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English\"/>
    </mc:Choice>
  </mc:AlternateContent>
  <bookViews>
    <workbookView xWindow="0" yWindow="0" windowWidth="28800" windowHeight="1173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1.1-V'!$A$1:$G$15</definedName>
    <definedName name="_xlnm.Print_Area" localSheetId="0">'Table № 1-V'!$A$1:$G$14</definedName>
    <definedName name="_xlnm.Print_Area" localSheetId="3">'Table № 2-V'!$A$1:$F$17</definedName>
    <definedName name="_xlnm.Print_Area" localSheetId="6">'Table № 3.1-V'!$A$1:$I$18</definedName>
    <definedName name="_xlnm.Print_Area" localSheetId="7">'Table № 4-V'!$A$1:$L$18</definedName>
    <definedName name="_xlnm.Print_Area" localSheetId="9">'Table № 5-V'!$A$1:$G$15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E37" i="35" l="1"/>
  <c r="D35" i="35"/>
  <c r="D36" i="35"/>
  <c r="D37" i="35" s="1"/>
  <c r="D34" i="35"/>
  <c r="C36" i="35"/>
  <c r="C35" i="35"/>
  <c r="C34" i="35"/>
  <c r="C37" i="35"/>
  <c r="K10" i="36"/>
  <c r="J10" i="36"/>
  <c r="I10" i="36"/>
  <c r="H10" i="36"/>
  <c r="G10" i="36"/>
  <c r="F10" i="36"/>
  <c r="E10" i="36"/>
  <c r="D10" i="36"/>
  <c r="C10" i="36"/>
  <c r="B10" i="36"/>
</calcChain>
</file>

<file path=xl/sharedStrings.xml><?xml version="1.0" encoding="utf-8"?>
<sst xmlns="http://schemas.openxmlformats.org/spreadsheetml/2006/main" count="259" uniqueCount="100">
  <si>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</si>
  <si>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</si>
  <si>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</si>
  <si>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</si>
  <si>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</si>
  <si>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</si>
  <si>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</si>
  <si>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</si>
  <si>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</si>
  <si>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</si>
  <si>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</si>
  <si>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</si>
  <si>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</si>
  <si>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</si>
  <si>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</si>
  <si>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</si>
  <si>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</si>
  <si>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</si>
  <si>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</si>
  <si>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</si>
  <si>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</si>
  <si>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</si>
  <si>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</si>
  <si>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</si>
  <si>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</si>
  <si>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</si>
  <si>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</si>
  <si>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</si>
  <si>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</si>
  <si>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</si>
  <si>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</si>
  <si>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</si>
  <si>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</si>
  <si>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</si>
  <si>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</si>
  <si>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</si>
  <si>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</si>
  <si>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</si>
  <si>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</si>
  <si>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</si>
  <si>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</si>
  <si>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</si>
  <si>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</si>
  <si>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</si>
  <si>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</si>
  <si>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</si>
  <si>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</si>
  <si>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</si>
  <si>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</si>
  <si>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</si>
  <si>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</si>
  <si>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</si>
  <si>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</si>
  <si>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</si>
  <si>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</si>
  <si>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</si>
  <si>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</si>
  <si>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</si>
  <si>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</si>
  <si>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</si>
  <si>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</si>
  <si>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</si>
  <si>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</si>
  <si>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</si>
  <si>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</si>
  <si>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</si>
  <si>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</si>
  <si>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</si>
  <si>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</si>
  <si>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</si>
  <si>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</si>
  <si>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</si>
  <si>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</si>
  <si>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</si>
  <si>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</si>
  <si>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</si>
  <si>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</si>
  <si>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</si>
  <si>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</si>
  <si>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</si>
  <si>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</si>
  <si>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</si>
  <si>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</si>
  <si>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</si>
  <si>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</si>
  <si>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</si>
  <si>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</si>
  <si>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</si>
  <si>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</si>
  <si>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</si>
  <si>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VPF's members* by type of contract as of 30.06.2019</t>
  </si>
  <si>
    <t>First half of the year</t>
  </si>
  <si>
    <t>VPFs' investment portfolio and balance assets as of 30.06.2019</t>
  </si>
  <si>
    <t>Structure of VPFs' investment portfolio and balance assets as of  30.06.2019</t>
  </si>
  <si>
    <t>Total number of pensioners at VPFs as of  30.06.2019</t>
  </si>
  <si>
    <t>Amounts credited and paid out to fund members and pensioners 01.01.2019 - 30.06.2019</t>
  </si>
  <si>
    <t>Pension fund members by employers' contracts as of 30.06.2019</t>
  </si>
  <si>
    <t>Accrued account amounts of the member by employers' contracts as of 30.06.2019 (in thousands BGN)</t>
  </si>
  <si>
    <t>Gross contributions proceeds by employers' contracts in first half of 2019 (in thousands BGN)</t>
  </si>
  <si>
    <t>VPFs contribution structure in first half of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</si>
</sst>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4" formatCode="0.0000"/>
  </numFmts>
  <fonts count="25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5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20" fillId="0" borderId="0" xfId="3" applyNumberFormat="1" applyFont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3" applyFont="1" applyBorder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Border="1" applyAlignment="1">
      <alignment vertical="center"/>
    </xf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23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4" fontId="23" fillId="0" borderId="0" xfId="7" applyNumberFormat="1" applyFont="1" applyFill="1" applyAlignment="1">
      <alignment horizontal="center" vertical="center" wrapText="1"/>
    </xf>
    <xf numFmtId="10" fontId="23" fillId="0" borderId="0" xfId="3" applyNumberFormat="1" applyFont="1" applyFill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6341095660914724"/>
          <c:w val="0.43100258971513139"/>
          <c:h val="0.26031796761902309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1.1-V'!$H$6:$H$14</c:f>
              <c:numCache>
                <c:formatCode>#,##0.00</c:formatCode>
                <c:ptCount val="9"/>
                <c:pt idx="0">
                  <c:v>22.8</c:v>
                </c:pt>
                <c:pt idx="1">
                  <c:v>8.11</c:v>
                </c:pt>
                <c:pt idx="2">
                  <c:v>17.54</c:v>
                </c:pt>
                <c:pt idx="3">
                  <c:v>33.93</c:v>
                </c:pt>
                <c:pt idx="4">
                  <c:v>6.44</c:v>
                </c:pt>
                <c:pt idx="5">
                  <c:v>8.75</c:v>
                </c:pt>
                <c:pt idx="6">
                  <c:v>0.63</c:v>
                </c:pt>
                <c:pt idx="7">
                  <c:v>1.72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153903070662228"/>
          <c:y val="0.32771129468063626"/>
          <c:w val="0.48797632260451346"/>
          <c:h val="0.29593240288499129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2.1-V'!$H$6:$H$14</c:f>
              <c:numCache>
                <c:formatCode>#,##0.00</c:formatCode>
                <c:ptCount val="9"/>
                <c:pt idx="0">
                  <c:v>13.53</c:v>
                </c:pt>
                <c:pt idx="1">
                  <c:v>7.74</c:v>
                </c:pt>
                <c:pt idx="2">
                  <c:v>10.41</c:v>
                </c:pt>
                <c:pt idx="3">
                  <c:v>45.62</c:v>
                </c:pt>
                <c:pt idx="4">
                  <c:v>13.48</c:v>
                </c:pt>
                <c:pt idx="5">
                  <c:v>7.91</c:v>
                </c:pt>
                <c:pt idx="6">
                  <c:v>0.23</c:v>
                </c:pt>
                <c:pt idx="7">
                  <c:v>0.99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30.06.2019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0.11833705569412518"/>
                  <c:y val="0.1297952222977203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4.3239051640284097E-2"/>
                  <c:y val="-8.56932731124345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-4.7116936469897785E-2"/>
                  <c:y val="-0.1269405029955011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4.1-V'!$B$8:$B$8,'Table № 4.1-V'!$B$9,'Table № 4.1-V'!$B$13:$B$14)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4.1-V'!$L$8:$L$8,'Table № 4.1-V'!$L$9,'Table № 4.1-V'!$L$13:$L$14)</c:f>
              <c:numCache>
                <c:formatCode>_-* #\ ##0.00\ _л_в_-;\-* #\ ##0.00\ _л_в_-;_-* "-"\ _л_в_-;_-@_-</c:formatCode>
                <c:ptCount val="6"/>
                <c:pt idx="0">
                  <c:v>50.64</c:v>
                </c:pt>
                <c:pt idx="1">
                  <c:v>9.18</c:v>
                </c:pt>
                <c:pt idx="2">
                  <c:v>0.21</c:v>
                </c:pt>
                <c:pt idx="3">
                  <c:v>35.72</c:v>
                </c:pt>
                <c:pt idx="4">
                  <c:v>1.31</c:v>
                </c:pt>
                <c:pt idx="5">
                  <c:v>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30.06.2019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6-V'!$E$34:$E$36</c:f>
              <c:numCache>
                <c:formatCode>0.00%</c:formatCode>
                <c:ptCount val="3"/>
                <c:pt idx="0">
                  <c:v>0.7419</c:v>
                </c:pt>
                <c:pt idx="1">
                  <c:v>3.5000000000000001E-3</c:v>
                </c:pt>
                <c:pt idx="2">
                  <c:v>0.25459999999999999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30.06.2019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17" t="s">
        <v>13</v>
      </c>
      <c r="B1" s="217"/>
      <c r="C1" s="217"/>
      <c r="D1" s="217"/>
      <c r="E1" s="217"/>
      <c r="F1" s="217"/>
      <c r="G1" s="217"/>
      <c r="H1" s="217"/>
      <c r="I1" s="144"/>
      <c r="J1" s="144"/>
      <c r="K1" s="144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15" t="s">
        <v>12</v>
      </c>
      <c r="B3" s="5">
        <v>2018</v>
      </c>
      <c r="C3" s="218">
        <v>2019</v>
      </c>
      <c r="D3" s="219"/>
      <c r="E3" s="219"/>
      <c r="F3" s="219"/>
      <c r="G3" s="219"/>
      <c r="H3" s="220"/>
    </row>
    <row r="4" spans="1:11" s="1" customFormat="1" ht="21" customHeight="1">
      <c r="A4" s="216"/>
      <c r="B4" s="5">
        <v>12</v>
      </c>
      <c r="C4" s="163">
        <v>1</v>
      </c>
      <c r="D4" s="163">
        <v>2</v>
      </c>
      <c r="E4" s="164">
        <v>3</v>
      </c>
      <c r="F4" s="163">
        <v>4</v>
      </c>
      <c r="G4" s="163">
        <v>5</v>
      </c>
      <c r="H4" s="163">
        <v>6</v>
      </c>
    </row>
    <row r="5" spans="1:11" s="6" customFormat="1" ht="21" customHeight="1">
      <c r="A5" s="141" t="s">
        <v>14</v>
      </c>
      <c r="B5" s="181">
        <v>145085</v>
      </c>
      <c r="C5" s="181">
        <v>144959</v>
      </c>
      <c r="D5" s="181">
        <v>144848</v>
      </c>
      <c r="E5" s="181">
        <v>144735</v>
      </c>
      <c r="F5" s="181">
        <v>144681</v>
      </c>
      <c r="G5" s="181">
        <v>144661</v>
      </c>
      <c r="H5" s="181">
        <v>144378</v>
      </c>
    </row>
    <row r="6" spans="1:11" s="6" customFormat="1" ht="21" customHeight="1">
      <c r="A6" s="142" t="s">
        <v>15</v>
      </c>
      <c r="B6" s="181">
        <v>51381</v>
      </c>
      <c r="C6" s="181">
        <v>51372</v>
      </c>
      <c r="D6" s="181">
        <v>51322</v>
      </c>
      <c r="E6" s="181">
        <v>51314</v>
      </c>
      <c r="F6" s="181">
        <v>51340</v>
      </c>
      <c r="G6" s="181">
        <v>51351</v>
      </c>
      <c r="H6" s="181">
        <v>51341</v>
      </c>
    </row>
    <row r="7" spans="1:11" s="6" customFormat="1" ht="21" customHeight="1">
      <c r="A7" s="142" t="s">
        <v>16</v>
      </c>
      <c r="B7" s="181">
        <v>105451</v>
      </c>
      <c r="C7" s="181">
        <v>106121</v>
      </c>
      <c r="D7" s="181">
        <v>106923</v>
      </c>
      <c r="E7" s="181">
        <v>108061</v>
      </c>
      <c r="F7" s="181">
        <v>109128</v>
      </c>
      <c r="G7" s="181">
        <v>110258</v>
      </c>
      <c r="H7" s="181">
        <v>111067</v>
      </c>
    </row>
    <row r="8" spans="1:11" s="6" customFormat="1" ht="21" customHeight="1">
      <c r="A8" s="142" t="s">
        <v>17</v>
      </c>
      <c r="B8" s="181">
        <v>215268</v>
      </c>
      <c r="C8" s="181">
        <v>215183</v>
      </c>
      <c r="D8" s="181">
        <v>215127</v>
      </c>
      <c r="E8" s="181">
        <v>215089</v>
      </c>
      <c r="F8" s="181">
        <v>215118</v>
      </c>
      <c r="G8" s="181">
        <v>214973</v>
      </c>
      <c r="H8" s="181">
        <v>214859</v>
      </c>
    </row>
    <row r="9" spans="1:11" s="6" customFormat="1" ht="21" customHeight="1">
      <c r="A9" s="171" t="s">
        <v>83</v>
      </c>
      <c r="B9" s="181">
        <v>40459</v>
      </c>
      <c r="C9" s="181">
        <v>40489</v>
      </c>
      <c r="D9" s="181">
        <v>40627</v>
      </c>
      <c r="E9" s="181">
        <v>40662</v>
      </c>
      <c r="F9" s="181">
        <v>40732</v>
      </c>
      <c r="G9" s="181">
        <v>40781</v>
      </c>
      <c r="H9" s="181">
        <v>40774</v>
      </c>
    </row>
    <row r="10" spans="1:11" s="6" customFormat="1" ht="21" customHeight="1">
      <c r="A10" s="142" t="s">
        <v>18</v>
      </c>
      <c r="B10" s="181">
        <v>55070</v>
      </c>
      <c r="C10" s="181">
        <v>55070</v>
      </c>
      <c r="D10" s="181">
        <v>55156</v>
      </c>
      <c r="E10" s="181">
        <v>55278</v>
      </c>
      <c r="F10" s="181">
        <v>55384</v>
      </c>
      <c r="G10" s="181">
        <v>55394</v>
      </c>
      <c r="H10" s="181">
        <v>55445</v>
      </c>
    </row>
    <row r="11" spans="1:11" s="6" customFormat="1" ht="21" customHeight="1">
      <c r="A11" s="143" t="s">
        <v>19</v>
      </c>
      <c r="B11" s="168">
        <v>4033</v>
      </c>
      <c r="C11" s="168">
        <v>4027</v>
      </c>
      <c r="D11" s="168">
        <v>4033</v>
      </c>
      <c r="E11" s="168">
        <v>4030</v>
      </c>
      <c r="F11" s="168">
        <v>4025</v>
      </c>
      <c r="G11" s="168">
        <v>4022</v>
      </c>
      <c r="H11" s="168">
        <v>4016</v>
      </c>
    </row>
    <row r="12" spans="1:11" s="6" customFormat="1" ht="21" customHeight="1">
      <c r="A12" s="142" t="s">
        <v>20</v>
      </c>
      <c r="B12" s="181">
        <v>10869</v>
      </c>
      <c r="C12" s="181">
        <v>10852</v>
      </c>
      <c r="D12" s="181">
        <v>10842</v>
      </c>
      <c r="E12" s="181">
        <v>10846</v>
      </c>
      <c r="F12" s="181">
        <v>10845</v>
      </c>
      <c r="G12" s="181">
        <v>10873</v>
      </c>
      <c r="H12" s="181">
        <v>10870</v>
      </c>
    </row>
    <row r="13" spans="1:11" s="6" customFormat="1" ht="31.5">
      <c r="A13" s="7" t="s">
        <v>24</v>
      </c>
      <c r="B13" s="173">
        <v>515</v>
      </c>
      <c r="C13" s="173">
        <v>513</v>
      </c>
      <c r="D13" s="173">
        <v>502</v>
      </c>
      <c r="E13" s="173">
        <v>499</v>
      </c>
      <c r="F13" s="173">
        <v>498</v>
      </c>
      <c r="G13" s="173">
        <v>503</v>
      </c>
      <c r="H13" s="173">
        <v>499</v>
      </c>
    </row>
    <row r="14" spans="1:11" s="6" customFormat="1" ht="21" customHeight="1">
      <c r="A14" s="143" t="s">
        <v>21</v>
      </c>
      <c r="B14" s="181">
        <v>628131</v>
      </c>
      <c r="C14" s="181">
        <v>628586</v>
      </c>
      <c r="D14" s="181">
        <v>629380</v>
      </c>
      <c r="E14" s="181">
        <v>630514</v>
      </c>
      <c r="F14" s="181">
        <v>631751</v>
      </c>
      <c r="G14" s="181">
        <v>632816</v>
      </c>
      <c r="H14" s="181">
        <v>633249</v>
      </c>
    </row>
    <row r="16" spans="1:11">
      <c r="A16" s="39"/>
    </row>
    <row r="17" spans="1:1">
      <c r="A17" s="172"/>
    </row>
  </sheetData>
  <mergeCells count="3">
    <mergeCell ref="A3:A4"/>
    <mergeCell ref="A1:H1"/>
    <mergeCell ref="C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2.425781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24" t="s">
        <v>53</v>
      </c>
      <c r="B1" s="225"/>
      <c r="C1" s="225"/>
      <c r="D1" s="225"/>
      <c r="E1" s="225"/>
      <c r="F1" s="225"/>
      <c r="G1" s="225"/>
      <c r="H1" s="225"/>
      <c r="I1" s="146"/>
      <c r="J1" s="146"/>
      <c r="K1" s="146"/>
    </row>
    <row r="2" spans="1:11" ht="12" customHeight="1">
      <c r="A2" s="11"/>
      <c r="B2" s="37"/>
      <c r="C2" s="37"/>
      <c r="D2" s="37"/>
      <c r="E2" s="37"/>
      <c r="F2" s="37"/>
      <c r="G2" s="37"/>
    </row>
    <row r="3" spans="1:11" ht="15.75">
      <c r="A3" s="13"/>
      <c r="B3" s="13"/>
      <c r="C3" s="14"/>
      <c r="D3" s="14"/>
      <c r="E3" s="14"/>
      <c r="F3" s="14"/>
      <c r="G3" s="14"/>
      <c r="H3" s="205" t="s">
        <v>39</v>
      </c>
    </row>
    <row r="4" spans="1:11" s="15" customFormat="1" ht="21" customHeight="1">
      <c r="A4" s="215" t="s">
        <v>12</v>
      </c>
      <c r="B4" s="5">
        <v>2018</v>
      </c>
      <c r="C4" s="218">
        <v>2019</v>
      </c>
      <c r="D4" s="219"/>
      <c r="E4" s="219"/>
      <c r="F4" s="219"/>
      <c r="G4" s="219"/>
      <c r="H4" s="220"/>
    </row>
    <row r="5" spans="1:11" s="15" customFormat="1" ht="21" customHeight="1">
      <c r="A5" s="216"/>
      <c r="B5" s="5">
        <v>12</v>
      </c>
      <c r="C5" s="163">
        <v>1</v>
      </c>
      <c r="D5" s="163">
        <v>2</v>
      </c>
      <c r="E5" s="165">
        <v>3</v>
      </c>
      <c r="F5" s="162">
        <v>4</v>
      </c>
      <c r="G5" s="162">
        <v>5</v>
      </c>
      <c r="H5" s="204">
        <v>6</v>
      </c>
    </row>
    <row r="6" spans="1:11" ht="21" customHeight="1">
      <c r="A6" s="141" t="s">
        <v>14</v>
      </c>
      <c r="B6" s="189">
        <v>1028.6108143502086</v>
      </c>
      <c r="C6" s="189">
        <v>1046.1578791244422</v>
      </c>
      <c r="D6" s="189">
        <v>1051.0189992267756</v>
      </c>
      <c r="E6" s="189">
        <v>1057.2632742598541</v>
      </c>
      <c r="F6" s="189">
        <v>1064.5005218376982</v>
      </c>
      <c r="G6" s="189">
        <v>1059.2143010210077</v>
      </c>
      <c r="H6" s="189">
        <v>1075.4477829032123</v>
      </c>
    </row>
    <row r="7" spans="1:11" ht="21" customHeight="1">
      <c r="A7" s="142" t="s">
        <v>15</v>
      </c>
      <c r="B7" s="189">
        <v>1673.9845468169167</v>
      </c>
      <c r="C7" s="189">
        <v>1688.156972669937</v>
      </c>
      <c r="D7" s="189">
        <v>1687.5414052453139</v>
      </c>
      <c r="E7" s="189">
        <v>1691.8189967650153</v>
      </c>
      <c r="F7" s="189">
        <v>1747.8574211141411</v>
      </c>
      <c r="G7" s="189">
        <v>1715.1175244883254</v>
      </c>
      <c r="H7" s="189">
        <v>1729.1443485713173</v>
      </c>
    </row>
    <row r="8" spans="1:11" ht="21" customHeight="1">
      <c r="A8" s="142" t="s">
        <v>16</v>
      </c>
      <c r="B8" s="189">
        <v>1041.3082853647666</v>
      </c>
      <c r="C8" s="189">
        <v>1065.5383948511605</v>
      </c>
      <c r="D8" s="189">
        <v>1073.9784704881083</v>
      </c>
      <c r="E8" s="189">
        <v>1073.4770176104237</v>
      </c>
      <c r="F8" s="189">
        <v>1079.3013708672386</v>
      </c>
      <c r="G8" s="189">
        <v>1058.0003265069201</v>
      </c>
      <c r="H8" s="189">
        <v>1075.305896440887</v>
      </c>
    </row>
    <row r="9" spans="1:11" ht="21" customHeight="1">
      <c r="A9" s="142" t="s">
        <v>17</v>
      </c>
      <c r="B9" s="189">
        <v>2268.4932270472154</v>
      </c>
      <c r="C9" s="189">
        <v>2311.0794068304654</v>
      </c>
      <c r="D9" s="189">
        <v>2337.3449171884513</v>
      </c>
      <c r="E9" s="189">
        <v>2363.8679802314391</v>
      </c>
      <c r="F9" s="189">
        <v>2399.6411271953066</v>
      </c>
      <c r="G9" s="189">
        <v>2381.2664846283024</v>
      </c>
      <c r="H9" s="189">
        <v>2436.6677681642382</v>
      </c>
    </row>
    <row r="10" spans="1:11" ht="21" customHeight="1">
      <c r="A10" s="171" t="s">
        <v>83</v>
      </c>
      <c r="B10" s="189">
        <v>3514.224276427989</v>
      </c>
      <c r="C10" s="189">
        <v>3590.629553705945</v>
      </c>
      <c r="D10" s="189">
        <v>3626.4306987963669</v>
      </c>
      <c r="E10" s="189">
        <v>3666.8142245831491</v>
      </c>
      <c r="F10" s="189">
        <v>3724.4918000589219</v>
      </c>
      <c r="G10" s="189">
        <v>3702.8027758024568</v>
      </c>
      <c r="H10" s="189">
        <v>3795.1145337715211</v>
      </c>
    </row>
    <row r="11" spans="1:11" ht="21" customHeight="1">
      <c r="A11" s="142" t="s">
        <v>18</v>
      </c>
      <c r="B11" s="189">
        <v>1582.4950063555475</v>
      </c>
      <c r="C11" s="189">
        <v>1590.0853459233704</v>
      </c>
      <c r="D11" s="189">
        <v>1591.1233591993619</v>
      </c>
      <c r="E11" s="189">
        <v>1602.8257172835486</v>
      </c>
      <c r="F11" s="189">
        <v>1619.3124368048534</v>
      </c>
      <c r="G11" s="189">
        <v>1612.9905765967433</v>
      </c>
      <c r="H11" s="189">
        <v>1635.9816033907475</v>
      </c>
    </row>
    <row r="12" spans="1:11" ht="21" customHeight="1">
      <c r="A12" s="143" t="s">
        <v>19</v>
      </c>
      <c r="B12" s="189">
        <v>654.10364492933297</v>
      </c>
      <c r="C12" s="189">
        <v>650.60839334492175</v>
      </c>
      <c r="D12" s="189">
        <v>658.31886932804366</v>
      </c>
      <c r="E12" s="189">
        <v>658.31265508684862</v>
      </c>
      <c r="F12" s="189">
        <v>660.62111801242236</v>
      </c>
      <c r="G12" s="189">
        <v>658.37891596220788</v>
      </c>
      <c r="H12" s="189">
        <v>666.08565737051788</v>
      </c>
    </row>
    <row r="13" spans="1:11" ht="21" customHeight="1">
      <c r="A13" s="142" t="s">
        <v>20</v>
      </c>
      <c r="B13" s="189">
        <v>1004.9682583494342</v>
      </c>
      <c r="C13" s="189">
        <v>1006.7268706229266</v>
      </c>
      <c r="D13" s="189">
        <v>1011.8981737686773</v>
      </c>
      <c r="E13" s="189">
        <v>1016.5037801954637</v>
      </c>
      <c r="F13" s="189">
        <v>1023.144306131858</v>
      </c>
      <c r="G13" s="189">
        <v>1023.3606180446978</v>
      </c>
      <c r="H13" s="189">
        <v>1047.3781048758049</v>
      </c>
    </row>
    <row r="14" spans="1:11" ht="31.5">
      <c r="A14" s="7" t="s">
        <v>24</v>
      </c>
      <c r="B14" s="175">
        <v>2489.3203883495144</v>
      </c>
      <c r="C14" s="175">
        <v>2415.2046783625733</v>
      </c>
      <c r="D14" s="175">
        <v>2380.4780876494024</v>
      </c>
      <c r="E14" s="175">
        <v>2334.6693386773545</v>
      </c>
      <c r="F14" s="175">
        <v>2319.2771084337351</v>
      </c>
      <c r="G14" s="175">
        <v>2274.3538767395626</v>
      </c>
      <c r="H14" s="175">
        <v>2154.3086172344688</v>
      </c>
    </row>
    <row r="15" spans="1:11" ht="21" customHeight="1">
      <c r="A15" s="152" t="s">
        <v>54</v>
      </c>
      <c r="B15" s="189">
        <v>1715.5036130998151</v>
      </c>
      <c r="C15" s="189">
        <v>1744.3691078070462</v>
      </c>
      <c r="D15" s="189">
        <v>1757.9475038927199</v>
      </c>
      <c r="E15" s="189">
        <v>1771.2913591133583</v>
      </c>
      <c r="F15" s="189">
        <v>1795.0679935607541</v>
      </c>
      <c r="G15" s="189">
        <v>1777.9796970999469</v>
      </c>
      <c r="H15" s="189">
        <v>1812.2444725534506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1" customWidth="1"/>
    <col min="2" max="2" width="34.7109375" style="52" customWidth="1"/>
    <col min="3" max="3" width="11.42578125" style="51" customWidth="1"/>
    <col min="4" max="4" width="12.7109375" style="51" customWidth="1"/>
    <col min="5" max="5" width="12" style="51" customWidth="1"/>
    <col min="6" max="6" width="15.5703125" style="51" customWidth="1"/>
    <col min="7" max="7" width="13" style="51" customWidth="1"/>
    <col min="8" max="8" width="12.140625" style="51" customWidth="1"/>
    <col min="9" max="9" width="11.7109375" style="51" customWidth="1"/>
    <col min="10" max="10" width="12.140625" style="51" customWidth="1"/>
    <col min="11" max="11" width="16.140625" style="51" customWidth="1"/>
    <col min="12" max="12" width="13.140625" style="51" customWidth="1"/>
    <col min="13" max="13" width="11.42578125" style="51" customWidth="1"/>
    <col min="14" max="16384" width="10.28515625" style="51"/>
  </cols>
  <sheetData>
    <row r="1" spans="1:13">
      <c r="B1" s="243" t="s">
        <v>94</v>
      </c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3">
      <c r="I3" s="245"/>
      <c r="J3" s="245"/>
      <c r="K3" s="245"/>
      <c r="L3" s="246"/>
    </row>
    <row r="4" spans="1:13" ht="54" customHeight="1">
      <c r="A4" s="53"/>
      <c r="B4" s="147" t="s">
        <v>55</v>
      </c>
      <c r="C4" s="108" t="s">
        <v>14</v>
      </c>
      <c r="D4" s="108" t="s">
        <v>15</v>
      </c>
      <c r="E4" s="108" t="s">
        <v>16</v>
      </c>
      <c r="F4" s="108" t="s">
        <v>17</v>
      </c>
      <c r="G4" s="108" t="s">
        <v>83</v>
      </c>
      <c r="H4" s="108" t="s">
        <v>18</v>
      </c>
      <c r="I4" s="109" t="s">
        <v>19</v>
      </c>
      <c r="J4" s="109" t="s">
        <v>20</v>
      </c>
      <c r="K4" s="108" t="s">
        <v>31</v>
      </c>
      <c r="L4" s="128" t="s">
        <v>30</v>
      </c>
    </row>
    <row r="5" spans="1:13">
      <c r="A5" s="153" t="s">
        <v>56</v>
      </c>
      <c r="B5" s="54" t="s">
        <v>57</v>
      </c>
      <c r="C5" s="135">
        <v>844</v>
      </c>
      <c r="D5" s="135">
        <v>26</v>
      </c>
      <c r="E5" s="135">
        <v>23</v>
      </c>
      <c r="F5" s="135">
        <v>176</v>
      </c>
      <c r="G5" s="135">
        <v>7</v>
      </c>
      <c r="H5" s="135">
        <v>57</v>
      </c>
      <c r="I5" s="168">
        <v>0</v>
      </c>
      <c r="J5" s="168">
        <v>0</v>
      </c>
      <c r="K5" s="168">
        <v>0</v>
      </c>
      <c r="L5" s="200">
        <v>1133</v>
      </c>
      <c r="M5" s="55"/>
    </row>
    <row r="6" spans="1:13" s="26" customFormat="1">
      <c r="A6" s="153">
        <v>1</v>
      </c>
      <c r="B6" s="54" t="s">
        <v>58</v>
      </c>
      <c r="C6" s="135">
        <v>558</v>
      </c>
      <c r="D6" s="135">
        <v>25</v>
      </c>
      <c r="E6" s="135">
        <v>22</v>
      </c>
      <c r="F6" s="135">
        <v>173</v>
      </c>
      <c r="G6" s="135">
        <v>7</v>
      </c>
      <c r="H6" s="135">
        <v>57</v>
      </c>
      <c r="I6" s="168">
        <v>0</v>
      </c>
      <c r="J6" s="168">
        <v>0</v>
      </c>
      <c r="K6" s="168">
        <v>0</v>
      </c>
      <c r="L6" s="200">
        <v>842</v>
      </c>
      <c r="M6" s="93"/>
    </row>
    <row r="7" spans="1:13">
      <c r="A7" s="154" t="s">
        <v>1</v>
      </c>
      <c r="B7" s="54" t="s">
        <v>59</v>
      </c>
      <c r="C7" s="135">
        <v>491</v>
      </c>
      <c r="D7" s="135">
        <v>2</v>
      </c>
      <c r="E7" s="168">
        <v>2</v>
      </c>
      <c r="F7" s="168">
        <v>6</v>
      </c>
      <c r="G7" s="168">
        <v>0</v>
      </c>
      <c r="H7" s="135">
        <v>11</v>
      </c>
      <c r="I7" s="168">
        <v>0</v>
      </c>
      <c r="J7" s="168">
        <v>0</v>
      </c>
      <c r="K7" s="168">
        <v>0</v>
      </c>
      <c r="L7" s="200">
        <v>512</v>
      </c>
      <c r="M7" s="94"/>
    </row>
    <row r="8" spans="1:13">
      <c r="A8" s="154" t="s">
        <v>2</v>
      </c>
      <c r="B8" s="54" t="s">
        <v>60</v>
      </c>
      <c r="C8" s="135">
        <v>67</v>
      </c>
      <c r="D8" s="135">
        <v>23</v>
      </c>
      <c r="E8" s="135">
        <v>20</v>
      </c>
      <c r="F8" s="135">
        <v>167</v>
      </c>
      <c r="G8" s="135">
        <v>7</v>
      </c>
      <c r="H8" s="135">
        <v>46</v>
      </c>
      <c r="I8" s="168">
        <v>0</v>
      </c>
      <c r="J8" s="168">
        <v>0</v>
      </c>
      <c r="K8" s="168">
        <v>0</v>
      </c>
      <c r="L8" s="200">
        <v>330</v>
      </c>
      <c r="M8" s="94"/>
    </row>
    <row r="9" spans="1:13" s="26" customFormat="1">
      <c r="A9" s="153">
        <v>2</v>
      </c>
      <c r="B9" s="54" t="s">
        <v>61</v>
      </c>
      <c r="C9" s="135">
        <v>4</v>
      </c>
      <c r="D9" s="168">
        <v>0</v>
      </c>
      <c r="E9" s="168">
        <v>0</v>
      </c>
      <c r="F9" s="168">
        <v>0</v>
      </c>
      <c r="G9" s="168">
        <v>0</v>
      </c>
      <c r="H9" s="168">
        <v>0</v>
      </c>
      <c r="I9" s="168">
        <v>0</v>
      </c>
      <c r="J9" s="168">
        <v>0</v>
      </c>
      <c r="K9" s="168">
        <v>0</v>
      </c>
      <c r="L9" s="200">
        <v>4</v>
      </c>
      <c r="M9" s="93"/>
    </row>
    <row r="10" spans="1:13">
      <c r="A10" s="154" t="s">
        <v>3</v>
      </c>
      <c r="B10" s="54" t="s">
        <v>59</v>
      </c>
      <c r="C10" s="135">
        <v>4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200">
        <v>4</v>
      </c>
      <c r="M10" s="94"/>
    </row>
    <row r="11" spans="1:13">
      <c r="A11" s="154" t="s">
        <v>4</v>
      </c>
      <c r="B11" s="54" t="s">
        <v>60</v>
      </c>
      <c r="C11" s="201">
        <v>0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  <c r="I11" s="168">
        <v>0</v>
      </c>
      <c r="J11" s="168">
        <v>0</v>
      </c>
      <c r="K11" s="168">
        <v>0</v>
      </c>
      <c r="L11" s="168">
        <v>0</v>
      </c>
      <c r="M11" s="94"/>
    </row>
    <row r="12" spans="1:13" s="26" customFormat="1">
      <c r="A12" s="153">
        <v>3</v>
      </c>
      <c r="B12" s="54" t="s">
        <v>62</v>
      </c>
      <c r="C12" s="135">
        <v>284</v>
      </c>
      <c r="D12" s="201">
        <v>1</v>
      </c>
      <c r="E12" s="201">
        <v>1</v>
      </c>
      <c r="F12" s="168">
        <v>3</v>
      </c>
      <c r="G12" s="168">
        <v>0</v>
      </c>
      <c r="H12" s="168">
        <v>0</v>
      </c>
      <c r="I12" s="168">
        <v>0</v>
      </c>
      <c r="J12" s="168">
        <v>0</v>
      </c>
      <c r="K12" s="168">
        <v>0</v>
      </c>
      <c r="L12" s="200">
        <v>289</v>
      </c>
      <c r="M12" s="93"/>
    </row>
    <row r="13" spans="1:13">
      <c r="A13" s="154" t="s">
        <v>5</v>
      </c>
      <c r="B13" s="54" t="s">
        <v>59</v>
      </c>
      <c r="C13" s="135">
        <v>283</v>
      </c>
      <c r="D13" s="168">
        <v>0</v>
      </c>
      <c r="E13" s="168">
        <v>0</v>
      </c>
      <c r="F13" s="168">
        <v>0</v>
      </c>
      <c r="G13" s="168">
        <v>0</v>
      </c>
      <c r="H13" s="168">
        <v>0</v>
      </c>
      <c r="I13" s="168">
        <v>0</v>
      </c>
      <c r="J13" s="168">
        <v>0</v>
      </c>
      <c r="K13" s="168">
        <v>0</v>
      </c>
      <c r="L13" s="200">
        <v>283</v>
      </c>
      <c r="M13" s="78"/>
    </row>
    <row r="14" spans="1:13">
      <c r="A14" s="154" t="s">
        <v>6</v>
      </c>
      <c r="B14" s="54" t="s">
        <v>60</v>
      </c>
      <c r="C14" s="135">
        <v>1</v>
      </c>
      <c r="D14" s="201">
        <v>1</v>
      </c>
      <c r="E14" s="168">
        <v>1</v>
      </c>
      <c r="F14" s="168">
        <v>3</v>
      </c>
      <c r="G14" s="168">
        <v>0</v>
      </c>
      <c r="H14" s="168">
        <v>0</v>
      </c>
      <c r="I14" s="168">
        <v>0</v>
      </c>
      <c r="J14" s="168">
        <v>0</v>
      </c>
      <c r="K14" s="168">
        <v>0</v>
      </c>
      <c r="L14" s="200">
        <v>6</v>
      </c>
      <c r="M14" s="78"/>
    </row>
    <row r="15" spans="1:13">
      <c r="C15" s="119"/>
      <c r="D15" s="119"/>
      <c r="E15" s="119"/>
      <c r="F15" s="119"/>
      <c r="G15" s="119"/>
      <c r="H15" s="119"/>
      <c r="I15" s="119"/>
      <c r="J15" s="119"/>
      <c r="K15" s="119"/>
    </row>
    <row r="16" spans="1:13">
      <c r="C16" s="118"/>
      <c r="D16" s="118"/>
      <c r="E16" s="118"/>
      <c r="F16" s="118"/>
      <c r="G16" s="118"/>
      <c r="H16" s="118"/>
      <c r="I16" s="118"/>
      <c r="J16" s="118"/>
      <c r="K16" s="118"/>
      <c r="L16" s="79"/>
    </row>
    <row r="17" spans="1:11">
      <c r="C17" s="119"/>
      <c r="D17" s="68"/>
      <c r="E17" s="119"/>
      <c r="F17" s="119"/>
      <c r="G17" s="68"/>
      <c r="H17" s="68"/>
      <c r="I17" s="68"/>
      <c r="J17" s="68"/>
      <c r="K17" s="68"/>
    </row>
    <row r="18" spans="1:11">
      <c r="C18" s="136"/>
      <c r="D18" s="136"/>
      <c r="E18" s="136"/>
      <c r="F18" s="136"/>
      <c r="G18" s="136"/>
      <c r="H18" s="136"/>
      <c r="I18" s="136"/>
      <c r="J18" s="68"/>
      <c r="K18" s="68"/>
    </row>
    <row r="19" spans="1:11">
      <c r="C19" s="119"/>
      <c r="D19" s="68"/>
      <c r="E19" s="119"/>
      <c r="F19" s="119"/>
      <c r="G19" s="68"/>
      <c r="H19" s="68"/>
      <c r="I19" s="68"/>
      <c r="J19" s="68"/>
      <c r="K19" s="68"/>
    </row>
    <row r="20" spans="1:11">
      <c r="C20" s="136"/>
      <c r="D20" s="136"/>
      <c r="E20" s="136"/>
      <c r="F20" s="136"/>
      <c r="G20" s="136"/>
      <c r="H20" s="136"/>
      <c r="I20" s="136"/>
      <c r="J20" s="68"/>
      <c r="K20" s="68"/>
    </row>
    <row r="21" spans="1:11">
      <c r="C21" s="119"/>
      <c r="D21" s="68"/>
      <c r="E21" s="119"/>
      <c r="F21" s="119"/>
      <c r="G21" s="68"/>
      <c r="H21" s="68"/>
      <c r="I21" s="68"/>
      <c r="J21" s="68"/>
      <c r="K21" s="68"/>
    </row>
    <row r="22" spans="1:11">
      <c r="C22" s="136"/>
      <c r="D22" s="136"/>
      <c r="E22" s="136"/>
      <c r="F22" s="136"/>
      <c r="G22" s="136"/>
      <c r="H22" s="136"/>
      <c r="I22" s="136"/>
      <c r="J22" s="68"/>
      <c r="K22" s="68"/>
    </row>
    <row r="23" spans="1:11">
      <c r="C23" s="119"/>
      <c r="D23" s="68"/>
      <c r="E23" s="119"/>
      <c r="F23" s="119"/>
      <c r="G23" s="68"/>
      <c r="H23" s="68"/>
      <c r="I23" s="68"/>
      <c r="J23" s="68"/>
      <c r="K23" s="68"/>
    </row>
    <row r="31" spans="1:11">
      <c r="A31" s="177"/>
      <c r="B31" s="178"/>
      <c r="C31" s="177"/>
      <c r="D31" s="177"/>
      <c r="E31" s="177"/>
      <c r="F31" s="177"/>
    </row>
    <row r="32" spans="1:11" s="177" customFormat="1">
      <c r="B32" s="178"/>
    </row>
    <row r="33" spans="1:6" s="177" customFormat="1">
      <c r="B33" s="179"/>
    </row>
    <row r="34" spans="1:6" s="177" customFormat="1">
      <c r="B34" s="213" t="s">
        <v>79</v>
      </c>
      <c r="C34" s="254">
        <f>L6/L$5</f>
        <v>0.74315975286849079</v>
      </c>
      <c r="D34" s="255">
        <f>C34-(C$37-1)*C34</f>
        <v>0.74184790864453931</v>
      </c>
      <c r="E34" s="255">
        <v>0.7419</v>
      </c>
    </row>
    <row r="35" spans="1:6" s="177" customFormat="1">
      <c r="B35" s="213" t="s">
        <v>80</v>
      </c>
      <c r="C35" s="254">
        <f>L9/L$5</f>
        <v>3.5304501323918801E-3</v>
      </c>
      <c r="D35" s="255">
        <f t="shared" ref="D35:D36" si="0">C35-(C$37-1)*C35</f>
        <v>3.5242180933232272E-3</v>
      </c>
      <c r="E35" s="255">
        <v>3.5000000000000001E-3</v>
      </c>
    </row>
    <row r="36" spans="1:6" s="177" customFormat="1">
      <c r="B36" s="213" t="s">
        <v>81</v>
      </c>
      <c r="C36" s="254">
        <f>L12/L$5</f>
        <v>0.25507502206531335</v>
      </c>
      <c r="D36" s="255">
        <f t="shared" si="0"/>
        <v>0.25462475724260319</v>
      </c>
      <c r="E36" s="255">
        <v>0.25459999999999999</v>
      </c>
    </row>
    <row r="37" spans="1:6" s="177" customFormat="1">
      <c r="B37" s="179"/>
      <c r="C37" s="254">
        <f>SUM(C34:C36)</f>
        <v>1.0017652250661959</v>
      </c>
      <c r="D37" s="255">
        <f>SUM(D34:D36)</f>
        <v>0.99999688398046582</v>
      </c>
      <c r="E37" s="255">
        <f>SUM(E34:E36)</f>
        <v>1</v>
      </c>
    </row>
    <row r="38" spans="1:6" s="177" customFormat="1">
      <c r="B38" s="179"/>
    </row>
    <row r="39" spans="1:6">
      <c r="A39" s="180"/>
      <c r="E39" s="180"/>
      <c r="F39" s="177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2" customWidth="1"/>
    <col min="2" max="2" width="12.140625" style="51" customWidth="1"/>
    <col min="3" max="3" width="13.5703125" style="51" customWidth="1"/>
    <col min="4" max="4" width="12.28515625" style="51" customWidth="1"/>
    <col min="5" max="5" width="16.140625" style="51" customWidth="1"/>
    <col min="6" max="6" width="12.7109375" style="51" customWidth="1"/>
    <col min="7" max="7" width="12.28515625" style="51" customWidth="1"/>
    <col min="8" max="8" width="10.7109375" style="51" customWidth="1"/>
    <col min="9" max="9" width="11.85546875" style="51" customWidth="1"/>
    <col min="10" max="10" width="15.7109375" style="51" customWidth="1"/>
    <col min="11" max="11" width="12.28515625" style="51" customWidth="1"/>
    <col min="12" max="16384" width="10.28515625" style="51"/>
  </cols>
  <sheetData>
    <row r="1" spans="1:12">
      <c r="A1" s="247" t="s">
        <v>95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2">
      <c r="A2" s="51"/>
    </row>
    <row r="3" spans="1:12">
      <c r="J3" s="223" t="s">
        <v>34</v>
      </c>
      <c r="K3" s="223"/>
    </row>
    <row r="4" spans="1:12" ht="57.75" customHeight="1">
      <c r="A4" s="147" t="s">
        <v>65</v>
      </c>
      <c r="B4" s="108" t="s">
        <v>14</v>
      </c>
      <c r="C4" s="108" t="s">
        <v>15</v>
      </c>
      <c r="D4" s="108" t="s">
        <v>16</v>
      </c>
      <c r="E4" s="108" t="s">
        <v>17</v>
      </c>
      <c r="F4" s="108" t="s">
        <v>83</v>
      </c>
      <c r="G4" s="108" t="s">
        <v>18</v>
      </c>
      <c r="H4" s="109" t="s">
        <v>19</v>
      </c>
      <c r="I4" s="109" t="s">
        <v>20</v>
      </c>
      <c r="J4" s="108" t="s">
        <v>31</v>
      </c>
      <c r="K4" s="128" t="s">
        <v>30</v>
      </c>
    </row>
    <row r="5" spans="1:12">
      <c r="A5" s="209" t="s">
        <v>63</v>
      </c>
      <c r="B5" s="252">
        <v>164</v>
      </c>
      <c r="C5" s="252">
        <v>55</v>
      </c>
      <c r="D5" s="252">
        <v>27</v>
      </c>
      <c r="E5" s="252">
        <v>695</v>
      </c>
      <c r="F5" s="252">
        <v>14</v>
      </c>
      <c r="G5" s="252">
        <v>49</v>
      </c>
      <c r="H5" s="168">
        <v>0</v>
      </c>
      <c r="I5" s="168">
        <v>0</v>
      </c>
      <c r="J5" s="168">
        <v>0</v>
      </c>
      <c r="K5" s="167">
        <v>1004</v>
      </c>
      <c r="L5" s="55"/>
    </row>
    <row r="6" spans="1:12" ht="31.5">
      <c r="A6" s="209" t="s">
        <v>64</v>
      </c>
      <c r="B6" s="252">
        <v>2942</v>
      </c>
      <c r="C6" s="252">
        <v>1963</v>
      </c>
      <c r="D6" s="252">
        <v>3770</v>
      </c>
      <c r="E6" s="252">
        <v>13742</v>
      </c>
      <c r="F6" s="252">
        <v>1213</v>
      </c>
      <c r="G6" s="252">
        <v>1858</v>
      </c>
      <c r="H6" s="194">
        <v>15</v>
      </c>
      <c r="I6" s="252">
        <v>281</v>
      </c>
      <c r="J6" s="169">
        <v>23</v>
      </c>
      <c r="K6" s="167">
        <v>25807</v>
      </c>
      <c r="L6" s="55"/>
    </row>
    <row r="7" spans="1:12">
      <c r="A7" s="209" t="s">
        <v>82</v>
      </c>
      <c r="B7" s="252">
        <v>818</v>
      </c>
      <c r="C7" s="252">
        <v>449</v>
      </c>
      <c r="D7" s="252">
        <v>4038</v>
      </c>
      <c r="E7" s="252">
        <v>6051</v>
      </c>
      <c r="F7" s="168">
        <v>2035</v>
      </c>
      <c r="G7" s="252">
        <v>597</v>
      </c>
      <c r="H7" s="168">
        <v>1</v>
      </c>
      <c r="I7" s="168">
        <v>2</v>
      </c>
      <c r="J7" s="168">
        <v>129</v>
      </c>
      <c r="K7" s="167">
        <v>14120</v>
      </c>
      <c r="L7" s="55"/>
    </row>
    <row r="8" spans="1:12" ht="31.5">
      <c r="A8" s="209" t="s">
        <v>66</v>
      </c>
      <c r="B8" s="252">
        <v>179</v>
      </c>
      <c r="C8" s="252">
        <v>220</v>
      </c>
      <c r="D8" s="252">
        <v>203</v>
      </c>
      <c r="E8" s="252">
        <v>669</v>
      </c>
      <c r="F8" s="252">
        <v>136</v>
      </c>
      <c r="G8" s="252">
        <v>71</v>
      </c>
      <c r="H8" s="169">
        <v>8</v>
      </c>
      <c r="I8" s="252">
        <v>13</v>
      </c>
      <c r="J8" s="169">
        <v>0</v>
      </c>
      <c r="K8" s="167">
        <v>1499</v>
      </c>
      <c r="L8" s="55"/>
    </row>
    <row r="9" spans="1:12" ht="31.5">
      <c r="A9" s="209" t="s">
        <v>67</v>
      </c>
      <c r="B9" s="169">
        <v>0</v>
      </c>
      <c r="C9" s="169">
        <v>0</v>
      </c>
      <c r="D9" s="169">
        <v>0</v>
      </c>
      <c r="E9" s="169">
        <v>0</v>
      </c>
      <c r="F9" s="169">
        <v>0</v>
      </c>
      <c r="G9" s="169">
        <v>4</v>
      </c>
      <c r="H9" s="169">
        <v>0</v>
      </c>
      <c r="I9" s="169">
        <v>0</v>
      </c>
      <c r="J9" s="169">
        <v>0</v>
      </c>
      <c r="K9" s="253">
        <v>4</v>
      </c>
      <c r="L9" s="55"/>
    </row>
    <row r="10" spans="1:12">
      <c r="A10" s="56" t="s">
        <v>30</v>
      </c>
      <c r="B10" s="167">
        <f>SUM(B5:B9)</f>
        <v>4103</v>
      </c>
      <c r="C10" s="167">
        <f t="shared" ref="C10:K10" si="0">SUM(C5:C9)</f>
        <v>2687</v>
      </c>
      <c r="D10" s="167">
        <f t="shared" si="0"/>
        <v>8038</v>
      </c>
      <c r="E10" s="167">
        <f t="shared" si="0"/>
        <v>21157</v>
      </c>
      <c r="F10" s="167">
        <f t="shared" si="0"/>
        <v>3398</v>
      </c>
      <c r="G10" s="167">
        <f t="shared" si="0"/>
        <v>2579</v>
      </c>
      <c r="H10" s="167">
        <f t="shared" si="0"/>
        <v>24</v>
      </c>
      <c r="I10" s="167">
        <f t="shared" si="0"/>
        <v>296</v>
      </c>
      <c r="J10" s="167">
        <f t="shared" si="0"/>
        <v>152</v>
      </c>
      <c r="K10" s="167">
        <f t="shared" si="0"/>
        <v>42434</v>
      </c>
      <c r="L10" s="55"/>
    </row>
    <row r="12" spans="1:12">
      <c r="B12" s="69"/>
      <c r="C12" s="69"/>
      <c r="D12" s="69"/>
      <c r="E12" s="69"/>
      <c r="F12" s="69"/>
      <c r="G12" s="69"/>
      <c r="H12" s="69"/>
    </row>
    <row r="13" spans="1:12">
      <c r="B13" s="69"/>
      <c r="C13" s="69"/>
      <c r="D13" s="69"/>
      <c r="E13" s="69"/>
      <c r="F13" s="69"/>
      <c r="G13" s="69"/>
      <c r="H13" s="69"/>
    </row>
    <row r="14" spans="1:12">
      <c r="B14" s="69"/>
      <c r="C14" s="69"/>
      <c r="D14" s="69"/>
      <c r="E14" s="69"/>
      <c r="F14" s="69"/>
      <c r="G14" s="69"/>
      <c r="H14" s="69"/>
    </row>
    <row r="15" spans="1:12">
      <c r="B15" s="69"/>
      <c r="C15" s="69"/>
      <c r="D15" s="69"/>
      <c r="E15" s="69"/>
      <c r="F15" s="69"/>
      <c r="G15" s="69"/>
      <c r="H15" s="69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8" customWidth="1"/>
    <col min="2" max="2" width="52.28515625" style="39" customWidth="1"/>
    <col min="3" max="3" width="11.42578125" style="31" customWidth="1"/>
    <col min="4" max="4" width="13" style="31" customWidth="1"/>
    <col min="5" max="5" width="11" style="31" customWidth="1"/>
    <col min="6" max="6" width="12.140625" style="31" customWidth="1"/>
    <col min="7" max="7" width="11.140625" style="31" customWidth="1"/>
    <col min="8" max="8" width="10.7109375" style="31" customWidth="1"/>
    <col min="9" max="9" width="10" style="31" customWidth="1"/>
    <col min="10" max="10" width="11.7109375" style="31" customWidth="1"/>
    <col min="11" max="11" width="15.7109375" style="31" customWidth="1"/>
    <col min="12" max="12" width="10.42578125" style="31" customWidth="1"/>
    <col min="13" max="13" width="9.7109375" style="31" bestFit="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22" t="s">
        <v>68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15">
      <c r="A2" s="43"/>
      <c r="B2" s="43"/>
      <c r="C2" s="43"/>
      <c r="D2" s="43"/>
      <c r="E2" s="43"/>
      <c r="F2" s="43"/>
      <c r="G2" s="43"/>
      <c r="H2" s="44"/>
      <c r="I2" s="46"/>
      <c r="J2" s="74"/>
      <c r="K2" s="74"/>
      <c r="L2" s="14"/>
    </row>
    <row r="3" spans="1:15" s="34" customFormat="1" ht="56.25" customHeight="1">
      <c r="A3" s="47" t="s">
        <v>0</v>
      </c>
      <c r="B3" s="147" t="s">
        <v>69</v>
      </c>
      <c r="C3" s="108" t="s">
        <v>14</v>
      </c>
      <c r="D3" s="108" t="s">
        <v>15</v>
      </c>
      <c r="E3" s="108" t="s">
        <v>16</v>
      </c>
      <c r="F3" s="108" t="s">
        <v>17</v>
      </c>
      <c r="G3" s="108" t="s">
        <v>83</v>
      </c>
      <c r="H3" s="108" t="s">
        <v>18</v>
      </c>
      <c r="I3" s="109" t="s">
        <v>19</v>
      </c>
      <c r="J3" s="109" t="s">
        <v>20</v>
      </c>
      <c r="K3" s="108" t="s">
        <v>31</v>
      </c>
      <c r="L3" s="128" t="s">
        <v>30</v>
      </c>
      <c r="N3" s="35"/>
      <c r="O3" s="35"/>
    </row>
    <row r="4" spans="1:15" s="34" customFormat="1" ht="31.5">
      <c r="A4" s="48">
        <v>1</v>
      </c>
      <c r="B4" s="67" t="s">
        <v>96</v>
      </c>
      <c r="C4" s="185">
        <v>129974</v>
      </c>
      <c r="D4" s="185">
        <v>36714</v>
      </c>
      <c r="E4" s="185">
        <v>18248</v>
      </c>
      <c r="F4" s="185">
        <v>141941</v>
      </c>
      <c r="G4" s="185">
        <v>27461</v>
      </c>
      <c r="H4" s="185">
        <v>46322</v>
      </c>
      <c r="I4" s="186">
        <v>3030</v>
      </c>
      <c r="J4" s="186">
        <v>10766</v>
      </c>
      <c r="K4" s="186">
        <v>284</v>
      </c>
      <c r="L4" s="186">
        <v>414740</v>
      </c>
      <c r="N4" s="35"/>
      <c r="O4" s="35"/>
    </row>
    <row r="5" spans="1:15" ht="32.25" customHeight="1">
      <c r="A5" s="48">
        <v>2</v>
      </c>
      <c r="B5" s="67" t="s">
        <v>97</v>
      </c>
      <c r="C5" s="185">
        <v>122722</v>
      </c>
      <c r="D5" s="185">
        <v>48467</v>
      </c>
      <c r="E5" s="185">
        <v>23892</v>
      </c>
      <c r="F5" s="185">
        <v>264875</v>
      </c>
      <c r="G5" s="185">
        <v>63332</v>
      </c>
      <c r="H5" s="185">
        <v>72638</v>
      </c>
      <c r="I5" s="185">
        <v>1584</v>
      </c>
      <c r="J5" s="185">
        <v>11181</v>
      </c>
      <c r="K5" s="185">
        <v>459</v>
      </c>
      <c r="L5" s="185">
        <v>609150</v>
      </c>
      <c r="M5" s="36"/>
    </row>
    <row r="6" spans="1:15" s="81" customFormat="1" ht="31.5">
      <c r="A6" s="48">
        <v>3</v>
      </c>
      <c r="B6" s="67" t="s">
        <v>98</v>
      </c>
      <c r="C6" s="185">
        <v>2896</v>
      </c>
      <c r="D6" s="185">
        <v>2165</v>
      </c>
      <c r="E6" s="185">
        <v>168</v>
      </c>
      <c r="F6" s="185">
        <v>6249</v>
      </c>
      <c r="G6" s="185">
        <v>2027</v>
      </c>
      <c r="H6" s="185">
        <v>2007</v>
      </c>
      <c r="I6" s="185">
        <v>8</v>
      </c>
      <c r="J6" s="185">
        <v>414</v>
      </c>
      <c r="K6" s="185">
        <v>8</v>
      </c>
      <c r="L6" s="185">
        <v>15942</v>
      </c>
      <c r="M6" s="90"/>
      <c r="N6" s="82"/>
      <c r="O6" s="82"/>
    </row>
    <row r="7" spans="1:15">
      <c r="A7" s="36"/>
      <c r="B7" s="32"/>
      <c r="C7" s="75"/>
      <c r="D7" s="75"/>
      <c r="E7" s="75"/>
      <c r="F7" s="75"/>
      <c r="G7" s="75"/>
      <c r="H7" s="75"/>
      <c r="I7" s="75"/>
      <c r="J7" s="75"/>
      <c r="K7" s="75"/>
      <c r="L7" s="75"/>
      <c r="N7" s="31"/>
      <c r="O7" s="31"/>
    </row>
    <row r="8" spans="1:15">
      <c r="C8" s="80"/>
      <c r="D8" s="80"/>
      <c r="E8" s="80"/>
      <c r="F8" s="80"/>
      <c r="G8" s="80"/>
      <c r="H8" s="80"/>
      <c r="I8" s="80"/>
      <c r="J8" s="80"/>
      <c r="K8" s="80"/>
      <c r="L8" s="80"/>
      <c r="M8" s="58"/>
      <c r="N8" s="58"/>
    </row>
    <row r="9" spans="1:15">
      <c r="C9" s="75"/>
      <c r="D9" s="75"/>
      <c r="E9" s="75"/>
      <c r="F9" s="75"/>
      <c r="G9" s="75"/>
      <c r="H9" s="75"/>
      <c r="I9" s="75"/>
      <c r="J9" s="75"/>
      <c r="K9" s="75"/>
      <c r="L9" s="120"/>
    </row>
    <row r="10" spans="1:15">
      <c r="L10" s="120"/>
    </row>
    <row r="11" spans="1:15">
      <c r="L11" s="58"/>
    </row>
    <row r="12" spans="1:15">
      <c r="L12" s="58"/>
    </row>
    <row r="13" spans="1:15">
      <c r="L13" s="58"/>
    </row>
    <row r="14" spans="1:15">
      <c r="L14" s="58"/>
    </row>
    <row r="15" spans="1:15">
      <c r="L15" s="58"/>
    </row>
    <row r="16" spans="1:15">
      <c r="L16" s="58"/>
    </row>
    <row r="17" spans="2:12">
      <c r="L17" s="58"/>
    </row>
    <row r="18" spans="2:12">
      <c r="L18" s="58"/>
    </row>
    <row r="29" spans="2:12">
      <c r="B29" s="210"/>
      <c r="C29" s="211"/>
    </row>
    <row r="30" spans="2:12">
      <c r="B30" s="210"/>
      <c r="C30" s="211"/>
    </row>
    <row r="31" spans="2:12">
      <c r="B31" s="210"/>
      <c r="C31" s="211"/>
    </row>
    <row r="32" spans="2:12">
      <c r="B32" s="210"/>
      <c r="C32" s="211"/>
    </row>
    <row r="33" spans="2:4">
      <c r="B33" s="210"/>
      <c r="C33" s="211"/>
      <c r="D33" s="211"/>
    </row>
    <row r="34" spans="2:4">
      <c r="B34" s="210"/>
      <c r="C34" s="211"/>
      <c r="D34" s="211"/>
    </row>
    <row r="35" spans="2:4">
      <c r="B35" s="210"/>
      <c r="C35" s="211"/>
      <c r="D35" s="211"/>
    </row>
    <row r="36" spans="2:4">
      <c r="B36" s="210"/>
      <c r="C36" s="211"/>
      <c r="D36" s="211"/>
    </row>
    <row r="37" spans="2:4">
      <c r="B37" s="210"/>
      <c r="C37" s="211"/>
      <c r="D37" s="211"/>
    </row>
    <row r="38" spans="2:4">
      <c r="B38" s="210"/>
      <c r="C38" s="211"/>
      <c r="D38" s="211"/>
    </row>
    <row r="39" spans="2:4">
      <c r="B39" s="210"/>
      <c r="C39" s="211"/>
      <c r="D39" s="21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8" customWidth="1"/>
    <col min="2" max="2" width="72.140625" style="39" customWidth="1"/>
    <col min="3" max="3" width="18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1" customFormat="1" ht="14.25" customHeight="1">
      <c r="A1" s="222" t="s">
        <v>99</v>
      </c>
      <c r="B1" s="222"/>
      <c r="C1" s="222"/>
      <c r="D1" s="42"/>
      <c r="E1" s="42"/>
      <c r="F1" s="42"/>
      <c r="G1" s="42"/>
      <c r="H1" s="42"/>
      <c r="I1" s="42"/>
      <c r="J1" s="42"/>
      <c r="K1" s="42"/>
      <c r="M1" s="82"/>
      <c r="N1" s="82"/>
    </row>
    <row r="2" spans="1:14" s="81" customFormat="1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M2" s="82"/>
      <c r="N2" s="82"/>
    </row>
    <row r="3" spans="1:14" s="81" customFormat="1" ht="14.25" customHeight="1">
      <c r="A3" s="43"/>
      <c r="B3" s="43"/>
      <c r="C3" s="83" t="s">
        <v>8</v>
      </c>
      <c r="D3" s="44"/>
      <c r="E3" s="44"/>
      <c r="F3" s="44"/>
      <c r="G3" s="44"/>
      <c r="H3" s="44"/>
      <c r="I3" s="45"/>
      <c r="J3" s="74"/>
      <c r="K3" s="84"/>
      <c r="M3" s="82"/>
      <c r="N3" s="82"/>
    </row>
    <row r="4" spans="1:14" s="88" customFormat="1" ht="46.5" customHeight="1">
      <c r="A4" s="85" t="s">
        <v>0</v>
      </c>
      <c r="B4" s="147" t="s">
        <v>70</v>
      </c>
      <c r="C4" s="155" t="s">
        <v>71</v>
      </c>
      <c r="D4" s="86"/>
      <c r="E4" s="87"/>
      <c r="F4" s="87"/>
      <c r="G4" s="86"/>
      <c r="H4" s="86"/>
      <c r="I4" s="86"/>
      <c r="J4" s="86"/>
    </row>
    <row r="5" spans="1:14" s="99" customFormat="1" ht="15.75">
      <c r="A5" s="95" t="s">
        <v>11</v>
      </c>
      <c r="B5" s="96" t="s">
        <v>72</v>
      </c>
      <c r="C5" s="202">
        <v>100</v>
      </c>
      <c r="D5" s="97"/>
      <c r="E5" s="98"/>
      <c r="F5" s="98"/>
      <c r="G5" s="97"/>
      <c r="H5" s="97"/>
      <c r="I5" s="97"/>
      <c r="J5" s="97"/>
    </row>
    <row r="6" spans="1:14" s="88" customFormat="1" ht="15.75">
      <c r="A6" s="48">
        <v>1</v>
      </c>
      <c r="B6" s="156" t="s">
        <v>73</v>
      </c>
      <c r="C6" s="203">
        <v>71.81</v>
      </c>
      <c r="D6" s="121"/>
      <c r="E6" s="89"/>
      <c r="F6" s="89"/>
    </row>
    <row r="7" spans="1:14" s="81" customFormat="1" ht="15.75">
      <c r="A7" s="48">
        <v>2</v>
      </c>
      <c r="B7" s="157" t="s">
        <v>74</v>
      </c>
      <c r="C7" s="203">
        <v>28.02</v>
      </c>
      <c r="D7" s="121"/>
      <c r="E7" s="82"/>
      <c r="F7" s="82"/>
    </row>
    <row r="8" spans="1:14" s="81" customFormat="1" ht="15.75">
      <c r="A8" s="48">
        <v>3</v>
      </c>
      <c r="B8" s="158" t="s">
        <v>75</v>
      </c>
      <c r="C8" s="203">
        <v>0.17</v>
      </c>
      <c r="D8" s="121"/>
      <c r="E8" s="82"/>
      <c r="F8" s="82"/>
    </row>
    <row r="9" spans="1:14" s="73" customFormat="1" ht="15" customHeight="1">
      <c r="A9" s="100" t="s">
        <v>7</v>
      </c>
      <c r="B9" s="101" t="s">
        <v>76</v>
      </c>
      <c r="C9" s="202">
        <v>100</v>
      </c>
      <c r="D9" s="121"/>
      <c r="E9" s="102"/>
      <c r="F9" s="102"/>
      <c r="G9" s="102"/>
      <c r="H9" s="102"/>
      <c r="I9" s="102"/>
      <c r="J9" s="102"/>
      <c r="K9" s="102"/>
    </row>
    <row r="10" spans="1:14" ht="15.75">
      <c r="A10" s="103">
        <v>1</v>
      </c>
      <c r="B10" s="104" t="s">
        <v>77</v>
      </c>
      <c r="C10" s="203">
        <v>58.79</v>
      </c>
      <c r="D10" s="121"/>
      <c r="E10" s="76"/>
      <c r="F10" s="76"/>
      <c r="G10" s="76"/>
      <c r="H10" s="76"/>
      <c r="I10" s="76"/>
      <c r="J10" s="76"/>
      <c r="K10" s="76"/>
      <c r="L10" s="58"/>
      <c r="M10" s="58"/>
    </row>
    <row r="11" spans="1:14" ht="15.75">
      <c r="A11" s="103">
        <v>2</v>
      </c>
      <c r="B11" s="104" t="s">
        <v>78</v>
      </c>
      <c r="C11" s="203">
        <v>41.21</v>
      </c>
      <c r="D11" s="121"/>
      <c r="E11" s="75"/>
      <c r="F11" s="75"/>
      <c r="G11" s="75"/>
      <c r="H11" s="75"/>
      <c r="I11" s="75"/>
      <c r="J11" s="75"/>
      <c r="K11" s="58"/>
    </row>
    <row r="12" spans="1:14" ht="14.25" customHeight="1">
      <c r="C12" s="77"/>
      <c r="K12" s="58"/>
    </row>
    <row r="13" spans="1:14" ht="14.25" customHeight="1">
      <c r="C13" s="77"/>
      <c r="K13" s="58"/>
    </row>
    <row r="14" spans="1:14" ht="14.25" customHeight="1">
      <c r="C14" s="77"/>
      <c r="K14" s="58"/>
    </row>
    <row r="15" spans="1:14" ht="14.25" customHeight="1">
      <c r="K15" s="58"/>
    </row>
    <row r="16" spans="1:14" ht="14.25" customHeight="1">
      <c r="B16" s="31"/>
      <c r="I16" s="58"/>
      <c r="K16" s="32"/>
      <c r="L16" s="32"/>
      <c r="M16" s="31"/>
      <c r="N16" s="31"/>
    </row>
    <row r="17" spans="2:14" ht="14.25" customHeight="1">
      <c r="B17" s="31"/>
      <c r="I17" s="58"/>
      <c r="K17" s="32"/>
      <c r="L17" s="32"/>
      <c r="M17" s="31"/>
      <c r="N17" s="31"/>
    </row>
    <row r="18" spans="2:14" ht="14.25" customHeight="1">
      <c r="B18" s="31"/>
      <c r="I18" s="58"/>
      <c r="K18" s="32"/>
      <c r="L18" s="32"/>
      <c r="M18" s="31"/>
      <c r="N18" s="31"/>
    </row>
    <row r="19" spans="2:14" ht="14.25" customHeight="1">
      <c r="B19" s="31"/>
      <c r="I19" s="58"/>
      <c r="K19" s="32"/>
      <c r="L19" s="32"/>
      <c r="M19" s="31"/>
      <c r="N19" s="31"/>
    </row>
    <row r="20" spans="2:14" ht="14.25" customHeight="1">
      <c r="B20" s="31"/>
      <c r="I20" s="58"/>
      <c r="K20" s="32"/>
      <c r="L20" s="32"/>
      <c r="M20" s="31"/>
      <c r="N20" s="31"/>
    </row>
    <row r="21" spans="2:14" ht="14.25" customHeight="1">
      <c r="B21" s="31"/>
      <c r="K21" s="32"/>
      <c r="L21" s="32"/>
      <c r="M21" s="31"/>
      <c r="N21" s="3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5"/>
  <sheetViews>
    <sheetView showGridLines="0" zoomScaleNormal="75" workbookViewId="0">
      <selection sqref="A1:H2"/>
    </sheetView>
  </sheetViews>
  <sheetFormatPr defaultColWidth="10.28515625" defaultRowHeight="15.75"/>
  <cols>
    <col min="1" max="1" width="42" style="2" customWidth="1"/>
    <col min="2" max="8" width="12.7109375" style="2" customWidth="1"/>
    <col min="9" max="16384" width="10.28515625" style="2"/>
  </cols>
  <sheetData>
    <row r="1" spans="1:11" ht="12" customHeight="1">
      <c r="A1" s="217" t="s">
        <v>23</v>
      </c>
      <c r="B1" s="221"/>
      <c r="C1" s="221"/>
      <c r="D1" s="221"/>
      <c r="E1" s="221"/>
      <c r="F1" s="221"/>
      <c r="G1" s="221"/>
      <c r="H1" s="221"/>
      <c r="I1" s="146"/>
      <c r="J1" s="146"/>
      <c r="K1" s="146"/>
    </row>
    <row r="2" spans="1:11" ht="12" customHeight="1">
      <c r="A2" s="221"/>
      <c r="B2" s="221"/>
      <c r="C2" s="221"/>
      <c r="D2" s="221"/>
      <c r="E2" s="221"/>
      <c r="F2" s="221"/>
      <c r="G2" s="221"/>
      <c r="H2" s="221"/>
      <c r="I2" s="146"/>
      <c r="J2" s="146"/>
      <c r="K2" s="146"/>
    </row>
    <row r="3" spans="1:11">
      <c r="H3" s="9" t="s">
        <v>8</v>
      </c>
    </row>
    <row r="4" spans="1:11" s="1" customFormat="1" ht="21" customHeight="1">
      <c r="A4" s="215" t="s">
        <v>12</v>
      </c>
      <c r="B4" s="5">
        <v>2018</v>
      </c>
      <c r="C4" s="218">
        <v>2019</v>
      </c>
      <c r="D4" s="219"/>
      <c r="E4" s="219"/>
      <c r="F4" s="219"/>
      <c r="G4" s="219"/>
      <c r="H4" s="220"/>
    </row>
    <row r="5" spans="1:11" ht="21" customHeight="1">
      <c r="A5" s="216"/>
      <c r="B5" s="5">
        <v>12</v>
      </c>
      <c r="C5" s="163">
        <v>1</v>
      </c>
      <c r="D5" s="163">
        <v>2</v>
      </c>
      <c r="E5" s="164">
        <v>3</v>
      </c>
      <c r="F5" s="163">
        <v>4</v>
      </c>
      <c r="G5" s="163">
        <v>5</v>
      </c>
      <c r="H5" s="163">
        <v>6</v>
      </c>
    </row>
    <row r="6" spans="1:11" ht="21" customHeight="1">
      <c r="A6" s="141" t="s">
        <v>14</v>
      </c>
      <c r="B6" s="182">
        <v>23.1</v>
      </c>
      <c r="C6" s="182">
        <v>23.06</v>
      </c>
      <c r="D6" s="182">
        <v>23.02</v>
      </c>
      <c r="E6" s="182">
        <v>22.95</v>
      </c>
      <c r="F6" s="182">
        <v>22.9</v>
      </c>
      <c r="G6" s="182">
        <v>22.86</v>
      </c>
      <c r="H6" s="182">
        <v>22.8</v>
      </c>
    </row>
    <row r="7" spans="1:11" ht="21" customHeight="1">
      <c r="A7" s="142" t="s">
        <v>15</v>
      </c>
      <c r="B7" s="182">
        <v>8.18</v>
      </c>
      <c r="C7" s="182">
        <v>8.17</v>
      </c>
      <c r="D7" s="182">
        <v>8.15</v>
      </c>
      <c r="E7" s="182">
        <v>8.14</v>
      </c>
      <c r="F7" s="182">
        <v>8.1199999999999992</v>
      </c>
      <c r="G7" s="182">
        <v>8.1199999999999992</v>
      </c>
      <c r="H7" s="182">
        <v>8.11</v>
      </c>
    </row>
    <row r="8" spans="1:11" ht="21" customHeight="1">
      <c r="A8" s="142" t="s">
        <v>16</v>
      </c>
      <c r="B8" s="182">
        <v>16.79</v>
      </c>
      <c r="C8" s="182">
        <v>16.88</v>
      </c>
      <c r="D8" s="182">
        <v>16.989999999999998</v>
      </c>
      <c r="E8" s="182">
        <v>17.14</v>
      </c>
      <c r="F8" s="182">
        <v>17.27</v>
      </c>
      <c r="G8" s="182">
        <v>17.420000000000002</v>
      </c>
      <c r="H8" s="182">
        <v>17.54</v>
      </c>
    </row>
    <row r="9" spans="1:11" ht="21" customHeight="1">
      <c r="A9" s="142" t="s">
        <v>17</v>
      </c>
      <c r="B9" s="182">
        <v>34.270000000000003</v>
      </c>
      <c r="C9" s="182">
        <v>34.24</v>
      </c>
      <c r="D9" s="182">
        <v>34.18</v>
      </c>
      <c r="E9" s="182">
        <v>34.11</v>
      </c>
      <c r="F9" s="182">
        <v>34.049999999999997</v>
      </c>
      <c r="G9" s="182">
        <v>33.97</v>
      </c>
      <c r="H9" s="182">
        <v>33.93</v>
      </c>
    </row>
    <row r="10" spans="1:11" ht="21" customHeight="1">
      <c r="A10" s="171" t="s">
        <v>83</v>
      </c>
      <c r="B10" s="182">
        <v>6.44</v>
      </c>
      <c r="C10" s="182">
        <v>6.44</v>
      </c>
      <c r="D10" s="182">
        <v>6.46</v>
      </c>
      <c r="E10" s="182">
        <v>6.45</v>
      </c>
      <c r="F10" s="182">
        <v>6.45</v>
      </c>
      <c r="G10" s="182">
        <v>6.44</v>
      </c>
      <c r="H10" s="182">
        <v>6.44</v>
      </c>
    </row>
    <row r="11" spans="1:11" ht="21" customHeight="1">
      <c r="A11" s="142" t="s">
        <v>18</v>
      </c>
      <c r="B11" s="182">
        <v>8.77</v>
      </c>
      <c r="C11" s="182">
        <v>8.76</v>
      </c>
      <c r="D11" s="182">
        <v>8.76</v>
      </c>
      <c r="E11" s="182">
        <v>8.77</v>
      </c>
      <c r="F11" s="182">
        <v>8.77</v>
      </c>
      <c r="G11" s="182">
        <v>8.75</v>
      </c>
      <c r="H11" s="182">
        <v>8.75</v>
      </c>
    </row>
    <row r="12" spans="1:11" ht="21" customHeight="1">
      <c r="A12" s="143" t="s">
        <v>19</v>
      </c>
      <c r="B12" s="182">
        <v>0.64</v>
      </c>
      <c r="C12" s="182">
        <v>0.64</v>
      </c>
      <c r="D12" s="182">
        <v>0.64</v>
      </c>
      <c r="E12" s="182">
        <v>0.64</v>
      </c>
      <c r="F12" s="182">
        <v>0.64</v>
      </c>
      <c r="G12" s="182">
        <v>0.64</v>
      </c>
      <c r="H12" s="182">
        <v>0.63</v>
      </c>
    </row>
    <row r="13" spans="1:11" ht="21" customHeight="1">
      <c r="A13" s="142" t="s">
        <v>20</v>
      </c>
      <c r="B13" s="182">
        <v>1.73</v>
      </c>
      <c r="C13" s="182">
        <v>1.73</v>
      </c>
      <c r="D13" s="182">
        <v>1.72</v>
      </c>
      <c r="E13" s="182">
        <v>1.72</v>
      </c>
      <c r="F13" s="182">
        <v>1.72</v>
      </c>
      <c r="G13" s="182">
        <v>1.72</v>
      </c>
      <c r="H13" s="182">
        <v>1.72</v>
      </c>
    </row>
    <row r="14" spans="1:11" ht="31.5">
      <c r="A14" s="7" t="s">
        <v>24</v>
      </c>
      <c r="B14" s="160">
        <v>0.08</v>
      </c>
      <c r="C14" s="160">
        <v>0.08</v>
      </c>
      <c r="D14" s="160">
        <v>0.08</v>
      </c>
      <c r="E14" s="160">
        <v>0.08</v>
      </c>
      <c r="F14" s="160">
        <v>0.08</v>
      </c>
      <c r="G14" s="160">
        <v>0.08</v>
      </c>
      <c r="H14" s="160">
        <v>0.08</v>
      </c>
    </row>
    <row r="15" spans="1:11" ht="21" customHeight="1">
      <c r="A15" s="143" t="s">
        <v>21</v>
      </c>
      <c r="B15" s="183">
        <v>100</v>
      </c>
      <c r="C15" s="183">
        <v>100</v>
      </c>
      <c r="D15" s="183">
        <v>100</v>
      </c>
      <c r="E15" s="183">
        <v>100</v>
      </c>
      <c r="F15" s="183">
        <v>99.999999999999986</v>
      </c>
      <c r="G15" s="183">
        <v>100</v>
      </c>
      <c r="H15" s="183">
        <v>99.999999999999986</v>
      </c>
    </row>
    <row r="17" spans="2:7">
      <c r="B17" s="10"/>
      <c r="C17" s="125"/>
      <c r="D17" s="125"/>
      <c r="E17" s="125"/>
      <c r="F17" s="125"/>
      <c r="G17" s="125"/>
    </row>
    <row r="18" spans="2:7">
      <c r="C18" s="125"/>
      <c r="D18" s="125"/>
      <c r="E18" s="125"/>
      <c r="F18" s="125"/>
      <c r="G18" s="125"/>
    </row>
    <row r="19" spans="2:7">
      <c r="C19" s="125"/>
      <c r="D19" s="125"/>
      <c r="E19" s="125"/>
      <c r="F19" s="125"/>
      <c r="G19" s="125"/>
    </row>
    <row r="20" spans="2:7">
      <c r="C20" s="125"/>
      <c r="D20" s="125"/>
      <c r="E20" s="125"/>
      <c r="F20" s="125"/>
      <c r="G20" s="125"/>
    </row>
    <row r="21" spans="2:7">
      <c r="C21" s="125"/>
      <c r="D21" s="125"/>
      <c r="E21" s="125"/>
      <c r="F21" s="125"/>
      <c r="G21" s="125"/>
    </row>
    <row r="22" spans="2:7">
      <c r="C22" s="125"/>
      <c r="D22" s="125"/>
      <c r="E22" s="125"/>
      <c r="F22" s="125"/>
      <c r="G22" s="125"/>
    </row>
    <row r="23" spans="2:7">
      <c r="C23" s="125"/>
      <c r="D23" s="125"/>
      <c r="E23" s="125"/>
      <c r="F23" s="125"/>
      <c r="G23" s="125"/>
    </row>
    <row r="24" spans="2:7">
      <c r="C24" s="125"/>
      <c r="D24" s="125"/>
      <c r="E24" s="125"/>
      <c r="F24" s="125"/>
      <c r="G24" s="125"/>
    </row>
    <row r="25" spans="2:7">
      <c r="C25" s="125"/>
      <c r="D25" s="125"/>
      <c r="E25" s="125"/>
      <c r="F25" s="125"/>
      <c r="G25" s="125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39" customWidth="1"/>
    <col min="2" max="2" width="11.140625" style="31" customWidth="1"/>
    <col min="3" max="3" width="13" style="31" customWidth="1"/>
    <col min="4" max="4" width="10.5703125" style="31" customWidth="1"/>
    <col min="5" max="5" width="12" style="31" customWidth="1"/>
    <col min="6" max="6" width="11.42578125" style="31" customWidth="1"/>
    <col min="7" max="7" width="10.42578125" style="31" customWidth="1"/>
    <col min="8" max="8" width="10.140625" style="31" customWidth="1"/>
    <col min="9" max="9" width="11.5703125" style="31" customWidth="1"/>
    <col min="10" max="10" width="15.5703125" style="31" customWidth="1"/>
    <col min="11" max="11" width="9.57031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ht="19.5" customHeight="1">
      <c r="A1" s="222" t="s">
        <v>90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4">
      <c r="A2" s="43"/>
      <c r="B2" s="43"/>
      <c r="C2" s="43"/>
      <c r="D2" s="43"/>
      <c r="E2" s="43"/>
      <c r="F2" s="43"/>
      <c r="G2" s="44"/>
      <c r="H2" s="46"/>
      <c r="I2" s="74"/>
      <c r="J2" s="74"/>
      <c r="K2" s="14"/>
    </row>
    <row r="3" spans="1:14" s="34" customFormat="1" ht="54.75" customHeight="1">
      <c r="A3" s="147" t="s">
        <v>29</v>
      </c>
      <c r="B3" s="108" t="s">
        <v>14</v>
      </c>
      <c r="C3" s="108" t="s">
        <v>15</v>
      </c>
      <c r="D3" s="108" t="s">
        <v>16</v>
      </c>
      <c r="E3" s="108" t="s">
        <v>17</v>
      </c>
      <c r="F3" s="108" t="s">
        <v>83</v>
      </c>
      <c r="G3" s="108" t="s">
        <v>18</v>
      </c>
      <c r="H3" s="109" t="s">
        <v>19</v>
      </c>
      <c r="I3" s="109" t="s">
        <v>20</v>
      </c>
      <c r="J3" s="108" t="s">
        <v>31</v>
      </c>
      <c r="K3" s="128" t="s">
        <v>30</v>
      </c>
      <c r="M3" s="35"/>
      <c r="N3" s="35"/>
    </row>
    <row r="4" spans="1:14" s="34" customFormat="1">
      <c r="A4" s="56" t="s">
        <v>25</v>
      </c>
      <c r="B4" s="181">
        <v>144378</v>
      </c>
      <c r="C4" s="181">
        <v>51341</v>
      </c>
      <c r="D4" s="181">
        <v>111067</v>
      </c>
      <c r="E4" s="181">
        <v>214859</v>
      </c>
      <c r="F4" s="181">
        <v>40774</v>
      </c>
      <c r="G4" s="181">
        <v>55445</v>
      </c>
      <c r="H4" s="168">
        <v>4016</v>
      </c>
      <c r="I4" s="181">
        <v>10870</v>
      </c>
      <c r="J4" s="173">
        <v>499</v>
      </c>
      <c r="K4" s="181">
        <v>633249</v>
      </c>
      <c r="M4" s="35"/>
      <c r="N4" s="35"/>
    </row>
    <row r="5" spans="1:14" s="34" customFormat="1" ht="31.5">
      <c r="A5" s="148" t="s">
        <v>26</v>
      </c>
      <c r="B5" s="184">
        <v>54367</v>
      </c>
      <c r="C5" s="184">
        <v>23112</v>
      </c>
      <c r="D5" s="184">
        <v>96659</v>
      </c>
      <c r="E5" s="184">
        <v>99256</v>
      </c>
      <c r="F5" s="184">
        <v>16559</v>
      </c>
      <c r="G5" s="184">
        <v>18496</v>
      </c>
      <c r="H5" s="184">
        <v>1435</v>
      </c>
      <c r="I5" s="184">
        <v>169</v>
      </c>
      <c r="J5" s="184">
        <v>252</v>
      </c>
      <c r="K5" s="129">
        <v>310305</v>
      </c>
      <c r="M5" s="35"/>
      <c r="N5" s="35"/>
    </row>
    <row r="6" spans="1:14" s="34" customFormat="1">
      <c r="A6" s="148" t="s">
        <v>27</v>
      </c>
      <c r="B6" s="185">
        <v>129974</v>
      </c>
      <c r="C6" s="185">
        <v>36714</v>
      </c>
      <c r="D6" s="185">
        <v>18248</v>
      </c>
      <c r="E6" s="185">
        <v>141941</v>
      </c>
      <c r="F6" s="185">
        <v>27461</v>
      </c>
      <c r="G6" s="185">
        <v>46322</v>
      </c>
      <c r="H6" s="186">
        <v>3030</v>
      </c>
      <c r="I6" s="186">
        <v>10766</v>
      </c>
      <c r="J6" s="186">
        <v>284</v>
      </c>
      <c r="K6" s="129">
        <v>414740</v>
      </c>
      <c r="M6" s="35"/>
      <c r="N6" s="35"/>
    </row>
    <row r="7" spans="1:14" s="34" customFormat="1" ht="31.5">
      <c r="A7" s="148" t="s">
        <v>28</v>
      </c>
      <c r="B7" s="184">
        <v>92</v>
      </c>
      <c r="C7" s="184">
        <v>16</v>
      </c>
      <c r="D7" s="184">
        <v>8</v>
      </c>
      <c r="E7" s="184">
        <v>446</v>
      </c>
      <c r="F7" s="184">
        <v>618</v>
      </c>
      <c r="G7" s="184">
        <v>22</v>
      </c>
      <c r="H7" s="184">
        <v>5</v>
      </c>
      <c r="I7" s="184">
        <v>1</v>
      </c>
      <c r="J7" s="184">
        <v>1</v>
      </c>
      <c r="K7" s="129">
        <v>1209</v>
      </c>
      <c r="M7" s="35"/>
      <c r="N7" s="35"/>
    </row>
    <row r="8" spans="1:14">
      <c r="B8" s="130"/>
      <c r="C8" s="130"/>
      <c r="D8" s="130"/>
      <c r="E8" s="130"/>
      <c r="F8" s="130"/>
      <c r="G8" s="130"/>
      <c r="H8" s="130"/>
      <c r="I8" s="130"/>
      <c r="J8" s="130"/>
      <c r="K8" s="131"/>
    </row>
    <row r="9" spans="1:14">
      <c r="A9" s="39" t="s">
        <v>32</v>
      </c>
      <c r="B9" s="132"/>
      <c r="C9" s="132"/>
      <c r="D9" s="132"/>
      <c r="E9" s="132"/>
      <c r="F9" s="132"/>
      <c r="G9" s="132"/>
      <c r="H9" s="132"/>
      <c r="I9" s="132"/>
      <c r="J9" s="132"/>
      <c r="K9" s="58"/>
    </row>
    <row r="10" spans="1:14">
      <c r="A10" s="39" t="s">
        <v>33</v>
      </c>
      <c r="K10" s="133"/>
    </row>
    <row r="11" spans="1:14">
      <c r="K11" s="58"/>
    </row>
    <row r="12" spans="1:14">
      <c r="B12" s="40"/>
      <c r="C12" s="40"/>
      <c r="D12" s="40"/>
      <c r="E12" s="40"/>
      <c r="F12" s="40"/>
    </row>
    <row r="13" spans="1:14">
      <c r="B13" s="40"/>
      <c r="C13" s="40"/>
      <c r="D13" s="40"/>
      <c r="E13" s="40"/>
      <c r="F13" s="40"/>
    </row>
    <row r="14" spans="1:14">
      <c r="B14" s="40"/>
      <c r="C14" s="40"/>
      <c r="D14" s="40"/>
      <c r="E14" s="40"/>
      <c r="F14" s="40"/>
    </row>
    <row r="15" spans="1:14">
      <c r="K15" s="58"/>
    </row>
    <row r="16" spans="1:14">
      <c r="K16" s="58"/>
    </row>
    <row r="17" spans="11:11">
      <c r="K17" s="58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7"/>
  <sheetViews>
    <sheetView showGridLines="0" zoomScaleNormal="75" workbookViewId="0">
      <selection sqref="A1:H1"/>
    </sheetView>
  </sheetViews>
  <sheetFormatPr defaultRowHeight="13.5" customHeight="1"/>
  <cols>
    <col min="1" max="1" width="41.42578125" style="12" customWidth="1"/>
    <col min="2" max="8" width="12.7109375" style="12" customWidth="1"/>
    <col min="9" max="16384" width="9.140625" style="12"/>
  </cols>
  <sheetData>
    <row r="1" spans="1:11" ht="16.5" customHeight="1">
      <c r="A1" s="224" t="s">
        <v>35</v>
      </c>
      <c r="B1" s="225"/>
      <c r="C1" s="225"/>
      <c r="D1" s="225"/>
      <c r="E1" s="225"/>
      <c r="F1" s="225"/>
      <c r="G1" s="225"/>
      <c r="H1" s="225"/>
      <c r="I1" s="146"/>
      <c r="J1" s="146"/>
      <c r="K1" s="146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66"/>
      <c r="G3" s="223" t="s">
        <v>34</v>
      </c>
      <c r="H3" s="223"/>
    </row>
    <row r="4" spans="1:11" s="15" customFormat="1" ht="21" customHeight="1">
      <c r="A4" s="215" t="s">
        <v>12</v>
      </c>
      <c r="B4" s="5">
        <v>2018</v>
      </c>
      <c r="C4" s="218">
        <v>2019</v>
      </c>
      <c r="D4" s="219"/>
      <c r="E4" s="219"/>
      <c r="F4" s="219"/>
      <c r="G4" s="219"/>
      <c r="H4" s="220"/>
    </row>
    <row r="5" spans="1:11" s="15" customFormat="1" ht="21" customHeight="1">
      <c r="A5" s="216"/>
      <c r="B5" s="5">
        <v>12</v>
      </c>
      <c r="C5" s="163">
        <v>1</v>
      </c>
      <c r="D5" s="163">
        <v>2</v>
      </c>
      <c r="E5" s="163">
        <v>3</v>
      </c>
      <c r="F5" s="163">
        <v>4</v>
      </c>
      <c r="G5" s="163">
        <v>5</v>
      </c>
      <c r="H5" s="204">
        <v>6</v>
      </c>
    </row>
    <row r="6" spans="1:11" ht="21" customHeight="1">
      <c r="A6" s="141" t="s">
        <v>14</v>
      </c>
      <c r="B6" s="187">
        <v>149236</v>
      </c>
      <c r="C6" s="187">
        <v>151650</v>
      </c>
      <c r="D6" s="187">
        <v>152238</v>
      </c>
      <c r="E6" s="187">
        <v>153023</v>
      </c>
      <c r="F6" s="187">
        <v>154013</v>
      </c>
      <c r="G6" s="187">
        <v>153227</v>
      </c>
      <c r="H6" s="187">
        <v>155271</v>
      </c>
    </row>
    <row r="7" spans="1:11" ht="21" customHeight="1">
      <c r="A7" s="142" t="s">
        <v>15</v>
      </c>
      <c r="B7" s="187">
        <v>86011</v>
      </c>
      <c r="C7" s="187">
        <v>86724</v>
      </c>
      <c r="D7" s="187">
        <v>86608</v>
      </c>
      <c r="E7" s="187">
        <v>86814</v>
      </c>
      <c r="F7" s="187">
        <v>89735</v>
      </c>
      <c r="G7" s="187">
        <v>88073</v>
      </c>
      <c r="H7" s="187">
        <v>88776</v>
      </c>
    </row>
    <row r="8" spans="1:11" ht="21" customHeight="1">
      <c r="A8" s="142" t="s">
        <v>16</v>
      </c>
      <c r="B8" s="187">
        <v>109807</v>
      </c>
      <c r="C8" s="187">
        <v>113076</v>
      </c>
      <c r="D8" s="187">
        <v>114833</v>
      </c>
      <c r="E8" s="187">
        <v>116001</v>
      </c>
      <c r="F8" s="187">
        <v>117782</v>
      </c>
      <c r="G8" s="187">
        <v>116653</v>
      </c>
      <c r="H8" s="187">
        <v>119431</v>
      </c>
    </row>
    <row r="9" spans="1:11" ht="21" customHeight="1">
      <c r="A9" s="142" t="s">
        <v>17</v>
      </c>
      <c r="B9" s="187">
        <v>488334</v>
      </c>
      <c r="C9" s="187">
        <v>497305</v>
      </c>
      <c r="D9" s="187">
        <v>502826</v>
      </c>
      <c r="E9" s="187">
        <v>508442</v>
      </c>
      <c r="F9" s="187">
        <v>516206</v>
      </c>
      <c r="G9" s="187">
        <v>511908</v>
      </c>
      <c r="H9" s="187">
        <v>523540</v>
      </c>
    </row>
    <row r="10" spans="1:11" ht="21" customHeight="1">
      <c r="A10" s="171" t="s">
        <v>83</v>
      </c>
      <c r="B10" s="187">
        <v>142182</v>
      </c>
      <c r="C10" s="187">
        <v>145381</v>
      </c>
      <c r="D10" s="187">
        <v>147331</v>
      </c>
      <c r="E10" s="187">
        <v>149100</v>
      </c>
      <c r="F10" s="187">
        <v>151706</v>
      </c>
      <c r="G10" s="187">
        <v>151004</v>
      </c>
      <c r="H10" s="187">
        <v>154742</v>
      </c>
    </row>
    <row r="11" spans="1:11" ht="21" customHeight="1">
      <c r="A11" s="142" t="s">
        <v>18</v>
      </c>
      <c r="B11" s="187">
        <v>87148</v>
      </c>
      <c r="C11" s="187">
        <v>87566</v>
      </c>
      <c r="D11" s="187">
        <v>87760</v>
      </c>
      <c r="E11" s="187">
        <v>88601</v>
      </c>
      <c r="F11" s="187">
        <v>89684</v>
      </c>
      <c r="G11" s="187">
        <v>89350</v>
      </c>
      <c r="H11" s="187">
        <v>90707</v>
      </c>
    </row>
    <row r="12" spans="1:11" ht="21" customHeight="1">
      <c r="A12" s="143" t="s">
        <v>19</v>
      </c>
      <c r="B12" s="168">
        <v>2638</v>
      </c>
      <c r="C12" s="187">
        <v>2620</v>
      </c>
      <c r="D12" s="168">
        <v>2655</v>
      </c>
      <c r="E12" s="168">
        <v>2653</v>
      </c>
      <c r="F12" s="187">
        <v>2659</v>
      </c>
      <c r="G12" s="168">
        <v>2648</v>
      </c>
      <c r="H12" s="168">
        <v>2675</v>
      </c>
    </row>
    <row r="13" spans="1:11" ht="21" customHeight="1">
      <c r="A13" s="142" t="s">
        <v>20</v>
      </c>
      <c r="B13" s="187">
        <v>10923</v>
      </c>
      <c r="C13" s="181">
        <v>10925</v>
      </c>
      <c r="D13" s="187">
        <v>10971</v>
      </c>
      <c r="E13" s="187">
        <v>11025</v>
      </c>
      <c r="F13" s="181">
        <v>11096</v>
      </c>
      <c r="G13" s="187">
        <v>11127</v>
      </c>
      <c r="H13" s="187">
        <v>11385</v>
      </c>
    </row>
    <row r="14" spans="1:11" ht="31.5">
      <c r="A14" s="7" t="s">
        <v>24</v>
      </c>
      <c r="B14" s="173">
        <v>1282</v>
      </c>
      <c r="C14" s="173">
        <v>1239</v>
      </c>
      <c r="D14" s="173">
        <v>1195</v>
      </c>
      <c r="E14" s="173">
        <v>1165</v>
      </c>
      <c r="F14" s="173">
        <v>1155</v>
      </c>
      <c r="G14" s="173">
        <v>1144</v>
      </c>
      <c r="H14" s="173">
        <v>1075</v>
      </c>
    </row>
    <row r="15" spans="1:11" ht="21" customHeight="1">
      <c r="A15" s="143" t="s">
        <v>21</v>
      </c>
      <c r="B15" s="188">
        <v>1077561</v>
      </c>
      <c r="C15" s="188">
        <v>1096486</v>
      </c>
      <c r="D15" s="188">
        <v>1106417</v>
      </c>
      <c r="E15" s="188">
        <v>1116824</v>
      </c>
      <c r="F15" s="188">
        <v>1134036</v>
      </c>
      <c r="G15" s="188">
        <v>1125134</v>
      </c>
      <c r="H15" s="188">
        <v>1147602</v>
      </c>
    </row>
    <row r="16" spans="1:11" ht="13.5" customHeight="1">
      <c r="A16" s="17"/>
      <c r="B16" s="17"/>
      <c r="C16" s="17"/>
      <c r="D16" s="17"/>
      <c r="E16" s="17"/>
      <c r="F16" s="17"/>
    </row>
    <row r="17" spans="1:6" ht="13.5" customHeight="1">
      <c r="A17" s="226"/>
      <c r="B17" s="226"/>
      <c r="C17" s="226"/>
      <c r="D17" s="226"/>
      <c r="E17" s="226"/>
      <c r="F17" s="226"/>
    </row>
    <row r="18" spans="1:6" ht="13.5" customHeight="1">
      <c r="A18" s="17"/>
      <c r="B18" s="17"/>
      <c r="C18" s="17"/>
      <c r="D18" s="17"/>
      <c r="E18" s="17"/>
      <c r="F18" s="17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7" spans="1:6" ht="13.5" customHeight="1">
      <c r="C47" s="17"/>
      <c r="D47" s="17"/>
      <c r="E47" s="17"/>
      <c r="F47" s="17"/>
    </row>
    <row r="48" spans="1:6" ht="13.5" customHeight="1">
      <c r="A48" s="17"/>
      <c r="B48" s="17"/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</sheetData>
  <mergeCells count="5">
    <mergeCell ref="G3:H3"/>
    <mergeCell ref="C4:H4"/>
    <mergeCell ref="A1:H1"/>
    <mergeCell ref="A17:F17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8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24" t="s">
        <v>36</v>
      </c>
      <c r="B1" s="225"/>
      <c r="C1" s="225"/>
      <c r="D1" s="225"/>
      <c r="E1" s="225"/>
      <c r="F1" s="225"/>
      <c r="G1" s="225"/>
      <c r="H1" s="225"/>
      <c r="I1" s="146"/>
      <c r="J1" s="146"/>
      <c r="K1" s="146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11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21" customHeight="1">
      <c r="A4" s="215" t="s">
        <v>12</v>
      </c>
      <c r="B4" s="5">
        <v>2018</v>
      </c>
      <c r="C4" s="218">
        <v>2019</v>
      </c>
      <c r="D4" s="219"/>
      <c r="E4" s="219"/>
      <c r="F4" s="219"/>
      <c r="G4" s="219"/>
      <c r="H4" s="220"/>
    </row>
    <row r="5" spans="1:20" s="15" customFormat="1" ht="21" customHeight="1">
      <c r="A5" s="216"/>
      <c r="B5" s="16">
        <v>12</v>
      </c>
      <c r="C5" s="163">
        <v>1</v>
      </c>
      <c r="D5" s="163">
        <v>2</v>
      </c>
      <c r="E5" s="165">
        <v>3</v>
      </c>
      <c r="F5" s="163">
        <v>4</v>
      </c>
      <c r="G5" s="163">
        <v>5</v>
      </c>
      <c r="H5" s="204">
        <v>6</v>
      </c>
    </row>
    <row r="6" spans="1:20" ht="21" customHeight="1">
      <c r="A6" s="141" t="s">
        <v>14</v>
      </c>
      <c r="B6" s="189">
        <v>13.85</v>
      </c>
      <c r="C6" s="189">
        <v>13.83</v>
      </c>
      <c r="D6" s="189">
        <v>13.76</v>
      </c>
      <c r="E6" s="189">
        <v>13.7</v>
      </c>
      <c r="F6" s="189">
        <v>13.58</v>
      </c>
      <c r="G6" s="189">
        <v>13.62</v>
      </c>
      <c r="H6" s="189">
        <v>13.53</v>
      </c>
    </row>
    <row r="7" spans="1:20" ht="21" customHeight="1">
      <c r="A7" s="142" t="s">
        <v>15</v>
      </c>
      <c r="B7" s="189">
        <v>7.98</v>
      </c>
      <c r="C7" s="189">
        <v>7.91</v>
      </c>
      <c r="D7" s="189">
        <v>7.83</v>
      </c>
      <c r="E7" s="189">
        <v>7.77</v>
      </c>
      <c r="F7" s="189">
        <v>7.91</v>
      </c>
      <c r="G7" s="189">
        <v>7.83</v>
      </c>
      <c r="H7" s="189">
        <v>7.74</v>
      </c>
    </row>
    <row r="8" spans="1:20" ht="21" customHeight="1">
      <c r="A8" s="142" t="s">
        <v>16</v>
      </c>
      <c r="B8" s="189">
        <v>10.19</v>
      </c>
      <c r="C8" s="189">
        <v>10.31</v>
      </c>
      <c r="D8" s="189">
        <v>10.38</v>
      </c>
      <c r="E8" s="189">
        <v>10.39</v>
      </c>
      <c r="F8" s="189">
        <v>10.39</v>
      </c>
      <c r="G8" s="189">
        <v>10.37</v>
      </c>
      <c r="H8" s="189">
        <v>10.41</v>
      </c>
    </row>
    <row r="9" spans="1:20" ht="21" customHeight="1">
      <c r="A9" s="142" t="s">
        <v>17</v>
      </c>
      <c r="B9" s="189">
        <v>45.32</v>
      </c>
      <c r="C9" s="189">
        <v>45.35</v>
      </c>
      <c r="D9" s="189">
        <v>45.45</v>
      </c>
      <c r="E9" s="189">
        <v>45.53</v>
      </c>
      <c r="F9" s="189">
        <v>45.52</v>
      </c>
      <c r="G9" s="189">
        <v>45.5</v>
      </c>
      <c r="H9" s="189">
        <v>45.62</v>
      </c>
    </row>
    <row r="10" spans="1:20" ht="21" customHeight="1">
      <c r="A10" s="171" t="s">
        <v>83</v>
      </c>
      <c r="B10" s="189">
        <v>13.2</v>
      </c>
      <c r="C10" s="189">
        <v>13.26</v>
      </c>
      <c r="D10" s="189">
        <v>13.31</v>
      </c>
      <c r="E10" s="189">
        <v>13.35</v>
      </c>
      <c r="F10" s="189">
        <v>13.38</v>
      </c>
      <c r="G10" s="189">
        <v>13.42</v>
      </c>
      <c r="H10" s="189">
        <v>13.48</v>
      </c>
    </row>
    <row r="11" spans="1:20" ht="21" customHeight="1">
      <c r="A11" s="142" t="s">
        <v>18</v>
      </c>
      <c r="B11" s="189">
        <v>8.09</v>
      </c>
      <c r="C11" s="189">
        <v>7.99</v>
      </c>
      <c r="D11" s="189">
        <v>7.93</v>
      </c>
      <c r="E11" s="189">
        <v>7.93</v>
      </c>
      <c r="F11" s="189">
        <v>7.91</v>
      </c>
      <c r="G11" s="189">
        <v>7.94</v>
      </c>
      <c r="H11" s="189">
        <v>7.91</v>
      </c>
    </row>
    <row r="12" spans="1:20" ht="21" customHeight="1">
      <c r="A12" s="143" t="s">
        <v>19</v>
      </c>
      <c r="B12" s="189">
        <v>0.24</v>
      </c>
      <c r="C12" s="189">
        <v>0.24</v>
      </c>
      <c r="D12" s="189">
        <v>0.24</v>
      </c>
      <c r="E12" s="189">
        <v>0.24</v>
      </c>
      <c r="F12" s="189">
        <v>0.23</v>
      </c>
      <c r="G12" s="189">
        <v>0.23</v>
      </c>
      <c r="H12" s="189">
        <v>0.23</v>
      </c>
    </row>
    <row r="13" spans="1:20" ht="21" customHeight="1">
      <c r="A13" s="142" t="s">
        <v>20</v>
      </c>
      <c r="B13" s="189">
        <v>1.01</v>
      </c>
      <c r="C13" s="189">
        <v>1</v>
      </c>
      <c r="D13" s="189">
        <v>0.99</v>
      </c>
      <c r="E13" s="189">
        <v>0.99</v>
      </c>
      <c r="F13" s="189">
        <v>0.98</v>
      </c>
      <c r="G13" s="189">
        <v>0.99</v>
      </c>
      <c r="H13" s="189">
        <v>0.99</v>
      </c>
    </row>
    <row r="14" spans="1:20" ht="31.5">
      <c r="A14" s="7" t="s">
        <v>24</v>
      </c>
      <c r="B14" s="175">
        <v>0.12</v>
      </c>
      <c r="C14" s="175">
        <v>0.11</v>
      </c>
      <c r="D14" s="175">
        <v>0.11</v>
      </c>
      <c r="E14" s="175">
        <v>0.1</v>
      </c>
      <c r="F14" s="175">
        <v>0.1</v>
      </c>
      <c r="G14" s="175">
        <v>0.1</v>
      </c>
      <c r="H14" s="175">
        <v>0.09</v>
      </c>
    </row>
    <row r="15" spans="1:20" ht="21" customHeight="1">
      <c r="A15" s="143" t="s">
        <v>21</v>
      </c>
      <c r="B15" s="190">
        <v>100.00000000000001</v>
      </c>
      <c r="C15" s="190">
        <v>100</v>
      </c>
      <c r="D15" s="190">
        <v>99.999999999999986</v>
      </c>
      <c r="E15" s="190">
        <v>99.999999999999972</v>
      </c>
      <c r="F15" s="190">
        <v>100</v>
      </c>
      <c r="G15" s="190">
        <v>99.999999999999986</v>
      </c>
      <c r="H15" s="190">
        <v>100</v>
      </c>
    </row>
    <row r="16" spans="1:20" ht="13.5" customHeight="1">
      <c r="A16" s="17"/>
      <c r="B16" s="17"/>
      <c r="C16" s="17"/>
      <c r="D16" s="17"/>
      <c r="E16" s="17"/>
      <c r="F16" s="17"/>
      <c r="G16" s="17"/>
    </row>
    <row r="17" spans="1:7" ht="13.5" customHeight="1">
      <c r="A17" s="17"/>
      <c r="B17" s="66"/>
      <c r="C17" s="66"/>
      <c r="D17" s="66"/>
      <c r="E17" s="66"/>
      <c r="F17" s="66"/>
      <c r="G17" s="66"/>
    </row>
    <row r="18" spans="1:7" ht="13.5" customHeight="1">
      <c r="A18" s="17"/>
      <c r="B18" s="17"/>
      <c r="C18" s="17"/>
      <c r="D18" s="17"/>
      <c r="E18" s="17"/>
      <c r="F18" s="17"/>
      <c r="G18" s="17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8" spans="1:7" ht="13.5" customHeight="1">
      <c r="C48" s="17"/>
      <c r="D48" s="17"/>
      <c r="E48" s="17"/>
      <c r="F48" s="17"/>
      <c r="G48" s="17"/>
    </row>
    <row r="49" spans="1:7" ht="13.5" customHeight="1">
      <c r="A49" s="17"/>
      <c r="B49" s="17"/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1" customWidth="1"/>
    <col min="2" max="2" width="10.85546875" style="21" customWidth="1"/>
    <col min="3" max="3" width="10.7109375" style="21" customWidth="1"/>
    <col min="4" max="8" width="10.7109375" style="23" customWidth="1"/>
    <col min="9" max="9" width="10.28515625" style="21"/>
    <col min="10" max="10" width="10.7109375" style="21" customWidth="1"/>
    <col min="11" max="16384" width="10.28515625" style="21"/>
  </cols>
  <sheetData>
    <row r="1" spans="1:11" ht="15.75">
      <c r="A1" s="227" t="s">
        <v>37</v>
      </c>
      <c r="B1" s="227"/>
      <c r="C1" s="228"/>
      <c r="D1" s="228"/>
      <c r="E1" s="228"/>
      <c r="F1" s="228"/>
      <c r="G1" s="228"/>
      <c r="H1" s="228"/>
      <c r="I1" s="228"/>
      <c r="J1" s="228"/>
      <c r="K1" s="149"/>
    </row>
    <row r="2" spans="1:11" ht="15" customHeight="1">
      <c r="A2" s="19"/>
      <c r="B2" s="212"/>
      <c r="C2" s="19"/>
      <c r="D2" s="20"/>
      <c r="E2" s="20"/>
      <c r="F2" s="20"/>
      <c r="G2" s="20"/>
      <c r="H2" s="20"/>
    </row>
    <row r="3" spans="1:11" ht="14.25" customHeight="1">
      <c r="A3" s="19"/>
      <c r="B3" s="212"/>
      <c r="D3" s="22"/>
      <c r="E3" s="22"/>
      <c r="F3" s="22"/>
      <c r="I3" s="223" t="s">
        <v>34</v>
      </c>
      <c r="J3" s="223"/>
    </row>
    <row r="4" spans="1:11" ht="21" customHeight="1">
      <c r="A4" s="215" t="s">
        <v>22</v>
      </c>
      <c r="B4" s="218">
        <v>2018</v>
      </c>
      <c r="C4" s="219"/>
      <c r="D4" s="218">
        <v>2019</v>
      </c>
      <c r="E4" s="219"/>
      <c r="F4" s="219"/>
      <c r="G4" s="219"/>
      <c r="H4" s="219"/>
      <c r="I4" s="219"/>
      <c r="J4" s="220"/>
    </row>
    <row r="5" spans="1:11" ht="15.75" customHeight="1">
      <c r="A5" s="234"/>
      <c r="B5" s="229" t="s">
        <v>91</v>
      </c>
      <c r="C5" s="235" t="s">
        <v>84</v>
      </c>
      <c r="D5" s="231" t="s">
        <v>38</v>
      </c>
      <c r="E5" s="232"/>
      <c r="F5" s="232"/>
      <c r="G5" s="232"/>
      <c r="H5" s="232"/>
      <c r="I5" s="233"/>
      <c r="J5" s="229" t="s">
        <v>91</v>
      </c>
    </row>
    <row r="6" spans="1:11" ht="15.75">
      <c r="A6" s="216"/>
      <c r="B6" s="230"/>
      <c r="C6" s="236"/>
      <c r="D6" s="162">
        <v>1</v>
      </c>
      <c r="E6" s="162">
        <v>2</v>
      </c>
      <c r="F6" s="165">
        <v>3</v>
      </c>
      <c r="G6" s="165">
        <v>4</v>
      </c>
      <c r="H6" s="165">
        <v>5</v>
      </c>
      <c r="I6" s="204">
        <v>6</v>
      </c>
      <c r="J6" s="230"/>
    </row>
    <row r="7" spans="1:11" ht="21" customHeight="1">
      <c r="A7" s="141" t="s">
        <v>14</v>
      </c>
      <c r="B7" s="191">
        <v>5260</v>
      </c>
      <c r="C7" s="191">
        <v>10835</v>
      </c>
      <c r="D7" s="192">
        <v>758</v>
      </c>
      <c r="E7" s="192">
        <v>824</v>
      </c>
      <c r="F7" s="192">
        <v>835</v>
      </c>
      <c r="G7" s="192">
        <v>815</v>
      </c>
      <c r="H7" s="192">
        <v>841</v>
      </c>
      <c r="I7" s="192">
        <v>855</v>
      </c>
      <c r="J7" s="192">
        <v>4928</v>
      </c>
    </row>
    <row r="8" spans="1:11" ht="21" customHeight="1">
      <c r="A8" s="142" t="s">
        <v>15</v>
      </c>
      <c r="B8" s="191">
        <v>3227</v>
      </c>
      <c r="C8" s="191">
        <v>6553</v>
      </c>
      <c r="D8" s="192">
        <v>520</v>
      </c>
      <c r="E8" s="192">
        <v>471</v>
      </c>
      <c r="F8" s="192">
        <v>493</v>
      </c>
      <c r="G8" s="192">
        <v>464</v>
      </c>
      <c r="H8" s="192">
        <v>554</v>
      </c>
      <c r="I8" s="192">
        <v>473</v>
      </c>
      <c r="J8" s="192">
        <v>2975</v>
      </c>
    </row>
    <row r="9" spans="1:11" ht="21" customHeight="1">
      <c r="A9" s="142" t="s">
        <v>16</v>
      </c>
      <c r="B9" s="191">
        <v>17334</v>
      </c>
      <c r="C9" s="191">
        <v>31249</v>
      </c>
      <c r="D9" s="192">
        <v>2187</v>
      </c>
      <c r="E9" s="192">
        <v>1652</v>
      </c>
      <c r="F9" s="192">
        <v>1571</v>
      </c>
      <c r="G9" s="192">
        <v>1459</v>
      </c>
      <c r="H9" s="192">
        <v>1793</v>
      </c>
      <c r="I9" s="192">
        <v>1642</v>
      </c>
      <c r="J9" s="192">
        <v>10304</v>
      </c>
    </row>
    <row r="10" spans="1:11" ht="21" customHeight="1">
      <c r="A10" s="142" t="s">
        <v>17</v>
      </c>
      <c r="B10" s="191">
        <v>41804</v>
      </c>
      <c r="C10" s="191">
        <v>72428</v>
      </c>
      <c r="D10" s="192">
        <v>4414</v>
      </c>
      <c r="E10" s="192">
        <v>4182</v>
      </c>
      <c r="F10" s="192">
        <v>4789</v>
      </c>
      <c r="G10" s="192">
        <v>5289</v>
      </c>
      <c r="H10" s="192">
        <v>4418</v>
      </c>
      <c r="I10" s="192">
        <v>4251</v>
      </c>
      <c r="J10" s="192">
        <v>27343</v>
      </c>
    </row>
    <row r="11" spans="1:11" ht="21" customHeight="1">
      <c r="A11" s="171" t="s">
        <v>83</v>
      </c>
      <c r="B11" s="191">
        <v>7076</v>
      </c>
      <c r="C11" s="191">
        <v>14434</v>
      </c>
      <c r="D11" s="192">
        <v>954</v>
      </c>
      <c r="E11" s="192">
        <v>1052</v>
      </c>
      <c r="F11" s="192">
        <v>1145</v>
      </c>
      <c r="G11" s="192">
        <v>1155</v>
      </c>
      <c r="H11" s="192">
        <v>1160</v>
      </c>
      <c r="I11" s="192">
        <v>1021</v>
      </c>
      <c r="J11" s="192">
        <v>6487</v>
      </c>
    </row>
    <row r="12" spans="1:11" ht="21" customHeight="1">
      <c r="A12" s="142" t="s">
        <v>18</v>
      </c>
      <c r="B12" s="191">
        <v>3691</v>
      </c>
      <c r="C12" s="191">
        <v>7973</v>
      </c>
      <c r="D12" s="192">
        <v>447</v>
      </c>
      <c r="E12" s="192">
        <v>687</v>
      </c>
      <c r="F12" s="192">
        <v>671</v>
      </c>
      <c r="G12" s="192">
        <v>652</v>
      </c>
      <c r="H12" s="192">
        <v>680</v>
      </c>
      <c r="I12" s="192">
        <v>716</v>
      </c>
      <c r="J12" s="192">
        <v>3853</v>
      </c>
    </row>
    <row r="13" spans="1:11" ht="21" customHeight="1">
      <c r="A13" s="143" t="s">
        <v>19</v>
      </c>
      <c r="B13" s="191">
        <v>11</v>
      </c>
      <c r="C13" s="191">
        <v>29</v>
      </c>
      <c r="D13" s="192">
        <v>3</v>
      </c>
      <c r="E13" s="168">
        <v>10</v>
      </c>
      <c r="F13" s="168">
        <v>1</v>
      </c>
      <c r="G13" s="192">
        <v>2</v>
      </c>
      <c r="H13" s="168">
        <v>1</v>
      </c>
      <c r="I13" s="168">
        <v>2</v>
      </c>
      <c r="J13" s="192">
        <v>19</v>
      </c>
    </row>
    <row r="14" spans="1:11" ht="21" customHeight="1">
      <c r="A14" s="142" t="s">
        <v>20</v>
      </c>
      <c r="B14" s="191">
        <v>484</v>
      </c>
      <c r="C14" s="191">
        <v>887</v>
      </c>
      <c r="D14" s="181">
        <v>65</v>
      </c>
      <c r="E14" s="192">
        <v>66</v>
      </c>
      <c r="F14" s="181">
        <v>71</v>
      </c>
      <c r="G14" s="181">
        <v>71</v>
      </c>
      <c r="H14" s="192">
        <v>81</v>
      </c>
      <c r="I14" s="181">
        <v>81</v>
      </c>
      <c r="J14" s="192">
        <v>435</v>
      </c>
    </row>
    <row r="15" spans="1:11" ht="31.5">
      <c r="A15" s="7" t="s">
        <v>24</v>
      </c>
      <c r="B15" s="193">
        <v>144</v>
      </c>
      <c r="C15" s="193">
        <v>275</v>
      </c>
      <c r="D15" s="174">
        <v>6</v>
      </c>
      <c r="E15" s="173">
        <v>6</v>
      </c>
      <c r="F15" s="194">
        <v>9</v>
      </c>
      <c r="G15" s="174">
        <v>6</v>
      </c>
      <c r="H15" s="173">
        <v>9</v>
      </c>
      <c r="I15" s="194">
        <v>8</v>
      </c>
      <c r="J15" s="194">
        <v>44</v>
      </c>
    </row>
    <row r="16" spans="1:11" ht="21" customHeight="1">
      <c r="A16" s="143" t="s">
        <v>21</v>
      </c>
      <c r="B16" s="191">
        <v>79031</v>
      </c>
      <c r="C16" s="191">
        <v>144663</v>
      </c>
      <c r="D16" s="191">
        <v>9354</v>
      </c>
      <c r="E16" s="191">
        <v>8950</v>
      </c>
      <c r="F16" s="191">
        <v>9585</v>
      </c>
      <c r="G16" s="191">
        <v>9913</v>
      </c>
      <c r="H16" s="191">
        <v>9537</v>
      </c>
      <c r="I16" s="191">
        <v>9049</v>
      </c>
      <c r="J16" s="192">
        <v>56388</v>
      </c>
    </row>
    <row r="18" spans="3:8" ht="15" customHeight="1">
      <c r="C18" s="126"/>
      <c r="D18" s="122"/>
      <c r="E18" s="122"/>
      <c r="F18" s="122"/>
      <c r="G18" s="122"/>
      <c r="H18" s="122"/>
    </row>
    <row r="19" spans="3:8" ht="15" customHeight="1">
      <c r="C19" s="126"/>
      <c r="D19" s="123"/>
      <c r="E19" s="124"/>
      <c r="F19" s="124"/>
      <c r="G19" s="124"/>
      <c r="H19" s="124"/>
    </row>
    <row r="20" spans="3:8" ht="15" customHeight="1">
      <c r="D20" s="123"/>
      <c r="E20" s="124"/>
      <c r="F20" s="124"/>
      <c r="G20" s="124"/>
      <c r="H20" s="124"/>
    </row>
    <row r="21" spans="3:8" ht="15" customHeight="1">
      <c r="D21" s="123"/>
      <c r="E21" s="124"/>
      <c r="F21" s="124"/>
      <c r="G21" s="124"/>
      <c r="H21" s="124"/>
    </row>
    <row r="22" spans="3:8" ht="15" customHeight="1">
      <c r="D22" s="123"/>
      <c r="E22" s="124"/>
      <c r="F22" s="124"/>
      <c r="G22" s="124"/>
      <c r="H22" s="124"/>
    </row>
    <row r="23" spans="3:8" ht="15" customHeight="1">
      <c r="D23" s="123"/>
      <c r="E23" s="124"/>
      <c r="F23" s="124"/>
      <c r="G23" s="124"/>
      <c r="H23" s="124"/>
    </row>
    <row r="24" spans="3:8" ht="15" customHeight="1">
      <c r="D24" s="123"/>
      <c r="E24" s="124"/>
      <c r="F24" s="124"/>
      <c r="G24" s="124"/>
      <c r="H24" s="124"/>
    </row>
    <row r="25" spans="3:8" ht="15" customHeight="1">
      <c r="D25" s="123"/>
      <c r="E25" s="124"/>
      <c r="F25" s="124"/>
      <c r="G25" s="124"/>
      <c r="H25" s="124"/>
    </row>
    <row r="26" spans="3:8" ht="15" customHeight="1">
      <c r="D26" s="123"/>
      <c r="E26" s="124"/>
      <c r="F26" s="124"/>
      <c r="G26" s="124"/>
      <c r="H26" s="124"/>
    </row>
    <row r="27" spans="3:8" ht="15" customHeight="1">
      <c r="D27" s="57"/>
      <c r="E27" s="58"/>
      <c r="F27" s="58"/>
      <c r="G27" s="58"/>
      <c r="H27" s="58"/>
    </row>
    <row r="28" spans="3:8" ht="15" customHeight="1">
      <c r="D28" s="57"/>
      <c r="E28" s="58"/>
      <c r="F28" s="58"/>
      <c r="G28" s="58"/>
      <c r="H28" s="58"/>
    </row>
    <row r="29" spans="3:8" ht="15" customHeight="1">
      <c r="D29" s="57"/>
      <c r="E29" s="58"/>
      <c r="F29" s="58"/>
      <c r="G29" s="58"/>
      <c r="H29" s="58"/>
    </row>
    <row r="30" spans="3:8" ht="15" customHeight="1">
      <c r="D30" s="57"/>
      <c r="E30" s="58"/>
      <c r="F30" s="58"/>
      <c r="G30" s="58"/>
      <c r="H30" s="58"/>
    </row>
    <row r="31" spans="3:8" ht="15" customHeight="1">
      <c r="D31" s="57"/>
      <c r="E31" s="58"/>
      <c r="F31" s="58"/>
      <c r="G31" s="58"/>
      <c r="H31" s="58"/>
    </row>
    <row r="32" spans="3:8" ht="15" customHeight="1">
      <c r="D32" s="57"/>
      <c r="E32" s="58"/>
      <c r="F32" s="58"/>
      <c r="G32" s="58"/>
      <c r="H32" s="58"/>
    </row>
    <row r="33" spans="4:8" ht="15" customHeight="1">
      <c r="D33" s="57"/>
      <c r="E33" s="58"/>
      <c r="F33" s="58"/>
      <c r="G33" s="58"/>
      <c r="H33" s="58"/>
    </row>
    <row r="34" spans="4:8" ht="15" customHeight="1">
      <c r="D34" s="57"/>
      <c r="E34" s="58"/>
      <c r="F34" s="58"/>
      <c r="G34" s="58"/>
      <c r="H34" s="58"/>
    </row>
    <row r="35" spans="4:8" ht="15" customHeight="1">
      <c r="D35" s="57"/>
      <c r="E35" s="58"/>
      <c r="F35" s="58"/>
      <c r="G35" s="58"/>
      <c r="H35" s="58"/>
    </row>
    <row r="36" spans="4:8" ht="15" customHeight="1">
      <c r="D36" s="57"/>
      <c r="E36" s="58"/>
      <c r="F36" s="58"/>
      <c r="G36" s="58"/>
      <c r="H36" s="58"/>
    </row>
    <row r="37" spans="4:8" ht="15" customHeight="1">
      <c r="D37" s="57"/>
      <c r="E37" s="58"/>
      <c r="F37" s="58"/>
      <c r="G37" s="58"/>
      <c r="H37" s="58"/>
    </row>
    <row r="38" spans="4:8" ht="15" customHeight="1">
      <c r="D38" s="57"/>
      <c r="E38" s="58"/>
      <c r="F38" s="58"/>
      <c r="G38" s="58"/>
      <c r="H38" s="58"/>
    </row>
    <row r="39" spans="4:8" ht="15" customHeight="1">
      <c r="D39" s="57"/>
      <c r="E39" s="58"/>
      <c r="F39" s="58"/>
      <c r="G39" s="58"/>
      <c r="H39" s="58"/>
    </row>
    <row r="40" spans="4:8" ht="15" customHeight="1">
      <c r="D40" s="57"/>
      <c r="E40" s="58"/>
      <c r="F40" s="58"/>
      <c r="G40" s="58"/>
      <c r="H40" s="58"/>
    </row>
    <row r="41" spans="4:8" ht="15" customHeight="1">
      <c r="D41" s="57"/>
      <c r="E41" s="58"/>
      <c r="F41" s="58"/>
      <c r="G41" s="58"/>
      <c r="H41" s="58"/>
    </row>
    <row r="42" spans="4:8" ht="15" customHeight="1">
      <c r="D42" s="57"/>
      <c r="E42" s="58"/>
      <c r="F42" s="58"/>
      <c r="G42" s="58"/>
      <c r="H42" s="58"/>
    </row>
  </sheetData>
  <mergeCells count="9">
    <mergeCell ref="A1:J1"/>
    <mergeCell ref="I3:J3"/>
    <mergeCell ref="J5:J6"/>
    <mergeCell ref="D5:I5"/>
    <mergeCell ref="D4:J4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29" customWidth="1"/>
    <col min="2" max="2" width="11.42578125" style="29" customWidth="1"/>
    <col min="3" max="3" width="10.7109375" style="21" customWidth="1"/>
    <col min="4" max="9" width="10.7109375" style="23" customWidth="1"/>
    <col min="10" max="10" width="11.28515625" style="21" customWidth="1"/>
    <col min="11" max="11" width="13.85546875" style="21" bestFit="1" customWidth="1"/>
    <col min="12" max="16384" width="10.28515625" style="21"/>
  </cols>
  <sheetData>
    <row r="1" spans="1:11" ht="15.75" customHeight="1">
      <c r="A1" s="227" t="s">
        <v>40</v>
      </c>
      <c r="B1" s="227"/>
      <c r="C1" s="228"/>
      <c r="D1" s="228"/>
      <c r="E1" s="228"/>
      <c r="F1" s="228"/>
      <c r="G1" s="228"/>
      <c r="H1" s="228"/>
      <c r="I1" s="228"/>
      <c r="J1" s="228"/>
      <c r="K1" s="150"/>
    </row>
    <row r="2" spans="1:11" ht="13.5" customHeight="1">
      <c r="A2" s="19"/>
      <c r="B2" s="212"/>
      <c r="C2" s="19"/>
      <c r="D2" s="22"/>
      <c r="E2" s="22"/>
      <c r="F2" s="22"/>
      <c r="G2" s="22"/>
      <c r="H2" s="22"/>
      <c r="I2" s="22"/>
    </row>
    <row r="3" spans="1:11">
      <c r="A3" s="25"/>
      <c r="B3" s="25"/>
      <c r="C3" s="27"/>
      <c r="D3" s="28"/>
      <c r="E3" s="28"/>
      <c r="F3" s="28"/>
      <c r="G3" s="28"/>
      <c r="H3" s="28"/>
      <c r="J3" s="205" t="s">
        <v>39</v>
      </c>
    </row>
    <row r="4" spans="1:11" ht="21" customHeight="1">
      <c r="A4" s="215" t="s">
        <v>22</v>
      </c>
      <c r="B4" s="218">
        <v>2018</v>
      </c>
      <c r="C4" s="219"/>
      <c r="D4" s="218">
        <v>2019</v>
      </c>
      <c r="E4" s="219"/>
      <c r="F4" s="219"/>
      <c r="G4" s="219"/>
      <c r="H4" s="219"/>
      <c r="I4" s="219"/>
      <c r="J4" s="220"/>
    </row>
    <row r="5" spans="1:11" ht="15.75" customHeight="1">
      <c r="A5" s="234"/>
      <c r="B5" s="229" t="s">
        <v>91</v>
      </c>
      <c r="C5" s="235" t="s">
        <v>84</v>
      </c>
      <c r="D5" s="231" t="s">
        <v>38</v>
      </c>
      <c r="E5" s="232"/>
      <c r="F5" s="232"/>
      <c r="G5" s="232"/>
      <c r="H5" s="232"/>
      <c r="I5" s="232"/>
      <c r="J5" s="229" t="s">
        <v>91</v>
      </c>
    </row>
    <row r="6" spans="1:11">
      <c r="A6" s="216"/>
      <c r="B6" s="230"/>
      <c r="C6" s="236"/>
      <c r="D6" s="162">
        <v>1</v>
      </c>
      <c r="E6" s="162">
        <v>2</v>
      </c>
      <c r="F6" s="165">
        <v>3</v>
      </c>
      <c r="G6" s="165">
        <v>4</v>
      </c>
      <c r="H6" s="165">
        <v>5</v>
      </c>
      <c r="I6" s="165">
        <v>6</v>
      </c>
      <c r="J6" s="230"/>
    </row>
    <row r="7" spans="1:11" ht="21" customHeight="1">
      <c r="A7" s="141" t="s">
        <v>14</v>
      </c>
      <c r="B7" s="196">
        <v>59.42</v>
      </c>
      <c r="C7" s="196">
        <v>61.37166666666667</v>
      </c>
      <c r="D7" s="195">
        <v>55.09</v>
      </c>
      <c r="E7" s="195">
        <v>61.97</v>
      </c>
      <c r="F7" s="195">
        <v>59.04</v>
      </c>
      <c r="G7" s="195">
        <v>59.75</v>
      </c>
      <c r="H7" s="195">
        <v>56.42</v>
      </c>
      <c r="I7" s="195">
        <v>57.38</v>
      </c>
      <c r="J7" s="196">
        <v>58.274999999999999</v>
      </c>
    </row>
    <row r="8" spans="1:11" ht="21" customHeight="1">
      <c r="A8" s="142" t="s">
        <v>15</v>
      </c>
      <c r="B8" s="196">
        <v>34.799999999999997</v>
      </c>
      <c r="C8" s="196">
        <v>34.169166666666669</v>
      </c>
      <c r="D8" s="195">
        <v>30.48</v>
      </c>
      <c r="E8" s="195">
        <v>31.54</v>
      </c>
      <c r="F8" s="195">
        <v>30.31</v>
      </c>
      <c r="G8" s="195">
        <v>28.64</v>
      </c>
      <c r="H8" s="195">
        <v>28.64</v>
      </c>
      <c r="I8" s="195">
        <v>30.37</v>
      </c>
      <c r="J8" s="196">
        <v>29.99666666666667</v>
      </c>
    </row>
    <row r="9" spans="1:11" ht="21" customHeight="1">
      <c r="A9" s="142" t="s">
        <v>16</v>
      </c>
      <c r="B9" s="196">
        <v>58.63</v>
      </c>
      <c r="C9" s="196">
        <v>50.164166666666667</v>
      </c>
      <c r="D9" s="195">
        <v>38.67</v>
      </c>
      <c r="E9" s="195">
        <v>26.65</v>
      </c>
      <c r="F9" s="195">
        <v>28.16</v>
      </c>
      <c r="G9" s="195">
        <v>24.37</v>
      </c>
      <c r="H9" s="195">
        <v>29.44</v>
      </c>
      <c r="I9" s="195">
        <v>25.59</v>
      </c>
      <c r="J9" s="196">
        <v>28.813333333333333</v>
      </c>
    </row>
    <row r="10" spans="1:11" ht="21" customHeight="1">
      <c r="A10" s="142" t="s">
        <v>17</v>
      </c>
      <c r="B10" s="196">
        <v>273.01</v>
      </c>
      <c r="C10" s="196">
        <v>235.0633333333333</v>
      </c>
      <c r="D10" s="195">
        <v>182.47</v>
      </c>
      <c r="E10" s="195">
        <v>162.66</v>
      </c>
      <c r="F10" s="195">
        <v>193.89</v>
      </c>
      <c r="G10" s="195">
        <v>206.66</v>
      </c>
      <c r="H10" s="195">
        <v>172.98</v>
      </c>
      <c r="I10" s="195">
        <v>179.12</v>
      </c>
      <c r="J10" s="196">
        <v>182.96333333333334</v>
      </c>
    </row>
    <row r="11" spans="1:11" ht="21" customHeight="1">
      <c r="A11" s="171" t="s">
        <v>83</v>
      </c>
      <c r="B11" s="196">
        <v>156.41</v>
      </c>
      <c r="C11" s="196">
        <v>155.94333333333333</v>
      </c>
      <c r="D11" s="195">
        <v>128.27000000000001</v>
      </c>
      <c r="E11" s="195">
        <v>139.56</v>
      </c>
      <c r="F11" s="195">
        <v>144.56</v>
      </c>
      <c r="G11" s="195">
        <v>206.79</v>
      </c>
      <c r="H11" s="195">
        <v>134.80000000000001</v>
      </c>
      <c r="I11" s="195">
        <v>128.13999999999999</v>
      </c>
      <c r="J11" s="196">
        <v>147.02000000000001</v>
      </c>
    </row>
    <row r="12" spans="1:11" ht="21" customHeight="1">
      <c r="A12" s="142" t="s">
        <v>18</v>
      </c>
      <c r="B12" s="196">
        <v>67.89</v>
      </c>
      <c r="C12" s="196">
        <v>71.103333333333339</v>
      </c>
      <c r="D12" s="195">
        <v>68.3</v>
      </c>
      <c r="E12" s="195">
        <v>71.53</v>
      </c>
      <c r="F12" s="195">
        <v>69.599999999999994</v>
      </c>
      <c r="G12" s="195">
        <v>67.39</v>
      </c>
      <c r="H12" s="195">
        <v>70</v>
      </c>
      <c r="I12" s="195">
        <v>74.569999999999993</v>
      </c>
      <c r="J12" s="196">
        <v>70.231666666666669</v>
      </c>
    </row>
    <row r="13" spans="1:11" ht="21" customHeight="1">
      <c r="A13" s="143" t="s">
        <v>19</v>
      </c>
      <c r="B13" s="196">
        <v>77.45</v>
      </c>
      <c r="C13" s="196">
        <v>85.165000000000006</v>
      </c>
      <c r="D13" s="195">
        <v>118.55</v>
      </c>
      <c r="E13" s="195">
        <v>235.85</v>
      </c>
      <c r="F13" s="195">
        <v>67.63</v>
      </c>
      <c r="G13" s="195">
        <v>94.9</v>
      </c>
      <c r="H13" s="195">
        <v>72.64</v>
      </c>
      <c r="I13" s="195">
        <v>72.64</v>
      </c>
      <c r="J13" s="196">
        <v>110.36833333333333</v>
      </c>
    </row>
    <row r="14" spans="1:11" ht="21" customHeight="1">
      <c r="A14" s="142" t="s">
        <v>20</v>
      </c>
      <c r="B14" s="196">
        <v>49.81</v>
      </c>
      <c r="C14" s="196">
        <v>41.465833333333343</v>
      </c>
      <c r="D14" s="197">
        <v>33.21</v>
      </c>
      <c r="E14" s="197">
        <v>33.31</v>
      </c>
      <c r="F14" s="195">
        <v>32.869999999999997</v>
      </c>
      <c r="G14" s="197">
        <v>32.92</v>
      </c>
      <c r="H14" s="197">
        <v>35.96</v>
      </c>
      <c r="I14" s="195">
        <v>36.31</v>
      </c>
      <c r="J14" s="196">
        <v>34.096666666666671</v>
      </c>
    </row>
    <row r="15" spans="1:11" ht="31.5">
      <c r="A15" s="7" t="s">
        <v>24</v>
      </c>
      <c r="B15" s="214">
        <v>210.87</v>
      </c>
      <c r="C15" s="176">
        <v>198.64750000000001</v>
      </c>
      <c r="D15" s="159">
        <v>60.98</v>
      </c>
      <c r="E15" s="159">
        <v>58.97</v>
      </c>
      <c r="F15" s="176">
        <v>79.84</v>
      </c>
      <c r="G15" s="159">
        <v>62.27</v>
      </c>
      <c r="H15" s="159">
        <v>92.04</v>
      </c>
      <c r="I15" s="176">
        <v>84.21</v>
      </c>
      <c r="J15" s="214">
        <v>73.051666666666662</v>
      </c>
    </row>
    <row r="16" spans="1:11" ht="21" customHeight="1">
      <c r="A16" s="143" t="s">
        <v>21</v>
      </c>
      <c r="B16" s="196">
        <v>109.81</v>
      </c>
      <c r="C16" s="196">
        <v>103.67703703703702</v>
      </c>
      <c r="D16" s="196">
        <v>79.557777777777787</v>
      </c>
      <c r="E16" s="196">
        <v>91.337777777777774</v>
      </c>
      <c r="F16" s="196">
        <v>78.433333333333337</v>
      </c>
      <c r="G16" s="196">
        <v>87.076666666666654</v>
      </c>
      <c r="H16" s="196">
        <v>76.991111111111124</v>
      </c>
      <c r="I16" s="196">
        <v>76.481111111111133</v>
      </c>
      <c r="J16" s="196">
        <v>81.646296296296299</v>
      </c>
    </row>
    <row r="18" spans="1:10" ht="31.5" customHeight="1">
      <c r="A18" s="237" t="s">
        <v>41</v>
      </c>
      <c r="B18" s="237"/>
      <c r="C18" s="237"/>
      <c r="D18" s="237"/>
      <c r="E18" s="237"/>
      <c r="F18" s="237"/>
      <c r="G18" s="237"/>
      <c r="H18" s="237"/>
      <c r="I18" s="237"/>
      <c r="J18" s="237"/>
    </row>
    <row r="19" spans="1:10" ht="15.75" customHeight="1">
      <c r="A19" s="61"/>
      <c r="B19" s="61"/>
      <c r="C19" s="62"/>
      <c r="D19" s="62"/>
      <c r="E19" s="62"/>
      <c r="F19" s="62"/>
      <c r="G19" s="62"/>
      <c r="H19" s="62"/>
      <c r="I19" s="62"/>
    </row>
    <row r="20" spans="1:10" ht="15.75" customHeight="1">
      <c r="A20" s="61"/>
      <c r="B20" s="61"/>
      <c r="C20" s="62"/>
      <c r="D20" s="62"/>
      <c r="E20" s="62"/>
      <c r="F20" s="62"/>
      <c r="G20" s="62"/>
      <c r="H20" s="62"/>
      <c r="I20" s="62"/>
    </row>
    <row r="21" spans="1:10" ht="15.75" customHeight="1">
      <c r="A21" s="61"/>
      <c r="B21" s="61"/>
      <c r="C21" s="62"/>
      <c r="D21" s="127"/>
      <c r="E21" s="62"/>
      <c r="F21" s="62"/>
      <c r="G21" s="62"/>
      <c r="H21" s="62"/>
      <c r="I21" s="62"/>
    </row>
    <row r="22" spans="1:10" ht="15.75" customHeight="1">
      <c r="A22" s="61"/>
      <c r="B22" s="61"/>
      <c r="C22" s="62"/>
      <c r="D22" s="62"/>
      <c r="E22" s="62"/>
      <c r="F22" s="62"/>
      <c r="G22" s="62"/>
      <c r="H22" s="62"/>
      <c r="I22" s="62"/>
    </row>
    <row r="23" spans="1:10" ht="15.75" customHeight="1">
      <c r="A23" s="61"/>
      <c r="B23" s="61"/>
      <c r="C23" s="62"/>
      <c r="D23" s="62"/>
      <c r="E23" s="62"/>
      <c r="F23" s="62"/>
      <c r="G23" s="62"/>
      <c r="H23" s="62"/>
      <c r="I23" s="62"/>
    </row>
    <row r="24" spans="1:10" ht="15.75" customHeight="1">
      <c r="A24" s="61"/>
      <c r="B24" s="61"/>
      <c r="C24" s="62"/>
      <c r="D24" s="62"/>
      <c r="E24" s="62"/>
      <c r="F24" s="62"/>
      <c r="G24" s="62"/>
      <c r="H24" s="62"/>
      <c r="I24" s="62"/>
    </row>
    <row r="25" spans="1:10" ht="15.75" customHeight="1">
      <c r="A25" s="61"/>
      <c r="B25" s="61"/>
      <c r="C25" s="62"/>
      <c r="D25" s="62"/>
      <c r="E25" s="62"/>
      <c r="F25" s="62"/>
      <c r="G25" s="62"/>
      <c r="H25" s="62"/>
      <c r="I25" s="62"/>
    </row>
    <row r="26" spans="1:10" ht="15.75" customHeight="1">
      <c r="A26" s="61"/>
      <c r="B26" s="61"/>
      <c r="C26" s="62"/>
      <c r="D26" s="62"/>
      <c r="E26" s="62"/>
      <c r="F26" s="62"/>
      <c r="G26" s="62"/>
      <c r="H26" s="62"/>
      <c r="I26" s="62"/>
    </row>
    <row r="27" spans="1:10" ht="15.75" customHeight="1">
      <c r="A27" s="63"/>
      <c r="B27" s="63"/>
      <c r="C27" s="24"/>
      <c r="D27" s="60"/>
      <c r="E27" s="60"/>
      <c r="F27" s="60"/>
      <c r="G27" s="60"/>
      <c r="H27" s="60"/>
      <c r="I27" s="60"/>
    </row>
    <row r="28" spans="1:10" ht="15.75" customHeight="1">
      <c r="A28" s="59"/>
      <c r="B28" s="59"/>
      <c r="C28" s="64"/>
      <c r="D28" s="60"/>
      <c r="E28" s="65"/>
      <c r="F28" s="65"/>
      <c r="G28" s="65"/>
      <c r="H28" s="65"/>
      <c r="I28" s="65"/>
    </row>
    <row r="29" spans="1:10" ht="15.75" customHeight="1">
      <c r="A29" s="59"/>
      <c r="B29" s="59"/>
      <c r="C29" s="64"/>
      <c r="D29" s="60"/>
      <c r="E29" s="65"/>
      <c r="F29" s="65"/>
      <c r="G29" s="65"/>
      <c r="H29" s="65"/>
      <c r="I29" s="65"/>
    </row>
    <row r="30" spans="1:10" ht="15.75" customHeight="1">
      <c r="A30" s="59"/>
      <c r="B30" s="59"/>
      <c r="C30" s="64"/>
      <c r="D30" s="60"/>
      <c r="E30" s="65"/>
      <c r="F30" s="65"/>
      <c r="G30" s="65"/>
      <c r="H30" s="65"/>
      <c r="I30" s="65"/>
    </row>
    <row r="31" spans="1:10" ht="15.75" customHeight="1">
      <c r="A31" s="59"/>
      <c r="B31" s="59"/>
      <c r="C31" s="64"/>
      <c r="D31" s="60"/>
      <c r="E31" s="65"/>
      <c r="F31" s="65"/>
      <c r="G31" s="65"/>
      <c r="H31" s="65"/>
      <c r="I31" s="65"/>
    </row>
    <row r="32" spans="1:10" ht="15.75" customHeight="1">
      <c r="A32" s="59"/>
      <c r="B32" s="59"/>
      <c r="C32" s="64"/>
      <c r="D32" s="60"/>
      <c r="E32" s="65"/>
      <c r="F32" s="65"/>
      <c r="G32" s="65"/>
      <c r="H32" s="65"/>
      <c r="I32" s="65"/>
    </row>
    <row r="33" spans="1:9" ht="15.75" customHeight="1">
      <c r="A33" s="59"/>
      <c r="B33" s="59"/>
      <c r="C33" s="64"/>
      <c r="D33" s="60"/>
      <c r="E33" s="65"/>
      <c r="F33" s="65"/>
      <c r="G33" s="65"/>
      <c r="H33" s="65"/>
      <c r="I33" s="65"/>
    </row>
    <row r="34" spans="1:9" ht="15.75" customHeight="1">
      <c r="A34" s="59"/>
      <c r="B34" s="59"/>
      <c r="C34" s="64"/>
      <c r="D34" s="60"/>
      <c r="E34" s="65"/>
      <c r="F34" s="65"/>
      <c r="G34" s="65"/>
      <c r="H34" s="65"/>
      <c r="I34" s="65"/>
    </row>
    <row r="35" spans="1:9" ht="15.75" customHeight="1">
      <c r="A35" s="59"/>
      <c r="B35" s="59"/>
      <c r="C35" s="64"/>
      <c r="D35" s="60"/>
      <c r="E35" s="65"/>
      <c r="F35" s="65"/>
      <c r="G35" s="65"/>
      <c r="H35" s="65"/>
      <c r="I35" s="65"/>
    </row>
    <row r="36" spans="1:9" ht="15.75" customHeight="1">
      <c r="A36" s="59"/>
      <c r="B36" s="59"/>
      <c r="C36" s="64"/>
      <c r="D36" s="60"/>
      <c r="E36" s="65"/>
      <c r="F36" s="65"/>
      <c r="G36" s="65"/>
      <c r="H36" s="65"/>
      <c r="I36" s="65"/>
    </row>
  </sheetData>
  <mergeCells count="9">
    <mergeCell ref="A1:J1"/>
    <mergeCell ref="A18:J18"/>
    <mergeCell ref="J5:J6"/>
    <mergeCell ref="D4:J4"/>
    <mergeCell ref="D5:I5"/>
    <mergeCell ref="A4:A6"/>
    <mergeCell ref="C5:C6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8" customWidth="1"/>
    <col min="2" max="2" width="45.140625" style="39" customWidth="1"/>
    <col min="3" max="3" width="11.5703125" style="31" customWidth="1"/>
    <col min="4" max="4" width="12.7109375" style="31" customWidth="1"/>
    <col min="5" max="5" width="11.42578125" style="31" customWidth="1"/>
    <col min="6" max="6" width="15.5703125" style="31" customWidth="1"/>
    <col min="7" max="7" width="11.42578125" style="31" customWidth="1"/>
    <col min="8" max="8" width="10.5703125" style="31" customWidth="1"/>
    <col min="9" max="9" width="10.140625" style="31" customWidth="1"/>
    <col min="10" max="10" width="10.85546875" style="31" customWidth="1"/>
    <col min="11" max="11" width="15.42578125" style="31" customWidth="1"/>
    <col min="12" max="12" width="13.140625" style="31" bestFit="1" customWidth="1"/>
    <col min="13" max="13" width="10.42578125" style="3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38" t="s">
        <v>92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5" ht="15.75" customHeight="1">
      <c r="A3" s="43"/>
      <c r="B3" s="43"/>
      <c r="C3" s="43"/>
      <c r="D3" s="43"/>
      <c r="E3" s="43"/>
      <c r="F3" s="43"/>
      <c r="G3" s="43"/>
      <c r="H3" s="44"/>
      <c r="I3" s="46"/>
      <c r="J3" s="223" t="s">
        <v>34</v>
      </c>
      <c r="K3" s="223"/>
      <c r="L3" s="223"/>
      <c r="M3" s="145"/>
      <c r="N3" s="145"/>
    </row>
    <row r="4" spans="1:15" s="34" customFormat="1" ht="54.75" customHeight="1">
      <c r="A4" s="47" t="s">
        <v>0</v>
      </c>
      <c r="B4" s="151" t="s">
        <v>42</v>
      </c>
      <c r="C4" s="108" t="s">
        <v>14</v>
      </c>
      <c r="D4" s="108" t="s">
        <v>15</v>
      </c>
      <c r="E4" s="108" t="s">
        <v>16</v>
      </c>
      <c r="F4" s="108" t="s">
        <v>17</v>
      </c>
      <c r="G4" s="108" t="s">
        <v>83</v>
      </c>
      <c r="H4" s="108" t="s">
        <v>18</v>
      </c>
      <c r="I4" s="109" t="s">
        <v>19</v>
      </c>
      <c r="J4" s="109" t="s">
        <v>20</v>
      </c>
      <c r="K4" s="108" t="s">
        <v>31</v>
      </c>
      <c r="L4" s="128" t="s">
        <v>30</v>
      </c>
      <c r="N4" s="35"/>
      <c r="O4" s="35"/>
    </row>
    <row r="5" spans="1:15" s="73" customFormat="1">
      <c r="A5" s="70" t="s">
        <v>9</v>
      </c>
      <c r="B5" s="71" t="s">
        <v>43</v>
      </c>
      <c r="C5" s="137">
        <v>133814</v>
      </c>
      <c r="D5" s="137">
        <v>83550</v>
      </c>
      <c r="E5" s="137">
        <v>104632</v>
      </c>
      <c r="F5" s="137">
        <v>463749</v>
      </c>
      <c r="G5" s="137">
        <v>151944</v>
      </c>
      <c r="H5" s="137">
        <v>83318</v>
      </c>
      <c r="I5" s="137">
        <v>2403</v>
      </c>
      <c r="J5" s="137">
        <v>11103</v>
      </c>
      <c r="K5" s="198">
        <v>1038</v>
      </c>
      <c r="L5" s="137">
        <v>1035551</v>
      </c>
      <c r="M5" s="105"/>
      <c r="N5" s="72"/>
      <c r="O5" s="72"/>
    </row>
    <row r="6" spans="1:15" s="34" customFormat="1" ht="45.75" customHeight="1">
      <c r="A6" s="111">
        <v>1</v>
      </c>
      <c r="B6" s="206" t="s">
        <v>85</v>
      </c>
      <c r="C6" s="169">
        <v>67155</v>
      </c>
      <c r="D6" s="169">
        <v>6772</v>
      </c>
      <c r="E6" s="169">
        <v>68508</v>
      </c>
      <c r="F6" s="169">
        <v>253841</v>
      </c>
      <c r="G6" s="169">
        <v>90393</v>
      </c>
      <c r="H6" s="169">
        <v>33841</v>
      </c>
      <c r="I6" s="248">
        <v>0</v>
      </c>
      <c r="J6" s="169">
        <v>3718</v>
      </c>
      <c r="K6" s="174">
        <v>199</v>
      </c>
      <c r="L6" s="169">
        <v>524427</v>
      </c>
      <c r="M6" s="106"/>
      <c r="N6" s="35"/>
      <c r="O6" s="35"/>
    </row>
    <row r="7" spans="1:15">
      <c r="A7" s="49">
        <v>2</v>
      </c>
      <c r="B7" s="67" t="s">
        <v>45</v>
      </c>
      <c r="C7" s="168">
        <v>22780</v>
      </c>
      <c r="D7" s="168">
        <v>19150</v>
      </c>
      <c r="E7" s="168">
        <v>1558</v>
      </c>
      <c r="F7" s="168">
        <v>29813</v>
      </c>
      <c r="G7" s="168">
        <v>11936</v>
      </c>
      <c r="H7" s="168">
        <v>8156</v>
      </c>
      <c r="I7" s="168">
        <v>515</v>
      </c>
      <c r="J7" s="168">
        <v>1150</v>
      </c>
      <c r="K7" s="199">
        <v>30</v>
      </c>
      <c r="L7" s="169">
        <v>95088</v>
      </c>
      <c r="M7" s="107"/>
    </row>
    <row r="8" spans="1:15">
      <c r="A8" s="48">
        <v>3</v>
      </c>
      <c r="B8" s="67" t="s">
        <v>46</v>
      </c>
      <c r="C8" s="138">
        <v>0</v>
      </c>
      <c r="D8" s="138">
        <v>0</v>
      </c>
      <c r="E8" s="138">
        <v>0</v>
      </c>
      <c r="F8" s="168">
        <v>2191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69">
        <v>2191</v>
      </c>
      <c r="M8" s="107"/>
    </row>
    <row r="9" spans="1:15">
      <c r="A9" s="48">
        <v>4</v>
      </c>
      <c r="B9" s="208" t="s">
        <v>86</v>
      </c>
      <c r="C9" s="168">
        <v>36079</v>
      </c>
      <c r="D9" s="168">
        <v>55034</v>
      </c>
      <c r="E9" s="168">
        <v>34566</v>
      </c>
      <c r="F9" s="168">
        <v>151001</v>
      </c>
      <c r="G9" s="168">
        <v>46615</v>
      </c>
      <c r="H9" s="168">
        <v>38582</v>
      </c>
      <c r="I9" s="168">
        <v>1770</v>
      </c>
      <c r="J9" s="168">
        <v>5503</v>
      </c>
      <c r="K9" s="168">
        <v>728</v>
      </c>
      <c r="L9" s="168">
        <v>369878</v>
      </c>
      <c r="M9" s="107"/>
    </row>
    <row r="10" spans="1:15" ht="31.5">
      <c r="A10" s="207">
        <v>4.0999999999999996</v>
      </c>
      <c r="B10" s="208" t="s">
        <v>87</v>
      </c>
      <c r="C10" s="168">
        <v>1998</v>
      </c>
      <c r="D10" s="168">
        <v>8695</v>
      </c>
      <c r="E10" s="168">
        <v>1089</v>
      </c>
      <c r="F10" s="168">
        <v>1039</v>
      </c>
      <c r="G10" s="168">
        <v>4111</v>
      </c>
      <c r="H10" s="168">
        <v>3756</v>
      </c>
      <c r="I10" s="168">
        <v>235</v>
      </c>
      <c r="J10" s="168">
        <v>0</v>
      </c>
      <c r="K10" s="169">
        <v>92</v>
      </c>
      <c r="L10" s="169">
        <v>21015</v>
      </c>
      <c r="M10" s="107"/>
    </row>
    <row r="11" spans="1:15" ht="31.5">
      <c r="A11" s="207">
        <v>4.2</v>
      </c>
      <c r="B11" s="208" t="s">
        <v>89</v>
      </c>
      <c r="C11" s="168">
        <v>20354</v>
      </c>
      <c r="D11" s="168">
        <v>9468</v>
      </c>
      <c r="E11" s="168">
        <v>19994</v>
      </c>
      <c r="F11" s="168">
        <v>114168</v>
      </c>
      <c r="G11" s="168">
        <v>31813</v>
      </c>
      <c r="H11" s="168">
        <v>4507</v>
      </c>
      <c r="I11" s="168">
        <v>720</v>
      </c>
      <c r="J11" s="168">
        <v>2607</v>
      </c>
      <c r="K11" s="169">
        <v>213</v>
      </c>
      <c r="L11" s="169">
        <v>203844</v>
      </c>
      <c r="M11" s="107"/>
    </row>
    <row r="12" spans="1:15" ht="15.75" customHeight="1">
      <c r="A12" s="207">
        <v>4.3</v>
      </c>
      <c r="B12" s="208" t="s">
        <v>88</v>
      </c>
      <c r="C12" s="168">
        <v>13727</v>
      </c>
      <c r="D12" s="168">
        <v>36871</v>
      </c>
      <c r="E12" s="168">
        <v>13483</v>
      </c>
      <c r="F12" s="168">
        <v>35794</v>
      </c>
      <c r="G12" s="168">
        <v>10691</v>
      </c>
      <c r="H12" s="168">
        <v>30319</v>
      </c>
      <c r="I12" s="168">
        <v>815</v>
      </c>
      <c r="J12" s="168">
        <v>2896</v>
      </c>
      <c r="K12" s="168">
        <v>423</v>
      </c>
      <c r="L12" s="168">
        <v>145019</v>
      </c>
      <c r="M12" s="107"/>
    </row>
    <row r="13" spans="1:15">
      <c r="A13" s="48">
        <v>5</v>
      </c>
      <c r="B13" s="67" t="s">
        <v>47</v>
      </c>
      <c r="C13" s="168">
        <v>901</v>
      </c>
      <c r="D13" s="138">
        <v>0</v>
      </c>
      <c r="E13" s="138">
        <v>0</v>
      </c>
      <c r="F13" s="168">
        <v>9561</v>
      </c>
      <c r="G13" s="169">
        <v>3000</v>
      </c>
      <c r="H13" s="138">
        <v>0</v>
      </c>
      <c r="I13" s="138">
        <v>0</v>
      </c>
      <c r="J13" s="138">
        <v>0</v>
      </c>
      <c r="K13" s="170">
        <v>81</v>
      </c>
      <c r="L13" s="169">
        <v>13543</v>
      </c>
      <c r="M13" s="107"/>
    </row>
    <row r="14" spans="1:15">
      <c r="A14" s="48">
        <v>6</v>
      </c>
      <c r="B14" s="67" t="s">
        <v>48</v>
      </c>
      <c r="C14" s="168">
        <v>6899</v>
      </c>
      <c r="D14" s="168">
        <v>2594</v>
      </c>
      <c r="E14" s="138">
        <v>0</v>
      </c>
      <c r="F14" s="168">
        <v>17342</v>
      </c>
      <c r="G14" s="138">
        <v>0</v>
      </c>
      <c r="H14" s="168">
        <v>2739</v>
      </c>
      <c r="I14" s="168">
        <v>118</v>
      </c>
      <c r="J14" s="168">
        <v>732</v>
      </c>
      <c r="K14" s="138">
        <v>0</v>
      </c>
      <c r="L14" s="169">
        <v>30424</v>
      </c>
      <c r="M14" s="107"/>
    </row>
    <row r="15" spans="1:15" s="73" customFormat="1">
      <c r="A15" s="70" t="s">
        <v>7</v>
      </c>
      <c r="B15" s="71" t="s">
        <v>49</v>
      </c>
      <c r="C15" s="249">
        <v>155669</v>
      </c>
      <c r="D15" s="249">
        <v>88841</v>
      </c>
      <c r="E15" s="249">
        <v>119644</v>
      </c>
      <c r="F15" s="137">
        <v>524874</v>
      </c>
      <c r="G15" s="137">
        <v>155153</v>
      </c>
      <c r="H15" s="137">
        <v>90867</v>
      </c>
      <c r="I15" s="137">
        <v>2758</v>
      </c>
      <c r="J15" s="137">
        <v>11682</v>
      </c>
      <c r="K15" s="137">
        <v>1077</v>
      </c>
      <c r="L15" s="249">
        <v>1150565</v>
      </c>
      <c r="M15" s="105"/>
      <c r="N15" s="72"/>
      <c r="O15" s="72"/>
    </row>
    <row r="16" spans="1:15">
      <c r="A16" s="91">
        <v>1</v>
      </c>
      <c r="B16" s="92" t="s">
        <v>50</v>
      </c>
      <c r="C16" s="168">
        <v>133814</v>
      </c>
      <c r="D16" s="168">
        <v>83550</v>
      </c>
      <c r="E16" s="168">
        <v>104632</v>
      </c>
      <c r="F16" s="168">
        <v>463749</v>
      </c>
      <c r="G16" s="168">
        <v>151944</v>
      </c>
      <c r="H16" s="168">
        <v>83318</v>
      </c>
      <c r="I16" s="168">
        <v>2403</v>
      </c>
      <c r="J16" s="168">
        <v>11103</v>
      </c>
      <c r="K16" s="168">
        <v>1038</v>
      </c>
      <c r="L16" s="169">
        <v>1035551</v>
      </c>
      <c r="M16" s="107"/>
    </row>
    <row r="17" spans="1:22">
      <c r="A17" s="91">
        <v>2</v>
      </c>
      <c r="B17" s="50" t="s">
        <v>51</v>
      </c>
      <c r="C17" s="138">
        <v>21560</v>
      </c>
      <c r="D17" s="138">
        <v>2038</v>
      </c>
      <c r="E17" s="138">
        <v>14237</v>
      </c>
      <c r="F17" s="138">
        <v>59712</v>
      </c>
      <c r="G17" s="138">
        <v>2841</v>
      </c>
      <c r="H17" s="138">
        <v>3075</v>
      </c>
      <c r="I17" s="138">
        <v>340</v>
      </c>
      <c r="J17" s="138">
        <v>269</v>
      </c>
      <c r="K17" s="170">
        <v>31</v>
      </c>
      <c r="L17" s="169">
        <v>104103</v>
      </c>
      <c r="M17" s="36"/>
    </row>
    <row r="18" spans="1:22">
      <c r="A18" s="91">
        <v>3</v>
      </c>
      <c r="B18" s="50" t="s">
        <v>52</v>
      </c>
      <c r="C18" s="138">
        <v>295</v>
      </c>
      <c r="D18" s="138">
        <v>3253</v>
      </c>
      <c r="E18" s="138">
        <v>775</v>
      </c>
      <c r="F18" s="138">
        <v>1413</v>
      </c>
      <c r="G18" s="138">
        <v>368</v>
      </c>
      <c r="H18" s="138">
        <v>4474</v>
      </c>
      <c r="I18" s="138">
        <v>15</v>
      </c>
      <c r="J18" s="138">
        <v>310</v>
      </c>
      <c r="K18" s="169">
        <v>8</v>
      </c>
      <c r="L18" s="169">
        <v>10911</v>
      </c>
      <c r="M18" s="36"/>
    </row>
    <row r="19" spans="1:22">
      <c r="C19" s="113"/>
      <c r="D19" s="113"/>
      <c r="E19" s="113"/>
      <c r="F19" s="113"/>
      <c r="G19" s="113"/>
      <c r="H19" s="113"/>
      <c r="I19" s="113"/>
      <c r="J19" s="22"/>
      <c r="K19" s="22"/>
      <c r="L19" s="113"/>
      <c r="N19" s="113"/>
      <c r="O19" s="31"/>
      <c r="P19" s="113"/>
      <c r="R19" s="113"/>
      <c r="T19" s="113"/>
      <c r="V19" s="112"/>
    </row>
    <row r="20" spans="1:22">
      <c r="C20" s="140"/>
      <c r="D20" s="140"/>
      <c r="E20" s="140"/>
      <c r="F20" s="140"/>
      <c r="G20" s="140"/>
      <c r="H20" s="140"/>
      <c r="I20" s="140"/>
      <c r="J20" s="139"/>
      <c r="K20" s="139"/>
      <c r="L20" s="113"/>
      <c r="N20" s="113"/>
      <c r="O20" s="31"/>
      <c r="P20" s="113"/>
      <c r="R20" s="113"/>
      <c r="T20" s="113"/>
      <c r="V20" s="113"/>
    </row>
    <row r="21" spans="1:22">
      <c r="C21" s="114"/>
      <c r="D21" s="114"/>
      <c r="E21" s="114"/>
      <c r="F21" s="114"/>
      <c r="G21" s="114"/>
      <c r="H21" s="114"/>
      <c r="I21" s="114"/>
      <c r="J21" s="22"/>
      <c r="K21" s="22"/>
      <c r="L21" s="114"/>
      <c r="N21" s="114"/>
      <c r="O21" s="31"/>
      <c r="P21" s="114"/>
      <c r="R21" s="114"/>
      <c r="T21" s="113"/>
      <c r="V21" s="113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12"/>
    </row>
    <row r="26" spans="1:22">
      <c r="L26" s="113"/>
    </row>
    <row r="27" spans="1:22">
      <c r="L27" s="114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8" customWidth="1"/>
    <col min="2" max="2" width="47.42578125" style="39" customWidth="1"/>
    <col min="3" max="3" width="11.28515625" style="31" customWidth="1"/>
    <col min="4" max="4" width="13.28515625" style="31" customWidth="1"/>
    <col min="5" max="5" width="11.28515625" style="31" customWidth="1"/>
    <col min="6" max="6" width="13.28515625" style="31" customWidth="1"/>
    <col min="7" max="7" width="10.85546875" style="31" customWidth="1"/>
    <col min="8" max="8" width="11.28515625" style="31" customWidth="1"/>
    <col min="9" max="9" width="10.85546875" style="31" customWidth="1"/>
    <col min="10" max="10" width="11.85546875" style="31" customWidth="1"/>
    <col min="11" max="11" width="15.85546875" style="31" customWidth="1"/>
    <col min="12" max="12" width="11.5703125" style="31" customWidth="1"/>
    <col min="13" max="16384" width="9.140625" style="31"/>
  </cols>
  <sheetData>
    <row r="1" spans="1:15">
      <c r="A1" s="240" t="s">
        <v>93</v>
      </c>
      <c r="B1" s="240"/>
      <c r="C1" s="240"/>
      <c r="D1" s="240"/>
      <c r="E1" s="240"/>
      <c r="F1" s="240"/>
      <c r="G1" s="240"/>
      <c r="H1" s="240"/>
      <c r="I1" s="241"/>
      <c r="J1" s="241"/>
      <c r="K1" s="241"/>
      <c r="L1" s="242"/>
    </row>
    <row r="2" spans="1:15" ht="10.5" customHeight="1">
      <c r="A2" s="30"/>
      <c r="B2" s="30"/>
      <c r="C2" s="30"/>
      <c r="D2" s="30"/>
      <c r="E2" s="30"/>
      <c r="F2" s="30"/>
      <c r="G2" s="30"/>
      <c r="H2" s="30"/>
      <c r="I2" s="18"/>
      <c r="J2" s="18"/>
      <c r="K2" s="18"/>
    </row>
    <row r="3" spans="1:15">
      <c r="A3" s="33"/>
      <c r="B3" s="33"/>
      <c r="C3" s="33"/>
      <c r="D3" s="33"/>
      <c r="E3" s="33"/>
      <c r="F3" s="33"/>
      <c r="G3" s="33"/>
      <c r="H3" s="33"/>
      <c r="I3" s="33"/>
      <c r="J3" s="33"/>
      <c r="K3" s="134"/>
      <c r="L3" s="9" t="s">
        <v>8</v>
      </c>
    </row>
    <row r="4" spans="1:15" s="34" customFormat="1" ht="57" customHeight="1">
      <c r="A4" s="47" t="s">
        <v>0</v>
      </c>
      <c r="B4" s="151" t="s">
        <v>42</v>
      </c>
      <c r="C4" s="108" t="s">
        <v>14</v>
      </c>
      <c r="D4" s="108" t="s">
        <v>15</v>
      </c>
      <c r="E4" s="108" t="s">
        <v>16</v>
      </c>
      <c r="F4" s="108" t="s">
        <v>17</v>
      </c>
      <c r="G4" s="108" t="s">
        <v>83</v>
      </c>
      <c r="H4" s="108" t="s">
        <v>18</v>
      </c>
      <c r="I4" s="109" t="s">
        <v>19</v>
      </c>
      <c r="J4" s="109" t="s">
        <v>20</v>
      </c>
      <c r="K4" s="108" t="s">
        <v>31</v>
      </c>
      <c r="L4" s="128" t="s">
        <v>30</v>
      </c>
    </row>
    <row r="5" spans="1:15" s="73" customFormat="1">
      <c r="A5" s="70" t="s">
        <v>9</v>
      </c>
      <c r="B5" s="71" t="s">
        <v>43</v>
      </c>
      <c r="C5" s="250">
        <v>99.999999999999986</v>
      </c>
      <c r="D5" s="250">
        <v>100</v>
      </c>
      <c r="E5" s="250">
        <v>100</v>
      </c>
      <c r="F5" s="250">
        <v>100</v>
      </c>
      <c r="G5" s="250">
        <v>100</v>
      </c>
      <c r="H5" s="250">
        <v>100.00000000000001</v>
      </c>
      <c r="I5" s="250">
        <v>100</v>
      </c>
      <c r="J5" s="250">
        <v>100</v>
      </c>
      <c r="K5" s="250">
        <v>100</v>
      </c>
      <c r="L5" s="250">
        <v>100</v>
      </c>
    </row>
    <row r="6" spans="1:15" s="34" customFormat="1" ht="45.75" customHeight="1">
      <c r="A6" s="111">
        <v>1</v>
      </c>
      <c r="B6" s="110" t="s">
        <v>44</v>
      </c>
      <c r="C6" s="251">
        <v>50.19</v>
      </c>
      <c r="D6" s="251">
        <v>8.11</v>
      </c>
      <c r="E6" s="251">
        <v>65.47</v>
      </c>
      <c r="F6" s="251">
        <v>54.74</v>
      </c>
      <c r="G6" s="251">
        <v>59.49</v>
      </c>
      <c r="H6" s="251">
        <v>40.61</v>
      </c>
      <c r="I6" s="251">
        <v>0</v>
      </c>
      <c r="J6" s="251">
        <v>33.49</v>
      </c>
      <c r="K6" s="251">
        <v>19.170000000000002</v>
      </c>
      <c r="L6" s="251">
        <v>50.64</v>
      </c>
      <c r="M6" s="106"/>
      <c r="N6" s="35"/>
      <c r="O6" s="35"/>
    </row>
    <row r="7" spans="1:15">
      <c r="A7" s="49">
        <v>2</v>
      </c>
      <c r="B7" s="67" t="s">
        <v>45</v>
      </c>
      <c r="C7" s="251">
        <v>17.02</v>
      </c>
      <c r="D7" s="251">
        <v>22.92</v>
      </c>
      <c r="E7" s="251">
        <v>1.49</v>
      </c>
      <c r="F7" s="251">
        <v>6.43</v>
      </c>
      <c r="G7" s="251">
        <v>7.86</v>
      </c>
      <c r="H7" s="251">
        <v>9.7899999999999991</v>
      </c>
      <c r="I7" s="251">
        <v>21.43</v>
      </c>
      <c r="J7" s="251">
        <v>10.36</v>
      </c>
      <c r="K7" s="251">
        <v>2.89</v>
      </c>
      <c r="L7" s="251">
        <v>9.18</v>
      </c>
      <c r="M7" s="107"/>
      <c r="N7" s="32"/>
      <c r="O7" s="32"/>
    </row>
    <row r="8" spans="1:15">
      <c r="A8" s="48">
        <v>3</v>
      </c>
      <c r="B8" s="67" t="s">
        <v>46</v>
      </c>
      <c r="C8" s="251">
        <v>0</v>
      </c>
      <c r="D8" s="251">
        <v>0</v>
      </c>
      <c r="E8" s="251">
        <v>0</v>
      </c>
      <c r="F8" s="251">
        <v>0.47</v>
      </c>
      <c r="G8" s="251">
        <v>0</v>
      </c>
      <c r="H8" s="251">
        <v>0</v>
      </c>
      <c r="I8" s="251">
        <v>0</v>
      </c>
      <c r="J8" s="251">
        <v>0</v>
      </c>
      <c r="K8" s="251">
        <v>0</v>
      </c>
      <c r="L8" s="251">
        <v>0.21</v>
      </c>
      <c r="M8" s="107"/>
      <c r="N8" s="32"/>
      <c r="O8" s="32"/>
    </row>
    <row r="9" spans="1:15">
      <c r="A9" s="48">
        <v>4</v>
      </c>
      <c r="B9" s="208" t="s">
        <v>86</v>
      </c>
      <c r="C9" s="251">
        <v>26.96</v>
      </c>
      <c r="D9" s="251">
        <v>65.87</v>
      </c>
      <c r="E9" s="251">
        <v>33.04</v>
      </c>
      <c r="F9" s="251">
        <v>32.56</v>
      </c>
      <c r="G9" s="251">
        <v>30.68</v>
      </c>
      <c r="H9" s="251">
        <v>46.31</v>
      </c>
      <c r="I9" s="251">
        <v>73.66</v>
      </c>
      <c r="J9" s="251">
        <v>49.56</v>
      </c>
      <c r="K9" s="251">
        <v>70.13</v>
      </c>
      <c r="L9" s="251">
        <v>35.72</v>
      </c>
      <c r="M9" s="107"/>
      <c r="N9" s="32"/>
      <c r="O9" s="32"/>
    </row>
    <row r="10" spans="1:15" ht="31.5">
      <c r="A10" s="207">
        <v>4.0999999999999996</v>
      </c>
      <c r="B10" s="208" t="s">
        <v>87</v>
      </c>
      <c r="C10" s="251">
        <v>1.49</v>
      </c>
      <c r="D10" s="251">
        <v>10.41</v>
      </c>
      <c r="E10" s="251">
        <v>1.04</v>
      </c>
      <c r="F10" s="251">
        <v>0.22</v>
      </c>
      <c r="G10" s="251">
        <v>2.7</v>
      </c>
      <c r="H10" s="251">
        <v>4.51</v>
      </c>
      <c r="I10" s="251">
        <v>9.7799999999999994</v>
      </c>
      <c r="J10" s="251">
        <v>0</v>
      </c>
      <c r="K10" s="251">
        <v>8.86</v>
      </c>
      <c r="L10" s="251">
        <v>2.0299999999999998</v>
      </c>
      <c r="M10" s="107"/>
      <c r="N10" s="32"/>
      <c r="O10" s="32"/>
    </row>
    <row r="11" spans="1:15" ht="31.5">
      <c r="A11" s="207">
        <v>4.2</v>
      </c>
      <c r="B11" s="208" t="s">
        <v>89</v>
      </c>
      <c r="C11" s="251">
        <v>15.21</v>
      </c>
      <c r="D11" s="251">
        <v>11.33</v>
      </c>
      <c r="E11" s="251">
        <v>19.11</v>
      </c>
      <c r="F11" s="251">
        <v>24.62</v>
      </c>
      <c r="G11" s="251">
        <v>20.94</v>
      </c>
      <c r="H11" s="251">
        <v>5.41</v>
      </c>
      <c r="I11" s="251">
        <v>29.96</v>
      </c>
      <c r="J11" s="251">
        <v>23.48</v>
      </c>
      <c r="K11" s="251">
        <v>20.52</v>
      </c>
      <c r="L11" s="251">
        <v>19.690000000000001</v>
      </c>
      <c r="M11" s="107"/>
      <c r="N11" s="32"/>
      <c r="O11" s="32"/>
    </row>
    <row r="12" spans="1:15" ht="15.75" customHeight="1">
      <c r="A12" s="207">
        <v>4.3</v>
      </c>
      <c r="B12" s="208" t="s">
        <v>88</v>
      </c>
      <c r="C12" s="251">
        <v>10.26</v>
      </c>
      <c r="D12" s="251">
        <v>44.13</v>
      </c>
      <c r="E12" s="251">
        <v>12.89</v>
      </c>
      <c r="F12" s="251">
        <v>7.72</v>
      </c>
      <c r="G12" s="251">
        <v>7.04</v>
      </c>
      <c r="H12" s="251">
        <v>36.39</v>
      </c>
      <c r="I12" s="251">
        <v>33.92</v>
      </c>
      <c r="J12" s="251">
        <v>26.08</v>
      </c>
      <c r="K12" s="251">
        <v>40.75</v>
      </c>
      <c r="L12" s="251">
        <v>14</v>
      </c>
      <c r="M12" s="107"/>
      <c r="N12" s="32"/>
      <c r="O12" s="32"/>
    </row>
    <row r="13" spans="1:15">
      <c r="A13" s="48">
        <v>5</v>
      </c>
      <c r="B13" s="67" t="s">
        <v>47</v>
      </c>
      <c r="C13" s="251">
        <v>0.67</v>
      </c>
      <c r="D13" s="251">
        <v>0</v>
      </c>
      <c r="E13" s="251">
        <v>0</v>
      </c>
      <c r="F13" s="251">
        <v>2.06</v>
      </c>
      <c r="G13" s="251">
        <v>1.97</v>
      </c>
      <c r="H13" s="251">
        <v>0</v>
      </c>
      <c r="I13" s="251">
        <v>0</v>
      </c>
      <c r="J13" s="251">
        <v>0</v>
      </c>
      <c r="K13" s="251">
        <v>7.81</v>
      </c>
      <c r="L13" s="251">
        <v>1.31</v>
      </c>
      <c r="M13" s="107"/>
      <c r="N13" s="32"/>
      <c r="O13" s="32"/>
    </row>
    <row r="14" spans="1:15">
      <c r="A14" s="48">
        <v>6</v>
      </c>
      <c r="B14" s="67" t="s">
        <v>48</v>
      </c>
      <c r="C14" s="251">
        <v>5.16</v>
      </c>
      <c r="D14" s="251">
        <v>3.1</v>
      </c>
      <c r="E14" s="251">
        <v>0</v>
      </c>
      <c r="F14" s="251">
        <v>3.74</v>
      </c>
      <c r="G14" s="251">
        <v>0</v>
      </c>
      <c r="H14" s="251">
        <v>3.29</v>
      </c>
      <c r="I14" s="251">
        <v>4.91</v>
      </c>
      <c r="J14" s="251">
        <v>6.59</v>
      </c>
      <c r="K14" s="251">
        <v>0</v>
      </c>
      <c r="L14" s="251">
        <v>2.94</v>
      </c>
      <c r="M14" s="107"/>
      <c r="N14" s="32"/>
      <c r="O14" s="32"/>
    </row>
    <row r="15" spans="1:15" s="73" customFormat="1">
      <c r="A15" s="70" t="s">
        <v>7</v>
      </c>
      <c r="B15" s="71" t="s">
        <v>49</v>
      </c>
      <c r="C15" s="250">
        <v>99.999999999999986</v>
      </c>
      <c r="D15" s="250">
        <v>100</v>
      </c>
      <c r="E15" s="250">
        <v>100.00000000000001</v>
      </c>
      <c r="F15" s="250">
        <v>99.999999999999986</v>
      </c>
      <c r="G15" s="250">
        <v>100</v>
      </c>
      <c r="H15" s="250">
        <v>100</v>
      </c>
      <c r="I15" s="250">
        <v>100</v>
      </c>
      <c r="J15" s="250">
        <v>100</v>
      </c>
      <c r="K15" s="250">
        <v>99.999999999999986</v>
      </c>
      <c r="L15" s="250">
        <v>100</v>
      </c>
      <c r="M15" s="105"/>
      <c r="N15" s="72"/>
      <c r="O15" s="72"/>
    </row>
    <row r="16" spans="1:15">
      <c r="A16" s="91">
        <v>1</v>
      </c>
      <c r="B16" s="92" t="s">
        <v>50</v>
      </c>
      <c r="C16" s="251">
        <v>85.96</v>
      </c>
      <c r="D16" s="251">
        <v>94.05</v>
      </c>
      <c r="E16" s="251">
        <v>87.45</v>
      </c>
      <c r="F16" s="251">
        <v>88.35</v>
      </c>
      <c r="G16" s="251">
        <v>97.93</v>
      </c>
      <c r="H16" s="251">
        <v>91.69</v>
      </c>
      <c r="I16" s="251">
        <v>87.13</v>
      </c>
      <c r="J16" s="251">
        <v>95.05</v>
      </c>
      <c r="K16" s="251">
        <v>96.38</v>
      </c>
      <c r="L16" s="251">
        <v>90</v>
      </c>
      <c r="M16" s="107"/>
      <c r="N16" s="32"/>
      <c r="O16" s="32"/>
    </row>
    <row r="17" spans="1:15">
      <c r="A17" s="91">
        <v>2</v>
      </c>
      <c r="B17" s="50" t="s">
        <v>51</v>
      </c>
      <c r="C17" s="251">
        <v>13.85</v>
      </c>
      <c r="D17" s="251">
        <v>2.29</v>
      </c>
      <c r="E17" s="251">
        <v>11.9</v>
      </c>
      <c r="F17" s="251">
        <v>11.38</v>
      </c>
      <c r="G17" s="251">
        <v>1.83</v>
      </c>
      <c r="H17" s="251">
        <v>3.38</v>
      </c>
      <c r="I17" s="251">
        <v>12.33</v>
      </c>
      <c r="J17" s="251">
        <v>2.2999999999999998</v>
      </c>
      <c r="K17" s="251">
        <v>2.88</v>
      </c>
      <c r="L17" s="251">
        <v>9.0500000000000007</v>
      </c>
      <c r="M17" s="36"/>
      <c r="N17" s="32"/>
      <c r="O17" s="32"/>
    </row>
    <row r="18" spans="1:15">
      <c r="A18" s="91">
        <v>3</v>
      </c>
      <c r="B18" s="50" t="s">
        <v>52</v>
      </c>
      <c r="C18" s="251">
        <v>0.19</v>
      </c>
      <c r="D18" s="251">
        <v>3.66</v>
      </c>
      <c r="E18" s="251">
        <v>0.65</v>
      </c>
      <c r="F18" s="251">
        <v>0.27</v>
      </c>
      <c r="G18" s="251">
        <v>0.24</v>
      </c>
      <c r="H18" s="251">
        <v>4.93</v>
      </c>
      <c r="I18" s="251">
        <v>0.54</v>
      </c>
      <c r="J18" s="251">
        <v>2.65</v>
      </c>
      <c r="K18" s="251">
        <v>0.74</v>
      </c>
      <c r="L18" s="251">
        <v>0.95</v>
      </c>
      <c r="M18" s="36"/>
      <c r="N18" s="32"/>
      <c r="O18" s="32"/>
    </row>
    <row r="19" spans="1:15">
      <c r="A19" s="16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5">
      <c r="A20" s="115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</row>
    <row r="21" spans="1:15">
      <c r="A21" s="117" t="s">
        <v>10</v>
      </c>
      <c r="B21" s="117"/>
      <c r="C21" s="115"/>
      <c r="D21" s="115"/>
      <c r="E21" s="115"/>
      <c r="F21" s="115"/>
      <c r="G21" s="115"/>
      <c r="H21" s="115"/>
      <c r="I21" s="115"/>
      <c r="J21" s="115"/>
      <c r="K21" s="115"/>
      <c r="L21" s="115"/>
    </row>
    <row r="22" spans="1:15"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5"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5">
      <c r="C24" s="41"/>
      <c r="D24" s="41"/>
      <c r="E24" s="41"/>
      <c r="F24" s="41"/>
      <c r="G24" s="41"/>
      <c r="H24" s="41"/>
      <c r="I24" s="41"/>
      <c r="J24" s="41"/>
      <c r="K24" s="41"/>
      <c r="L24" s="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2019-08-12T12:37:15Z</dcterms:modified>
</cp:coreProperties>
</file>