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19\2019 otcheti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I23" i="1"/>
  <c r="I22" i="1" s="1"/>
  <c r="J23" i="1"/>
  <c r="F24" i="1"/>
  <c r="J25" i="1"/>
  <c r="J22" i="1" s="1"/>
  <c r="K25" i="1"/>
  <c r="K22" i="1" s="1"/>
  <c r="K64" i="1" s="1"/>
  <c r="L25" i="1"/>
  <c r="L22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F31" i="1"/>
  <c r="G31" i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H46" i="1"/>
  <c r="I46" i="1"/>
  <c r="J46" i="1"/>
  <c r="E47" i="1"/>
  <c r="G47" i="1"/>
  <c r="H47" i="1"/>
  <c r="I47" i="1"/>
  <c r="J47" i="1"/>
  <c r="F47" i="1" s="1"/>
  <c r="E48" i="1"/>
  <c r="G48" i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H57" i="1"/>
  <c r="I57" i="1"/>
  <c r="I56" i="1" s="1"/>
  <c r="J57" i="1"/>
  <c r="J56" i="1" s="1"/>
  <c r="E58" i="1"/>
  <c r="G58" i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H69" i="1"/>
  <c r="I69" i="1"/>
  <c r="J69" i="1"/>
  <c r="K69" i="1"/>
  <c r="K68" i="1" s="1"/>
  <c r="L69" i="1"/>
  <c r="L68" i="1" s="1"/>
  <c r="M69" i="1"/>
  <c r="M68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E77" i="1" s="1"/>
  <c r="G78" i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G87" i="1"/>
  <c r="H87" i="1"/>
  <c r="I87" i="1"/>
  <c r="J87" i="1"/>
  <c r="J86" i="1" s="1"/>
  <c r="E88" i="1"/>
  <c r="G88" i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K66" i="1" l="1"/>
  <c r="K65" i="1" s="1"/>
  <c r="G86" i="1"/>
  <c r="F87" i="1"/>
  <c r="E86" i="1"/>
  <c r="E66" i="1" s="1"/>
  <c r="J68" i="1"/>
  <c r="I86" i="1"/>
  <c r="I66" i="1" s="1"/>
  <c r="F82" i="1"/>
  <c r="G77" i="1"/>
  <c r="F78" i="1"/>
  <c r="F77" i="1" s="1"/>
  <c r="F76" i="1"/>
  <c r="M66" i="1"/>
  <c r="F58" i="1"/>
  <c r="F54" i="1"/>
  <c r="F46" i="1"/>
  <c r="M65" i="1"/>
  <c r="G22" i="1"/>
  <c r="F96" i="1"/>
  <c r="F92" i="1"/>
  <c r="F88" i="1"/>
  <c r="J77" i="1"/>
  <c r="F72" i="1"/>
  <c r="L66" i="1"/>
  <c r="H68" i="1"/>
  <c r="H66" i="1" s="1"/>
  <c r="G56" i="1"/>
  <c r="F57" i="1"/>
  <c r="F56" i="1" s="1"/>
  <c r="F48" i="1"/>
  <c r="H38" i="1"/>
  <c r="H64" i="1" s="1"/>
  <c r="L64" i="1"/>
  <c r="E22" i="1"/>
  <c r="E64" i="1" s="1"/>
  <c r="G68" i="1"/>
  <c r="G66" i="1" s="1"/>
  <c r="J38" i="1"/>
  <c r="J64" i="1" s="1"/>
  <c r="I64" i="1"/>
  <c r="F69" i="1"/>
  <c r="F68" i="1" s="1"/>
  <c r="F40" i="1"/>
  <c r="F39" i="1" s="1"/>
  <c r="F38" i="1" s="1"/>
  <c r="F41" i="1"/>
  <c r="F26" i="1"/>
  <c r="F25" i="1" s="1"/>
  <c r="F23" i="1"/>
  <c r="H105" i="1" l="1"/>
  <c r="H65" i="1"/>
  <c r="E65" i="1"/>
  <c r="E105" i="1"/>
  <c r="I65" i="1"/>
  <c r="I105" i="1"/>
  <c r="L65" i="1"/>
  <c r="G64" i="1"/>
  <c r="J66" i="1"/>
  <c r="J65" i="1" s="1"/>
  <c r="F22" i="1"/>
  <c r="F64" i="1" s="1"/>
  <c r="F86" i="1"/>
  <c r="F66" i="1" s="1"/>
  <c r="F65" i="1" l="1"/>
  <c r="F105" i="1"/>
  <c r="G105" i="1"/>
  <c r="G65" i="1"/>
  <c r="B105" i="1" s="1"/>
  <c r="J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<sst xmlns="http://schemas.openxmlformats.org/spreadsheetml/2006/main" count="247" uniqueCount="175">
  <si>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</si>
  <si>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</si>
  <si>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</si>
  <si>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</si>
  <si>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</si>
  <si>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</si>
  <si>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</si>
  <si>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</si>
  <si>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</si>
  <si>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</si>
  <si>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</si>
  <si>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</si>
  <si>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</si>
  <si>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</si>
  <si>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</si>
  <si>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</si>
  <si>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</si>
  <si>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</si>
  <si>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</si>
  <si>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</si>
  <si>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</si>
  <si>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</si>
  <si>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</si>
  <si>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</si>
  <si>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</si>
  <si>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</si>
  <si>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</si>
  <si>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</si>
  <si>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</si>
  <si>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</si>
  <si>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</si>
  <si>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</si>
  <si>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</si>
  <si>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</si>
  <si>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</si>
  <si>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</si>
  <si>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</si>
  <si>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</si>
  <si>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</si>
  <si>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</si>
  <si>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</si>
  <si>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</si>
  <si>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</si>
  <si>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</si>
  <si>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</si>
  <si>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</si>
  <si>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</si>
  <si>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</si>
  <si>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</si>
  <si>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</si>
  <si>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</si>
  <si>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</si>
  <si>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</si>
  <si>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</si>
  <si>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</si>
  <si>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</si>
  <si>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</si>
  <si>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</si>
  <si>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</si>
  <si>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</si>
  <si>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</si>
  <si>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</si>
  <si>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</si>
  <si>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</si>
  <si>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</si>
  <si>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</si>
  <si>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</si>
  <si>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</si>
  <si>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</si>
  <si>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</si>
  <si>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</si>
  <si>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</si>
  <si>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</si>
  <si>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</si>
  <si>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</si>
  <si>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</si>
  <si>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</si>
  <si>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</si>
  <si>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</si>
  <si>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</si>
  <si>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</si>
  <si>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</si>
  <si>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</si>
  <si>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</si>
  <si>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</si>
  <si>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</si>
  <si>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</si>
  <si>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</si>
  <si>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</si>
  <si>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</si>
  <si>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</si>
  <si>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</si>
  <si>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</si>
  <si>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</si>
  <si>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</si>
  <si>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</si>
  <si>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</si>
  <si>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</si>
  <si>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</si>
  <si>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</si>
  <si>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</si>
  <si>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</si>
  <si>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</si>
  <si>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</si>
  <si>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</si>
  <si>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</si>
  <si>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</si>
  <si>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</si>
  <si>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</si>
  <si>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</si>
  <si>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</si>
  <si>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</si>
  <si>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</si>
  <si>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</si>
  <si>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</si>
  <si>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</si>
  <si>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</si>
  <si>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</si>
  <si>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</si>
  <si>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</si>
  <si>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</si>
  <si>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</si>
  <si>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</si>
  <si>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</si>
  <si>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</si>
  <si>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</si>
  <si>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</si>
  <si>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</si>
  <si>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</si>
  <si>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</si>
  <si>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</si>
  <si>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</si>
  <si>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</si>
  <si>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</si>
  <si>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</si>
  <si>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</si>
  <si>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</si>
  <si>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</si>
  <si>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</si>
  <si>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</si>
  <si>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</si>
  <si>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</si>
  <si>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</si>
  <si>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</si>
  <si>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</si>
  <si>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</si>
  <si>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</si>
  <si>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</si>
  <si>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</si>
  <si>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</si>
  <si>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</si>
  <si>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</si>
  <si>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</si>
  <si>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</si>
  <si>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</si>
  <si>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</si>
  <si>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</si>
  <si>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</si>
  <si>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</si>
  <si>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</si>
  <si>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</si>
  <si>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</si>
  <si>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</si>
  <si>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</si>
  <si>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</si>
  <si>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2019 г.</t>
  </si>
  <si>
    <t>Годишен         уточнен план                           2019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</si>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</sst>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07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43677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-21493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55877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-34384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43686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25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43677</v>
      </c>
      <c r="G11" s="441" t="s">
        <v>173</v>
      </c>
      <c r="H11" s="440">
        <f>+[1]OTCHET!H9</f>
        <v>0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-21493</v>
      </c>
      <c r="G86" s="120">
        <f>+G87+G88</f>
        <v>-21493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-21493</v>
      </c>
      <c r="G88" s="106">
        <f>+[1]OTCHET!G521+[1]OTCHET!G524+[1]OTCHET!G544</f>
        <v>-21493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55877</v>
      </c>
      <c r="G93" s="84">
        <f>+[1]OTCHET!G587+[1]OTCHET!G588</f>
        <v>55877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-34384</v>
      </c>
      <c r="G94" s="84">
        <f>+[1]OTCHET!G589+[1]OTCHET!G590</f>
        <v>-34384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43686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2019-08-16T13:26:14Z</dcterms:created>
  <dcterms:modified xsi:type="dcterms:W3CDTF">2019-08-16T13:26:53Z</dcterms:modified>
</cp:coreProperties>
</file>