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'BS'!$A$1:$AB$137</definedName>
    <definedName name="_xlnm.Print_Area" localSheetId="7">'Costs'!$B$2:$K$35</definedName>
    <definedName name="_xlnm.Print_Area" localSheetId="11">'EEA-NL'!$B$2:$I$34</definedName>
    <definedName name="_xlnm.Print_Area" localSheetId="9">'InwardRe'!$B$2:$P$35</definedName>
    <definedName name="_xlnm.Print_Area" localSheetId="13">'IS'!$A$1:$AB$124</definedName>
    <definedName name="_xlnm.Print_Area" localSheetId="10">'OutwardRe'!$B$1:$Q$36</definedName>
    <definedName name="_xlnm.Print_Area" localSheetId="1">'Payments'!$A$1:$BB$36</definedName>
    <definedName name="_xlnm.Print_Area" localSheetId="0">'Premiums '!$A$1:$BB$36</definedName>
    <definedName name="_xlnm.Print_Area" localSheetId="8">'Premiums,Claims'!$A$1:$AD$39</definedName>
    <definedName name="_xlnm.Print_Area" localSheetId="2">'Prem-Pay-Total'!$A$1:$H$37</definedName>
    <definedName name="_xlnm.Print_Area" localSheetId="6">'TO.3'!$A$1:$E$38</definedName>
    <definedName name="_xlnm.Print_Area" localSheetId="4">'TP- 2'!$A$1:$AO$39</definedName>
    <definedName name="_xlnm.Print_Area" localSheetId="3">'TP-1'!$B$1:$AC$38</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<sst xmlns="http://schemas.openxmlformats.org/spreadsheetml/2006/main" count="1879" uniqueCount="899">
  <si>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</si>
  <si>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</si>
  <si>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</si>
  <si>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</si>
  <si>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</si>
  <si>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</si>
  <si>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</si>
  <si>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</si>
  <si>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</si>
  <si>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</si>
  <si>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</si>
  <si>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</si>
  <si>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</si>
  <si>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</si>
  <si>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</si>
  <si>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</si>
  <si>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</si>
  <si>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</si>
  <si>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</si>
  <si>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</si>
  <si>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</si>
  <si>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</si>
  <si>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</si>
  <si>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</si>
  <si>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</si>
  <si>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</si>
  <si>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</si>
  <si>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</si>
  <si>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</si>
  <si>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</si>
  <si>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</si>
  <si>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</si>
  <si>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</si>
  <si>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</si>
  <si>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</si>
  <si>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</si>
  <si>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</si>
  <si>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</si>
  <si>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</si>
  <si>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</si>
  <si>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</si>
  <si>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</si>
  <si>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</si>
  <si>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</si>
  <si>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</si>
  <si>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</si>
  <si>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</si>
  <si>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</si>
  <si>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</si>
  <si>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</si>
  <si>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</si>
  <si>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</si>
  <si>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</si>
  <si>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</si>
  <si>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</si>
  <si>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</si>
  <si>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</si>
  <si>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</si>
  <si>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</si>
  <si>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</si>
  <si>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</si>
  <si>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</si>
  <si>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</si>
  <si>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</si>
  <si>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</si>
  <si>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</si>
  <si>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</si>
  <si>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</si>
  <si>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</si>
  <si>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</si>
  <si>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</si>
  <si>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</si>
  <si>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</si>
  <si>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</si>
  <si>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</si>
  <si>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</si>
  <si>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</si>
  <si>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</si>
  <si>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</si>
  <si>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</si>
  <si>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</si>
  <si>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</si>
  <si>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</si>
  <si>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</si>
  <si>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</si>
  <si>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</si>
  <si>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</si>
  <si>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</si>
  <si>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</si>
  <si>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</si>
  <si>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</si>
  <si>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</si>
  <si>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</si>
  <si>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</si>
  <si>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</si>
  <si>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</si>
  <si>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</si>
  <si>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</si>
  <si>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</si>
  <si>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</si>
  <si>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</si>
  <si>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</si>
  <si>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</si>
  <si>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</si>
  <si>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</si>
  <si>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</si>
  <si>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</si>
  <si>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</si>
  <si>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</si>
  <si>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</si>
  <si>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</si>
  <si>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</si>
  <si>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</si>
  <si>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</si>
  <si>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</si>
  <si>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</si>
  <si>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</si>
  <si>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</si>
  <si>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</si>
  <si>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</si>
  <si>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</si>
  <si>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</si>
  <si>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</si>
  <si>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</si>
  <si>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</si>
  <si>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</si>
  <si>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</si>
  <si>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</si>
  <si>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</si>
  <si>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</si>
  <si>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</si>
  <si>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</si>
  <si>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</si>
  <si>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</si>
  <si>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</si>
  <si>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</si>
  <si>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</si>
  <si>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</si>
  <si>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</si>
  <si>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</si>
  <si>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</si>
  <si>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</si>
  <si>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</si>
  <si>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</si>
  <si>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</si>
  <si>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</si>
  <si>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</si>
  <si>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</si>
  <si>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</si>
  <si>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</si>
  <si>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</si>
  <si>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</si>
  <si>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</si>
  <si>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</si>
  <si>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</si>
  <si>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</si>
  <si>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</si>
  <si>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</si>
  <si>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</si>
  <si>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</si>
  <si>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</si>
  <si>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</si>
  <si>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</si>
  <si>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</si>
  <si>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</si>
  <si>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</si>
  <si>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</si>
  <si>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</si>
  <si>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</si>
  <si>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</si>
  <si>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</si>
  <si>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</si>
  <si>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</si>
  <si>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</si>
  <si>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</si>
  <si>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</si>
  <si>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</si>
  <si>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</si>
  <si>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</si>
  <si>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</si>
  <si>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</si>
  <si>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</si>
  <si>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</si>
  <si>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</si>
  <si>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</si>
  <si>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</si>
  <si>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</si>
  <si>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</si>
  <si>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</si>
  <si>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</si>
  <si>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</si>
  <si>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</si>
  <si>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</si>
  <si>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</si>
  <si>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</si>
  <si>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</si>
  <si>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</si>
  <si>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</si>
  <si>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</si>
  <si>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</si>
  <si>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</si>
  <si>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</si>
  <si>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</si>
  <si>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</si>
  <si>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</si>
  <si>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</si>
  <si>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</si>
  <si>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</si>
  <si>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</si>
  <si>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</si>
  <si>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</si>
  <si>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</si>
  <si>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</si>
  <si>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</si>
  <si>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</si>
  <si>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</si>
  <si>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</si>
  <si>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</si>
  <si>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</si>
  <si>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</si>
  <si>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</si>
  <si>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</si>
  <si>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</si>
  <si>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</si>
  <si>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</si>
  <si>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</si>
  <si>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</si>
  <si>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</si>
  <si>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</si>
  <si>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</si>
  <si>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</si>
  <si>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</si>
  <si>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</si>
  <si>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</si>
  <si>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</si>
  <si>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</si>
  <si>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</si>
  <si>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</si>
  <si>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</si>
  <si>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</si>
  <si>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</si>
  <si>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</si>
  <si>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</si>
  <si>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</si>
  <si>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</si>
  <si>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</si>
  <si>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</si>
  <si>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</si>
  <si>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</si>
  <si>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</si>
  <si>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</si>
  <si>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</si>
  <si>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</si>
  <si>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</si>
  <si>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</si>
  <si>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</si>
  <si>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</si>
  <si>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</si>
  <si>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</si>
  <si>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</si>
  <si>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</si>
  <si>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</si>
  <si>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</si>
  <si>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</si>
  <si>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</si>
  <si>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</si>
  <si>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</si>
  <si>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</si>
  <si>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</si>
  <si>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</si>
  <si>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</si>
  <si>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</si>
  <si>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</si>
  <si>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</si>
  <si>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</si>
  <si>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</si>
  <si>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</si>
  <si>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</si>
  <si>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</si>
  <si>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</si>
  <si>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</si>
  <si>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</si>
  <si>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</si>
  <si>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</si>
  <si>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</si>
  <si>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</si>
  <si>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</si>
  <si>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</si>
  <si>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</si>
  <si>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</si>
  <si>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</si>
  <si>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</si>
  <si>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</si>
  <si>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</si>
  <si>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</si>
  <si>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</si>
  <si>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</si>
  <si>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</si>
  <si>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</si>
  <si>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</si>
  <si>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</si>
  <si>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</si>
  <si>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</si>
  <si>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</si>
  <si>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</si>
  <si>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</si>
  <si>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</si>
  <si>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</si>
  <si>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</si>
  <si>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</si>
  <si>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</si>
  <si>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</si>
  <si>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</si>
  <si>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</si>
  <si>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</si>
  <si>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</si>
  <si>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</si>
  <si>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</si>
  <si>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</si>
  <si>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</si>
  <si>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</si>
  <si>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</si>
  <si>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</si>
  <si>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</si>
  <si>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</si>
  <si>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</si>
  <si>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</si>
  <si>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</si>
  <si>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</si>
  <si>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</si>
  <si>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</si>
  <si>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</si>
  <si>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</si>
  <si>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</si>
  <si>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</si>
  <si>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</si>
  <si>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</si>
  <si>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</si>
  <si>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</si>
  <si>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</si>
  <si>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</si>
  <si>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</si>
  <si>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</si>
  <si>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</si>
  <si>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</si>
  <si>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</si>
  <si>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</si>
  <si>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</si>
  <si>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</si>
  <si>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</si>
  <si>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</si>
  <si>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</si>
  <si>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</si>
  <si>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</si>
  <si>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</si>
  <si>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</si>
  <si>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</si>
  <si>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</si>
  <si>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</si>
  <si>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</si>
  <si>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</si>
  <si>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</si>
  <si>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</si>
  <si>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</si>
  <si>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</si>
  <si>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</si>
  <si>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</si>
  <si>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</si>
  <si>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</si>
  <si>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</si>
  <si>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</si>
  <si>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</si>
  <si>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</si>
  <si>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</si>
  <si>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</si>
  <si>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</si>
  <si>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</si>
  <si>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</si>
  <si>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</si>
  <si>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</si>
  <si>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</si>
  <si>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</si>
  <si>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</si>
  <si>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</si>
  <si>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</si>
  <si>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</si>
  <si>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</si>
  <si>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</si>
  <si>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</si>
  <si>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</si>
  <si>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</si>
  <si>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</si>
  <si>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</si>
  <si>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</si>
  <si>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</si>
  <si>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</si>
  <si>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</si>
  <si>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</si>
  <si>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</si>
  <si>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</si>
  <si>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</si>
  <si>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</si>
  <si>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</si>
  <si>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</si>
  <si>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</si>
  <si>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</si>
  <si>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</si>
  <si>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</si>
  <si>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</si>
  <si>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</si>
  <si>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</si>
  <si>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</si>
  <si>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</si>
  <si>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</si>
  <si>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</si>
  <si>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</si>
  <si>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</si>
  <si>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</si>
  <si>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</si>
  <si>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</si>
  <si>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</si>
  <si>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</si>
  <si>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Злополука и заболяване</t>
  </si>
  <si>
    <t>МПС</t>
  </si>
  <si>
    <t>Релсови превозни средства</t>
  </si>
  <si>
    <t>Летателни апарати</t>
  </si>
  <si>
    <t>Плаванелни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</si>
  <si>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</si>
  <si>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</si>
  <si>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</si>
  <si>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</si>
  <si>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</si>
  <si>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8.1</t>
  </si>
  <si>
    <t>8.2</t>
  </si>
  <si>
    <t>8.3</t>
  </si>
  <si>
    <t>8.4</t>
  </si>
  <si>
    <t>9.1</t>
  </si>
  <si>
    <t>9.2</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</si>
  <si>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</si>
  <si>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</si>
  <si>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</si>
  <si>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</si>
  <si>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</si>
  <si>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</si>
  <si>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</si>
  <si>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</si>
  <si>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</si>
  <si>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</si>
  <si>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</si>
  <si>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</si>
  <si>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</si>
  <si>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</si>
  <si>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</si>
  <si>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</si>
  <si>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</si>
  <si>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</si>
  <si>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Saglasie</t>
  </si>
  <si>
    <t>OZOK INS</t>
  </si>
  <si>
    <t xml:space="preserve">Euroamerican             </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</si>
  <si>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</si>
  <si>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</si>
  <si>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</si>
  <si>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</si>
  <si>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</si>
  <si>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</si>
  <si>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</si>
  <si>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</si>
  <si>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</si>
  <si>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</si>
  <si>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</si>
  <si>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</si>
  <si>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</si>
  <si>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</si>
  <si>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</si>
  <si>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</si>
  <si>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</si>
  <si>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</si>
  <si>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</si>
  <si>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</si>
  <si>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</si>
  <si>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</si>
  <si>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</si>
  <si>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</si>
  <si>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</si>
  <si>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</si>
  <si>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</si>
  <si>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</si>
  <si>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</si>
  <si>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</si>
  <si>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</si>
  <si>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</si>
  <si>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</si>
  <si>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</si>
  <si>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</si>
  <si>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</si>
  <si>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</si>
  <si>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</si>
  <si>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</si>
  <si>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</si>
  <si>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</si>
  <si>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</si>
  <si>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</si>
  <si>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</si>
  <si>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</si>
  <si>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</si>
  <si>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</si>
  <si>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</si>
  <si>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</si>
  <si>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</si>
  <si>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</si>
  <si>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</si>
  <si>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</si>
  <si>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</si>
  <si>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</si>
  <si>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</si>
  <si>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</si>
  <si>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</si>
  <si>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</si>
  <si>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</si>
  <si>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</si>
  <si>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</si>
  <si>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</si>
  <si>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</si>
  <si>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</si>
  <si>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</si>
  <si>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</si>
  <si>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</si>
  <si>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</si>
  <si>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</si>
  <si>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</si>
  <si>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</si>
  <si>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</si>
  <si>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</si>
  <si>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</si>
  <si>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</si>
  <si>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</si>
  <si>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</si>
  <si>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</si>
  <si>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</si>
  <si>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</si>
  <si>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</si>
  <si>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</si>
  <si>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</si>
  <si>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</si>
  <si>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</si>
  <si>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</si>
  <si>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</si>
  <si>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</si>
  <si>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</si>
  <si>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</si>
  <si>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</si>
  <si>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</si>
  <si>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</si>
  <si>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</si>
  <si>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</si>
  <si>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</si>
  <si>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</si>
  <si>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</si>
  <si>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</si>
  <si>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</si>
  <si>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</si>
  <si>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</si>
  <si>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</si>
  <si>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</si>
  <si>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</si>
  <si>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</si>
  <si>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</si>
  <si>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</si>
  <si>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</si>
  <si>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</si>
  <si>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</si>
  <si>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</si>
  <si>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</si>
  <si>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</si>
  <si>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</si>
  <si>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</si>
  <si>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</si>
  <si>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</si>
  <si>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</si>
  <si>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</si>
  <si>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</si>
  <si>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</si>
  <si>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</si>
  <si>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</si>
  <si>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</si>
  <si>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</si>
  <si>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</si>
  <si>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</si>
  <si>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</si>
  <si>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</si>
  <si>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</si>
  <si>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</si>
  <si>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</si>
  <si>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</si>
  <si>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</si>
  <si>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</si>
  <si>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</si>
  <si>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</si>
  <si>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</si>
  <si>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</si>
  <si>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</si>
  <si>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</si>
  <si>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</si>
  <si>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</si>
  <si>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</si>
  <si>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</si>
  <si>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</si>
  <si>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</si>
  <si>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</si>
  <si>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</si>
  <si>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</si>
  <si>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</si>
  <si>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</si>
  <si>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</si>
  <si>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</si>
  <si>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</si>
  <si>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</si>
  <si>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</si>
  <si>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</si>
  <si>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</si>
  <si>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</si>
  <si>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</si>
  <si>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</si>
  <si>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</si>
  <si>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</si>
  <si>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</si>
  <si>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</si>
  <si>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</si>
  <si>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</si>
  <si>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</si>
  <si>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</si>
  <si>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</si>
  <si>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</si>
  <si>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</si>
  <si>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</si>
  <si>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</si>
  <si>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</si>
  <si>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</si>
  <si>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</si>
  <si>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</si>
  <si>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</si>
  <si>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</si>
  <si>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</si>
  <si>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</si>
  <si>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</si>
  <si>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</si>
  <si>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</si>
  <si>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</si>
  <si>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</si>
  <si>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</si>
  <si>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</si>
  <si>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</si>
  <si>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</si>
  <si>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</si>
  <si>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</si>
  <si>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</si>
  <si>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</si>
  <si>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</si>
  <si>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</si>
  <si>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</si>
  <si>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</si>
  <si>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</si>
  <si>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</si>
  <si>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</si>
  <si>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</si>
  <si>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</si>
  <si>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</si>
  <si>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</si>
  <si>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</si>
  <si>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</si>
  <si>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</si>
  <si>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</si>
  <si>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</si>
  <si>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</si>
  <si>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</si>
  <si>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</si>
  <si>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</si>
  <si>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</si>
  <si>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</si>
  <si>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</si>
  <si>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</si>
  <si>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</si>
  <si>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</si>
  <si>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</si>
  <si>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</si>
  <si>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</si>
  <si>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</si>
  <si>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</si>
  <si>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</si>
  <si>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</si>
  <si>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</si>
  <si>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</si>
  <si>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</si>
  <si>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</si>
  <si>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</si>
  <si>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</si>
  <si>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</si>
  <si>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</si>
  <si>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</si>
  <si>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</si>
  <si>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</si>
  <si>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</si>
  <si>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</si>
  <si>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</si>
  <si>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</si>
  <si>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</si>
  <si>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</si>
  <si>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</si>
  <si>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</si>
  <si>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</si>
  <si>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</si>
  <si>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</si>
  <si>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</si>
  <si>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</si>
  <si>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</si>
  <si>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</si>
  <si>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</si>
  <si>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</si>
  <si>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</si>
  <si>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</si>
  <si>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</si>
  <si>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</si>
  <si>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</si>
  <si>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</si>
  <si>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</si>
  <si>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</si>
  <si>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</si>
  <si>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</si>
  <si>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</si>
  <si>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</si>
  <si>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</si>
  <si>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</si>
  <si>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</si>
  <si>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</si>
  <si>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</si>
  <si>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</si>
  <si>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</si>
  <si>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</si>
  <si>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</si>
  <si>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</si>
  <si>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</si>
  <si>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</si>
  <si>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</si>
  <si>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</si>
  <si>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</si>
  <si>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</si>
  <si>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</si>
  <si>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</si>
  <si>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</si>
  <si>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</si>
  <si>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</si>
  <si>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</si>
  <si>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</si>
  <si>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</si>
  <si>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</si>
  <si>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</si>
  <si>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</si>
  <si>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</si>
  <si>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</si>
  <si>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</si>
  <si>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</si>
  <si>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</si>
  <si>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</si>
  <si>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</si>
  <si>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</si>
  <si>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</si>
  <si>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</si>
  <si>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</si>
  <si>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</si>
  <si>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</si>
  <si>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</si>
  <si>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</si>
  <si>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</si>
  <si>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</si>
  <si>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</si>
  <si>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</si>
  <si>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</si>
  <si>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</si>
  <si>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</si>
  <si>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</si>
  <si>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</si>
  <si>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</si>
  <si>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</si>
  <si>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</si>
  <si>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</si>
  <si>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</si>
  <si>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</si>
  <si>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</si>
  <si>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</si>
  <si>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</si>
  <si>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</si>
  <si>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</si>
  <si>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</si>
  <si>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</si>
  <si>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</si>
  <si>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</si>
  <si>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</si>
  <si>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</si>
  <si>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</si>
  <si>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</si>
  <si>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</si>
  <si>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</si>
  <si>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</si>
  <si>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</si>
  <si>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</si>
  <si>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</si>
  <si>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</si>
  <si>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</si>
  <si>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</si>
  <si>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</si>
  <si>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</si>
  <si>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</si>
  <si>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</si>
  <si>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</si>
  <si>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</si>
  <si>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</si>
  <si>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</si>
  <si>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</si>
  <si>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</si>
  <si>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</si>
  <si>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</si>
  <si>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</si>
  <si>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</si>
  <si>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</si>
  <si>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</si>
  <si>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</si>
  <si>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</si>
  <si>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</si>
  <si>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</si>
  <si>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</si>
  <si>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</si>
  <si>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</si>
  <si>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</si>
  <si>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</si>
  <si>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</si>
  <si>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</si>
  <si>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</si>
  <si>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</si>
  <si>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</si>
  <si>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</si>
  <si>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</si>
  <si>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</si>
  <si>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</si>
  <si>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</si>
  <si>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</si>
  <si>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</si>
  <si>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</si>
  <si>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</si>
  <si>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</si>
  <si>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</si>
  <si>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</si>
  <si>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</si>
  <si>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</si>
  <si>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</si>
  <si>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</si>
  <si>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</si>
  <si>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</si>
  <si>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</si>
  <si>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</si>
  <si>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</si>
  <si>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</si>
  <si>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</si>
  <si>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</si>
  <si>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</si>
  <si>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</si>
  <si>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</si>
  <si>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</si>
  <si>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</si>
  <si>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</si>
  <si>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</si>
  <si>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</si>
  <si>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</si>
  <si>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</si>
  <si>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</si>
  <si>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</si>
  <si>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</si>
  <si>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</si>
  <si>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</si>
  <si>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t>ZAD European Insurance Company</t>
  </si>
  <si>
    <t>PREMIUM INCOME in BGN</t>
  </si>
  <si>
    <t>CLAIMS PAID in BGN</t>
  </si>
  <si>
    <t>COMMISSIONS PAID in BGN</t>
  </si>
  <si>
    <t>OUTSTANDING CLAIMS PROVISION in BGN</t>
  </si>
  <si>
    <t>UNEARNED PREMIUM PROVISION in BGN</t>
  </si>
  <si>
    <t>OTHER PROVISIONS in BGN</t>
  </si>
  <si>
    <t>ZAD BULGARIA  INSURANCE</t>
  </si>
  <si>
    <r>
      <t xml:space="preserve">STATEMENTS OF PROFIT OR LOSS AND OTHER COMPREHENSIVE INCOME AS AT 31.03.2019 </t>
    </r>
    <r>
      <rPr>
        <b/>
        <vertAlign val="superscript"/>
        <sz val="12"/>
        <rFont val="Times New Roman"/>
        <family val="1"/>
      </rPr>
      <t>1</t>
    </r>
  </si>
  <si>
    <r>
      <t xml:space="preserve">STATEMENT OF FINANCIAL POSITION AS AT 31.03.2019 </t>
    </r>
    <r>
      <rPr>
        <b/>
        <vertAlign val="superscript"/>
        <sz val="12"/>
        <rFont val="Times New Roman"/>
        <family val="1"/>
      </rPr>
      <t>1</t>
    </r>
  </si>
  <si>
    <r>
      <t xml:space="preserve">Transactions concluded under the right of establishment or the freedom to provide services within the EEA as at 31.03.2019 </t>
    </r>
    <r>
      <rPr>
        <b/>
        <vertAlign val="superscript"/>
        <sz val="14"/>
        <rFont val="Times New Roman"/>
        <family val="1"/>
      </rPr>
      <t>1</t>
    </r>
  </si>
  <si>
    <r>
      <t xml:space="preserve">OUTWARD REINSURANCE AS AT 31.03.2019 </t>
    </r>
    <r>
      <rPr>
        <b/>
        <vertAlign val="superscript"/>
        <sz val="14"/>
        <rFont val="Times New Roman"/>
        <family val="1"/>
      </rPr>
      <t>1</t>
    </r>
  </si>
  <si>
    <r>
      <t xml:space="preserve">INWARD REINSURANCE AS AT 31.03.2019 </t>
    </r>
    <r>
      <rPr>
        <b/>
        <vertAlign val="superscript"/>
        <sz val="14"/>
        <rFont val="Times New Roman"/>
        <family val="1"/>
      </rPr>
      <t>1</t>
    </r>
    <r>
      <rPr>
        <b/>
        <sz val="14"/>
        <rFont val="Times New Roman"/>
        <family val="1"/>
      </rPr>
      <t xml:space="preserve"> </t>
    </r>
  </si>
  <si>
    <r>
      <t xml:space="preserve">GENERAL INFORMATION ABOUT THE INSURANCE PORTFOLIO  AS AT 31.03.2019 </t>
    </r>
    <r>
      <rPr>
        <b/>
        <vertAlign val="superscript"/>
        <sz val="16"/>
        <rFont val="Times New Roman"/>
        <family val="1"/>
      </rPr>
      <t>1</t>
    </r>
  </si>
  <si>
    <r>
      <t xml:space="preserve">EXPENSES RELATED TO INSURANCE OPERATIONS AS AT 31.03.2019 </t>
    </r>
    <r>
      <rPr>
        <b/>
        <vertAlign val="superscript"/>
        <sz val="12"/>
        <rFont val="Times New Roman"/>
        <family val="1"/>
      </rPr>
      <t>1</t>
    </r>
  </si>
  <si>
    <r>
      <t xml:space="preserve">TECHNICAL RESULT BY CLASSES OF INSURANCES AS AT 31.03.2019 </t>
    </r>
    <r>
      <rPr>
        <b/>
        <vertAlign val="superscript"/>
        <sz val="12"/>
        <rFont val="Times New Roman"/>
        <family val="1"/>
      </rPr>
      <t>1</t>
    </r>
  </si>
  <si>
    <r>
      <t xml:space="preserve">OUTSTANDING CLAIMS PROVISION AS AT 31.03.2019 </t>
    </r>
    <r>
      <rPr>
        <b/>
        <vertAlign val="superscript"/>
        <sz val="12"/>
        <rFont val="Times New Roman"/>
        <family val="1"/>
      </rPr>
      <t>1</t>
    </r>
  </si>
  <si>
    <r>
      <t xml:space="preserve">TECHNICAL PROVISIONS AS AT 31.03.2019 </t>
    </r>
    <r>
      <rPr>
        <b/>
        <vertAlign val="superscript"/>
        <sz val="14"/>
        <rFont val="Times New Roman"/>
        <family val="1"/>
      </rPr>
      <t>1</t>
    </r>
  </si>
  <si>
    <r>
      <t xml:space="preserve">GROSS WRITTEN PREMIUMS AND GROSS CLAIMS PAID AS AT 31.03.2019 - NON-LIFE INSURANCE </t>
    </r>
    <r>
      <rPr>
        <b/>
        <vertAlign val="superscript"/>
        <sz val="12"/>
        <rFont val="Times New Roman"/>
        <family val="1"/>
      </rPr>
      <t>1</t>
    </r>
    <r>
      <rPr>
        <b/>
        <sz val="12"/>
        <rFont val="Times New Roman"/>
        <family val="1"/>
      </rPr>
      <t xml:space="preserve"> </t>
    </r>
  </si>
  <si>
    <r>
      <t xml:space="preserve">GROSS CLAIMS PAID AS AT 31.03.2019 </t>
    </r>
    <r>
      <rPr>
        <b/>
        <vertAlign val="superscript"/>
        <sz val="12"/>
        <rFont val="Times New Roman"/>
        <family val="1"/>
      </rPr>
      <t>1</t>
    </r>
    <r>
      <rPr>
        <b/>
        <sz val="12"/>
        <rFont val="Times New Roman"/>
        <family val="1"/>
      </rPr>
      <t xml:space="preserve"> </t>
    </r>
  </si>
  <si>
    <r>
      <t xml:space="preserve">GROSS WRITTEN PREMIUMS AS AT 31.03.2019 NON-LIFE INSURANCE </t>
    </r>
    <r>
      <rPr>
        <b/>
        <vertAlign val="superscript"/>
        <sz val="14"/>
        <rFont val="Times New Roman"/>
        <family val="1"/>
      </rPr>
      <t>1</t>
    </r>
    <r>
      <rPr>
        <b/>
        <sz val="14"/>
        <rFont val="Times New Roman"/>
        <family val="1"/>
      </rPr>
      <t xml:space="preserve"> </t>
    </r>
  </si>
</sst>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
    <numFmt numFmtId="174" formatCode="_-* #,##0\ _л_в_-;\-* #,##0\ _л_в_-;_-* &quot;-&quot;??\ _л_в_-;_-@_-"/>
    <numFmt numFmtId="175" formatCode="0000000"/>
    <numFmt numFmtId="176" formatCode="_-* #,##0.00&quot;лв&quot;_-;\-* #,##0.00&quot;лв&quot;_-;_-* &quot;-&quot;??&quot;лв&quot;_-;_-@_-"/>
    <numFmt numFmtId="177" formatCode="_-* #,##0.00\ [$€-1]_-;\-* #,##0.00\ [$€-1]_-;_-* &quot;-&quot;??\ [$€-1]_-"/>
    <numFmt numFmtId="178" formatCode="0.000000"/>
    <numFmt numFmtId="179" formatCode="0.0;\(0.0\)"/>
    <numFmt numFmtId="180" formatCode="_-* #,##0\ _L_e_i_-;\-* #,##0\ _L_e_i_-;_-* &quot;-&quot;\ _L_e_i_-;_-@_-"/>
    <numFmt numFmtId="181" formatCode="_-* #,##0.00\ _L_e_i_-;\-* #,##0.00\ _L_e_i_-;_-* &quot;-&quot;??\ _L_e_i_-;_-@_-"/>
    <numFmt numFmtId="182" formatCode="_-* #,##0\ &quot;Lei&quot;_-;\-* #,##0\ &quot;Lei&quot;_-;_-* &quot;-&quot;\ &quot;Lei&quot;_-;_-@_-"/>
    <numFmt numFmtId="183" formatCode="_-* #,##0.00\ &quot;Lei&quot;_-;\-* #,##0.00\ &quot;Lei&quot;_-;_-* &quot;-&quot;??\ &quot;Lei&quot;_-;_-@_-"/>
    <numFmt numFmtId="184" formatCode="#,##0;\(#,##0\)"/>
    <numFmt numFmtId="185" formatCode="[$-F800]dddd\,\ mmmm\ dd\,\ yyyy"/>
    <numFmt numFmtId="186" formatCode="[$-402]dd\ mmmm\ yyyy\ &quot;г.&quot;"/>
    <numFmt numFmtId="187" formatCode="0.0"/>
    <numFmt numFmtId="188" formatCode="0.0%"/>
    <numFmt numFmtId="189" formatCode="#,##0_ ;\-#,##0\ "/>
    <numFmt numFmtId="190" formatCode="0.0000"/>
    <numFmt numFmtId="191" formatCode="0.000"/>
    <numFmt numFmtId="192" formatCode="_-* #,##0.000\ _л_в_-;\-* #,##0.000\ _л_в_-;_-* &quot;-&quot;??\ _л_в_-;_-@_-"/>
    <numFmt numFmtId="193" formatCode="_-* #,##0.0000\ _л_в_-;\-* #,##0.0000\ _л_в_-;_-* &quot;-&quot;??\ _л_в_-;_-@_-"/>
    <numFmt numFmtId="194" formatCode="_-* #,##0.0\ _л_в_-;\-* #,##0.0\ _л_в_-;_-* &quot;-&quot;??\ _л_в_-;_-@_-"/>
    <numFmt numFmtId="195" formatCode="&quot;Yes&quot;;&quot;Yes&quot;;&quot;No&quot;"/>
    <numFmt numFmtId="196" formatCode="&quot;True&quot;;&quot;True&quot;;&quot;False&quot;"/>
    <numFmt numFmtId="197" formatCode="&quot;On&quot;;&quot;On&quot;;&quot;Off&quot;"/>
    <numFmt numFmtId="198" formatCode="[$€-2]\ #,##0.00_);[Red]\([$€-2]\ #,##0.00\)"/>
  </numFmts>
  <fonts count="88">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Arial Cyr"/>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u val="single"/>
      <sz val="10"/>
      <color indexed="20"/>
      <name val="Arial"/>
      <family val="2"/>
    </font>
    <font>
      <b/>
      <sz val="12"/>
      <color indexed="8"/>
      <name val="Times New Roman"/>
      <family val="1"/>
    </font>
    <font>
      <sz val="8"/>
      <color indexed="10"/>
      <name val="Times New Roman"/>
      <family val="1"/>
    </font>
    <font>
      <sz val="12"/>
      <color indexed="10"/>
      <name val="Times New Roman"/>
      <family val="1"/>
    </font>
    <font>
      <sz val="12"/>
      <color indexed="9"/>
      <name val="Times New Roman"/>
      <family val="1"/>
    </font>
    <font>
      <sz val="10"/>
      <color indexed="9"/>
      <name val="Arial"/>
      <family val="2"/>
    </font>
    <font>
      <sz val="10"/>
      <color indexed="55"/>
      <name val="Arial"/>
      <family val="2"/>
    </font>
    <font>
      <sz val="10"/>
      <color indexed="55"/>
      <name val="Times New Roman"/>
      <family val="1"/>
    </font>
    <font>
      <sz val="12"/>
      <color indexed="55"/>
      <name val="Times New Roman"/>
      <family val="1"/>
    </font>
    <font>
      <sz val="11"/>
      <color indexed="8"/>
      <name val="Times New Roman"/>
      <family val="0"/>
    </font>
    <font>
      <sz val="10"/>
      <color indexed="8"/>
      <name val="Times New Roman"/>
      <family val="0"/>
    </font>
    <font>
      <b/>
      <sz val="11"/>
      <color indexed="8"/>
      <name val="Times New Roman"/>
      <family val="0"/>
    </font>
    <font>
      <u val="single"/>
      <sz val="10"/>
      <color theme="11"/>
      <name val="Arial"/>
      <family val="2"/>
    </font>
    <font>
      <sz val="11"/>
      <color theme="1"/>
      <name val="Calibri"/>
      <family val="2"/>
    </font>
    <font>
      <b/>
      <sz val="12"/>
      <color theme="1"/>
      <name val="Times New Roman"/>
      <family val="1"/>
    </font>
    <font>
      <sz val="8"/>
      <color rgb="FFFF0000"/>
      <name val="Times New Roman"/>
      <family val="1"/>
    </font>
    <font>
      <sz val="12"/>
      <color rgb="FFFF0000"/>
      <name val="Times New Roman"/>
      <family val="1"/>
    </font>
    <font>
      <sz val="12"/>
      <color theme="0"/>
      <name val="Times New Roman"/>
      <family val="1"/>
    </font>
    <font>
      <sz val="10"/>
      <color theme="0"/>
      <name val="Arial"/>
      <family val="2"/>
    </font>
    <font>
      <sz val="10"/>
      <color theme="0" tint="-0.3499799966812134"/>
      <name val="Arial"/>
      <family val="2"/>
    </font>
    <font>
      <sz val="10"/>
      <color theme="0" tint="-0.3499799966812134"/>
      <name val="Times New Roman"/>
      <family val="1"/>
    </font>
    <font>
      <sz val="12"/>
      <color theme="0" tint="-0.3499799966812134"/>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5" fontId="12" fillId="0" borderId="2">
      <alignment horizontal="right"/>
      <protection/>
    </xf>
    <xf numFmtId="175" fontId="12" fillId="0" borderId="2">
      <alignment horizontal="right"/>
      <protection/>
    </xf>
    <xf numFmtId="40" fontId="17" fillId="0" borderId="0" applyNumberFormat="0" applyFont="0" applyFill="0" applyAlignment="0" applyProtection="0"/>
    <xf numFmtId="0" fontId="18"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9"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20"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1"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2" fontId="17" fillId="0" borderId="0" applyFont="0" applyFill="0" applyBorder="0" applyProtection="0">
      <alignment horizontal="right" vertical="top"/>
    </xf>
    <xf numFmtId="170" fontId="0" fillId="0" borderId="0" applyFont="0" applyFill="0" applyBorder="0" applyAlignment="0" applyProtection="0"/>
    <xf numFmtId="168" fontId="0" fillId="0" borderId="0" applyFont="0" applyFill="0" applyBorder="0" applyAlignment="0" applyProtection="0"/>
    <xf numFmtId="176"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7" fontId="22" fillId="0" borderId="0" applyFont="0" applyFill="0" applyBorder="0" applyAlignment="0" applyProtection="0"/>
    <xf numFmtId="178" fontId="7" fillId="0" borderId="9" applyFill="0" applyBorder="0">
      <alignment horizontal="center" vertical="center"/>
      <protection/>
    </xf>
    <xf numFmtId="0" fontId="23" fillId="0" borderId="0" applyNumberFormat="0" applyFill="0" applyBorder="0" applyAlignment="0" applyProtection="0"/>
    <xf numFmtId="0" fontId="78" fillId="0" borderId="0" applyNumberFormat="0" applyFill="0" applyBorder="0" applyAlignment="0" applyProtection="0"/>
    <xf numFmtId="0" fontId="24" fillId="4" borderId="0" applyNumberFormat="0" applyBorder="0" applyAlignment="0" applyProtection="0"/>
    <xf numFmtId="0" fontId="0" fillId="20" borderId="0">
      <alignment/>
      <protection/>
    </xf>
    <xf numFmtId="0" fontId="0" fillId="20" borderId="0">
      <alignment/>
      <protection/>
    </xf>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7" fillId="22" borderId="13" applyProtection="0">
      <alignment horizontal="center" vertical="center" wrapText="1"/>
    </xf>
    <xf numFmtId="1" fontId="28" fillId="0" borderId="0" applyNumberFormat="0" applyFill="0" applyBorder="0" applyAlignment="0" applyProtection="0"/>
    <xf numFmtId="0" fontId="17" fillId="0" borderId="0" applyNumberFormat="0" applyFill="0" applyBorder="0" applyProtection="0">
      <alignment horizontal="left" vertical="top" wrapText="1"/>
    </xf>
    <xf numFmtId="1" fontId="29" fillId="0" borderId="0" applyNumberFormat="0" applyFill="0" applyBorder="0" applyAlignment="0" applyProtection="0"/>
    <xf numFmtId="1" fontId="30" fillId="20" borderId="0" applyNumberFormat="0" applyFont="0" applyBorder="0" applyAlignment="0" applyProtection="0"/>
    <xf numFmtId="1" fontId="31"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79" fontId="11" fillId="0" borderId="0" applyFill="0" applyBorder="0">
      <alignment horizontal="center" vertical="center"/>
      <protection/>
    </xf>
    <xf numFmtId="0" fontId="32"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3"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18"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4" fillId="2" borderId="20" applyNumberFormat="0">
      <alignment horizontal="right" vertical="center"/>
      <protection locked="0"/>
    </xf>
    <xf numFmtId="0" fontId="35" fillId="23" borderId="0" applyNumberFormat="0" applyBorder="0" applyAlignment="0" applyProtection="0"/>
    <xf numFmtId="0" fontId="18" fillId="0" borderId="19">
      <alignment horizontal="left" wrapText="1"/>
      <protection/>
    </xf>
    <xf numFmtId="0" fontId="0" fillId="0" borderId="16">
      <alignment horizontal="left" vertical="center"/>
      <protection/>
    </xf>
    <xf numFmtId="0" fontId="0" fillId="0" borderId="16">
      <alignment horizontal="left" vertical="center"/>
      <protection/>
    </xf>
    <xf numFmtId="0" fontId="36"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7"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9" fillId="0" borderId="0" applyFont="0" applyFill="0" applyBorder="0" applyAlignment="0" applyProtection="0"/>
    <xf numFmtId="10" fontId="10" fillId="0" borderId="0" applyFill="0" applyBorder="0" applyProtection="0">
      <alignment horizontal="right" vertical="center"/>
    </xf>
    <xf numFmtId="172" fontId="10" fillId="0" borderId="0" applyFont="0" applyFill="0" applyBorder="0" applyProtection="0">
      <alignment horizontal="center" vertical="center"/>
    </xf>
    <xf numFmtId="172"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3" fontId="10" fillId="0" borderId="0" applyFill="0" applyBorder="0" applyProtection="0">
      <alignment horizontal="center" vertical="center"/>
    </xf>
    <xf numFmtId="173" fontId="10" fillId="0" borderId="0">
      <alignment horizontal="right" vertical="center"/>
      <protection/>
    </xf>
    <xf numFmtId="178" fontId="17" fillId="0" borderId="0" applyFont="0" applyFill="0" applyBorder="0" applyProtection="0">
      <alignment horizontal="right" vertical="top" wrapText="1"/>
    </xf>
    <xf numFmtId="1" fontId="28"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4"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8" fillId="0" borderId="0" applyNumberFormat="0" applyFill="0" applyBorder="0" applyAlignment="0" applyProtection="0"/>
    <xf numFmtId="0" fontId="39"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8" fillId="0" borderId="0" applyFont="0" applyFill="0" applyBorder="0" applyProtection="0">
      <alignment horizontal="right" vertical="center"/>
    </xf>
    <xf numFmtId="0" fontId="40"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18" fillId="0" borderId="8">
      <alignment horizontal="left" vertical="center" wrapText="1"/>
      <protection/>
    </xf>
  </cellStyleXfs>
  <cellXfs count="401">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7" fillId="0" borderId="0" xfId="156" applyNumberFormat="1" applyFont="1" applyFill="1" applyBorder="1" applyProtection="1">
      <alignment horizontal="center" vertical="center" wrapText="1"/>
      <protection/>
    </xf>
    <xf numFmtId="0" fontId="48" fillId="0" borderId="0" xfId="0" applyFont="1" applyAlignment="1">
      <alignment/>
    </xf>
    <xf numFmtId="3" fontId="47"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1" fillId="20" borderId="13" xfId="146" applyFont="1" applyFill="1" applyBorder="1">
      <alignment/>
      <protection/>
    </xf>
    <xf numFmtId="0" fontId="42"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3" fillId="25" borderId="13" xfId="146" applyFont="1" applyFill="1" applyBorder="1" applyAlignment="1">
      <alignment horizontal="left" vertical="center" wrapText="1"/>
      <protection/>
    </xf>
    <xf numFmtId="0" fontId="6" fillId="25" borderId="13" xfId="146" applyFont="1" applyFill="1" applyBorder="1">
      <alignment/>
      <protection/>
    </xf>
    <xf numFmtId="0" fontId="43"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3" fillId="26" borderId="13" xfId="111" applyFont="1" applyFill="1" applyBorder="1" applyAlignment="1" applyProtection="1">
      <alignment horizontal="left" vertical="center" wrapText="1"/>
      <protection/>
    </xf>
    <xf numFmtId="0" fontId="42"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3" fillId="25" borderId="13" xfId="146" applyFont="1" applyFill="1" applyBorder="1">
      <alignment/>
      <protection/>
    </xf>
    <xf numFmtId="0" fontId="46" fillId="0" borderId="13" xfId="146" applyFont="1" applyBorder="1" applyAlignment="1">
      <alignment horizontal="center"/>
      <protection/>
    </xf>
    <xf numFmtId="0" fontId="42" fillId="0" borderId="9" xfId="146" applyFont="1" applyBorder="1" applyAlignment="1">
      <alignment horizontal="center"/>
      <protection/>
    </xf>
    <xf numFmtId="0" fontId="6" fillId="0" borderId="9" xfId="146" applyFont="1" applyFill="1" applyBorder="1" applyAlignment="1">
      <alignment horizontal="center"/>
      <protection/>
    </xf>
    <xf numFmtId="0" fontId="49" fillId="27" borderId="9" xfId="146" applyFont="1" applyFill="1" applyBorder="1" applyAlignment="1">
      <alignment horizontal="left"/>
      <protection/>
    </xf>
    <xf numFmtId="0" fontId="6" fillId="0" borderId="13" xfId="146" applyFont="1" applyFill="1" applyBorder="1" applyAlignment="1">
      <alignment horizontal="center"/>
      <protection/>
    </xf>
    <xf numFmtId="0" fontId="49" fillId="27" borderId="13" xfId="146" applyFont="1" applyFill="1" applyBorder="1" applyAlignment="1">
      <alignment horizontal="left"/>
      <protection/>
    </xf>
    <xf numFmtId="0" fontId="49" fillId="0" borderId="13" xfId="146" applyFont="1" applyFill="1" applyBorder="1" applyAlignment="1">
      <alignment horizontal="left"/>
      <protection/>
    </xf>
    <xf numFmtId="0" fontId="49"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7"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7" fillId="0" borderId="0" xfId="157" applyNumberFormat="1" applyFont="1" applyFill="1" applyBorder="1" applyAlignment="1" applyProtection="1">
      <alignment/>
      <protection/>
    </xf>
    <xf numFmtId="0" fontId="10" fillId="0" borderId="0" xfId="0" applyFont="1" applyFill="1" applyAlignment="1">
      <alignment/>
    </xf>
    <xf numFmtId="0" fontId="80" fillId="0" borderId="13" xfId="0" applyFont="1" applyBorder="1" applyAlignment="1" applyProtection="1">
      <alignment horizontal="center" vertical="center"/>
      <protection/>
    </xf>
    <xf numFmtId="0" fontId="80"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47" fillId="0" borderId="0" xfId="156" applyNumberFormat="1" applyFont="1" applyFill="1" applyBorder="1" applyAlignment="1" applyProtection="1">
      <alignment horizontal="left" vertical="center" wrapText="1"/>
      <protection locked="0"/>
    </xf>
    <xf numFmtId="0" fontId="47" fillId="0" borderId="0" xfId="156" applyNumberFormat="1" applyFont="1" applyFill="1" applyBorder="1" applyAlignment="1" applyProtection="1">
      <alignment horizontal="center" vertical="center" wrapText="1"/>
      <protection locked="0"/>
    </xf>
    <xf numFmtId="0" fontId="48" fillId="0" borderId="0" xfId="0" applyFont="1" applyFill="1" applyAlignment="1">
      <alignment/>
    </xf>
    <xf numFmtId="0" fontId="52" fillId="29" borderId="33" xfId="0" applyFont="1" applyFill="1" applyBorder="1" applyAlignment="1">
      <alignment/>
    </xf>
    <xf numFmtId="0" fontId="0" fillId="29" borderId="0" xfId="0"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89"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88" fontId="5" fillId="29" borderId="13" xfId="146" applyNumberFormat="1" applyFont="1" applyFill="1" applyBorder="1" applyAlignment="1" applyProtection="1">
      <alignment horizontal="center" vertical="center" wrapText="1"/>
      <protection/>
    </xf>
    <xf numFmtId="188" fontId="5" fillId="29" borderId="13" xfId="165" applyNumberFormat="1" applyFont="1" applyFill="1" applyBorder="1" applyAlignment="1" applyProtection="1">
      <alignment horizontal="center" vertical="center" wrapText="1"/>
      <protection/>
    </xf>
    <xf numFmtId="3" fontId="44"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8"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188" fontId="6" fillId="27" borderId="0" xfId="166" applyNumberFormat="1" applyFont="1" applyFill="1" applyAlignment="1">
      <alignment/>
    </xf>
    <xf numFmtId="3" fontId="81"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89" fontId="6" fillId="0" borderId="0" xfId="143" applyNumberFormat="1" applyFont="1">
      <alignment/>
      <protection/>
    </xf>
    <xf numFmtId="171" fontId="6" fillId="29" borderId="0" xfId="77" applyFont="1" applyFill="1" applyAlignment="1">
      <alignment/>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6" fillId="26" borderId="0" xfId="146" applyNumberFormat="1" applyFont="1" applyFill="1" applyBorder="1">
      <alignment/>
      <protection/>
    </xf>
    <xf numFmtId="0" fontId="82"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8"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0" fillId="0" borderId="0" xfId="0" applyNumberFormat="1" applyFont="1" applyFill="1" applyAlignment="1">
      <alignment/>
    </xf>
    <xf numFmtId="0" fontId="58"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3" fontId="61"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50" fillId="0" borderId="0" xfId="157" applyFont="1" applyFill="1" applyBorder="1" applyAlignment="1" applyProtection="1">
      <alignment vertical="center"/>
      <protection locked="0"/>
    </xf>
    <xf numFmtId="0" fontId="50"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6" fillId="0" borderId="0" xfId="0" applyFont="1" applyFill="1" applyAlignment="1">
      <alignment/>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3" fillId="0" borderId="13" xfId="157" applyFont="1" applyFill="1" applyBorder="1" applyAlignment="1" applyProtection="1">
      <alignment vertical="center" wrapText="1"/>
      <protection/>
    </xf>
    <xf numFmtId="0" fontId="63" fillId="0" borderId="13" xfId="157" applyFont="1" applyFill="1" applyBorder="1" applyAlignment="1">
      <alignment vertical="center" wrapText="1"/>
      <protection/>
    </xf>
    <xf numFmtId="0" fontId="64" fillId="0" borderId="13" xfId="0" applyFont="1" applyBorder="1" applyAlignment="1">
      <alignment vertical="center" wrapText="1"/>
    </xf>
    <xf numFmtId="0" fontId="64" fillId="0" borderId="13" xfId="0" applyFont="1" applyFill="1" applyBorder="1" applyAlignment="1">
      <alignment vertical="center" wrapText="1"/>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3" fillId="29" borderId="0" xfId="146" applyFont="1" applyFill="1">
      <alignment/>
      <protection/>
    </xf>
    <xf numFmtId="0" fontId="63"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9"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7"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7" fillId="0" borderId="13" xfId="156" applyNumberFormat="1" applyFont="1" applyFill="1" applyBorder="1" applyAlignment="1" applyProtection="1">
      <alignment horizontal="center" vertical="center" wrapText="1"/>
      <protection/>
    </xf>
    <xf numFmtId="0" fontId="57"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7" fillId="0" borderId="13" xfId="0" applyFont="1" applyFill="1" applyBorder="1" applyAlignment="1">
      <alignment horizontal="left"/>
    </xf>
    <xf numFmtId="0" fontId="57" fillId="0" borderId="13" xfId="156" applyNumberFormat="1" applyFont="1" applyFill="1" applyBorder="1" applyAlignment="1" applyProtection="1">
      <alignment horizontal="center"/>
      <protection/>
    </xf>
    <xf numFmtId="0"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7" fillId="0" borderId="13" xfId="156" applyNumberFormat="1" applyFont="1" applyFill="1" applyBorder="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right" vertical="center" wrapText="1"/>
      <protection locked="0"/>
    </xf>
    <xf numFmtId="3" fontId="5" fillId="0" borderId="34" xfId="157" applyNumberFormat="1" applyFont="1" applyFill="1" applyBorder="1" applyAlignment="1" applyProtection="1">
      <alignment vertical="center" wrapText="1"/>
      <protection/>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Alignment="1" applyProtection="1">
      <alignment/>
      <protection locked="0"/>
    </xf>
    <xf numFmtId="0" fontId="51" fillId="27" borderId="0" xfId="0" applyFont="1" applyFill="1" applyBorder="1" applyAlignment="1">
      <alignment horizontal="center"/>
    </xf>
    <xf numFmtId="0" fontId="7" fillId="27" borderId="13" xfId="145" applyFont="1" applyFill="1" applyBorder="1" applyAlignment="1">
      <alignment horizontal="center" vertical="center"/>
      <protection/>
    </xf>
    <xf numFmtId="0" fontId="7" fillId="27" borderId="13" xfId="145" applyFont="1" applyFill="1" applyBorder="1" applyAlignment="1">
      <alignment horizontal="center" vertical="center" wrapText="1"/>
      <protection/>
    </xf>
    <xf numFmtId="0" fontId="6" fillId="27" borderId="13" xfId="0" applyFont="1" applyFill="1" applyBorder="1" applyAlignment="1">
      <alignment horizontal="center" vertical="center"/>
    </xf>
    <xf numFmtId="0" fontId="63" fillId="27" borderId="13" xfId="157" applyFont="1" applyFill="1" applyBorder="1" applyAlignment="1" applyProtection="1">
      <alignment vertical="center" wrapText="1"/>
      <protection/>
    </xf>
    <xf numFmtId="3" fontId="6" fillId="27" borderId="13" xfId="0" applyNumberFormat="1" applyFont="1" applyFill="1" applyBorder="1" applyAlignment="1">
      <alignment horizontal="right" vertical="center"/>
    </xf>
    <xf numFmtId="3" fontId="5" fillId="27" borderId="13" xfId="0" applyNumberFormat="1" applyFont="1" applyFill="1" applyBorder="1" applyAlignment="1">
      <alignment horizontal="right" vertical="center"/>
    </xf>
    <xf numFmtId="49" fontId="6" fillId="27" borderId="13" xfId="0" applyNumberFormat="1" applyFont="1" applyFill="1" applyBorder="1" applyAlignment="1">
      <alignment horizontal="center" vertical="center"/>
    </xf>
    <xf numFmtId="0" fontId="6" fillId="27" borderId="13" xfId="157" applyFont="1" applyFill="1" applyBorder="1" applyAlignment="1" applyProtection="1">
      <alignment vertical="center" wrapText="1"/>
      <protection/>
    </xf>
    <xf numFmtId="49" fontId="6" fillId="27" borderId="13" xfId="147" applyNumberFormat="1" applyFont="1" applyFill="1" applyBorder="1" applyAlignment="1">
      <alignment horizontal="center" vertical="center"/>
      <protection/>
    </xf>
    <xf numFmtId="0" fontId="6" fillId="27" borderId="13" xfId="147" applyFont="1" applyFill="1" applyBorder="1" applyAlignment="1">
      <alignment horizontal="center" vertical="center"/>
      <protection/>
    </xf>
    <xf numFmtId="0" fontId="63" fillId="27" borderId="13" xfId="157" applyFont="1" applyFill="1" applyBorder="1" applyAlignment="1">
      <alignment vertical="center" wrapText="1"/>
      <protection/>
    </xf>
    <xf numFmtId="0" fontId="64" fillId="27" borderId="13" xfId="0" applyFont="1" applyFill="1" applyBorder="1" applyAlignment="1">
      <alignment vertical="center" wrapText="1"/>
    </xf>
    <xf numFmtId="3" fontId="14" fillId="27" borderId="0" xfId="0" applyNumberFormat="1" applyFont="1" applyFill="1" applyAlignment="1">
      <alignment vertical="center"/>
    </xf>
    <xf numFmtId="0" fontId="14" fillId="27" borderId="0" xfId="0" applyFont="1" applyFill="1" applyAlignment="1">
      <alignment vertical="center"/>
    </xf>
    <xf numFmtId="0" fontId="52" fillId="27" borderId="33" xfId="0" applyFont="1" applyFill="1" applyBorder="1" applyAlignment="1">
      <alignment/>
    </xf>
    <xf numFmtId="0" fontId="84" fillId="27" borderId="0" xfId="0" applyFont="1" applyFill="1" applyAlignment="1">
      <alignment/>
    </xf>
    <xf numFmtId="0" fontId="5" fillId="27" borderId="0" xfId="151" applyFont="1" applyFill="1" applyBorder="1" applyAlignment="1" applyProtection="1">
      <alignment vertical="center"/>
      <protection locked="0"/>
    </xf>
    <xf numFmtId="0" fontId="5" fillId="27" borderId="35" xfId="151" applyFont="1" applyFill="1" applyBorder="1" applyAlignment="1" applyProtection="1">
      <alignment vertical="center"/>
      <protection locked="0"/>
    </xf>
    <xf numFmtId="0" fontId="5" fillId="27" borderId="35" xfId="151" applyFont="1" applyFill="1" applyBorder="1" applyAlignment="1" applyProtection="1">
      <alignment horizontal="right" vertical="center"/>
      <protection locked="0"/>
    </xf>
    <xf numFmtId="0" fontId="85" fillId="27" borderId="0" xfId="0" applyFont="1" applyFill="1" applyAlignment="1">
      <alignment/>
    </xf>
    <xf numFmtId="188" fontId="86" fillId="27" borderId="0" xfId="165" applyNumberFormat="1" applyFont="1" applyFill="1" applyAlignment="1">
      <alignment/>
    </xf>
    <xf numFmtId="0" fontId="86" fillId="27" borderId="0" xfId="0" applyFont="1" applyFill="1" applyAlignment="1">
      <alignment/>
    </xf>
    <xf numFmtId="0" fontId="59" fillId="27" borderId="0" xfId="0" applyFont="1" applyFill="1" applyAlignment="1">
      <alignment horizontal="center" vertical="center"/>
    </xf>
    <xf numFmtId="0" fontId="5" fillId="27" borderId="0" xfId="0" applyFont="1" applyFill="1" applyAlignment="1">
      <alignment horizontal="center" vertical="center"/>
    </xf>
    <xf numFmtId="188" fontId="6" fillId="29" borderId="0" xfId="166" applyNumberFormat="1" applyFont="1" applyFill="1" applyAlignment="1">
      <alignment/>
    </xf>
    <xf numFmtId="188" fontId="87" fillId="27" borderId="0" xfId="166" applyNumberFormat="1" applyFont="1" applyFill="1" applyAlignment="1">
      <alignment/>
    </xf>
    <xf numFmtId="0" fontId="87" fillId="27" borderId="0" xfId="143" applyFont="1" applyFill="1">
      <alignment/>
      <protection/>
    </xf>
    <xf numFmtId="0" fontId="5" fillId="27" borderId="0" xfId="0" applyFont="1" applyFill="1" applyAlignment="1">
      <alignment horizontal="center" vertical="center"/>
    </xf>
    <xf numFmtId="0" fontId="59" fillId="27" borderId="0" xfId="0" applyFont="1" applyFill="1" applyAlignment="1">
      <alignment horizontal="center" vertical="center"/>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188" fontId="5" fillId="0" borderId="26" xfId="0" applyNumberFormat="1" applyFont="1" applyFill="1" applyBorder="1" applyAlignment="1" applyProtection="1">
      <alignment horizontal="center" vertical="center" wrapText="1"/>
      <protection/>
    </xf>
    <xf numFmtId="188" fontId="5" fillId="0" borderId="34" xfId="0" applyNumberFormat="1" applyFont="1" applyFill="1" applyBorder="1" applyAlignment="1" applyProtection="1">
      <alignment horizontal="center" vertical="center" wrapText="1"/>
      <protection/>
    </xf>
    <xf numFmtId="10" fontId="56" fillId="0" borderId="26" xfId="0" applyNumberFormat="1" applyFont="1" applyFill="1" applyBorder="1" applyAlignment="1">
      <alignment horizontal="center" vertical="center" wrapText="1"/>
    </xf>
    <xf numFmtId="10" fontId="56" fillId="0" borderId="34" xfId="0" applyNumberFormat="1"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34"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9" fillId="27" borderId="0" xfId="0" applyFont="1" applyFill="1" applyAlignment="1">
      <alignment horizontal="center" vertical="center"/>
    </xf>
    <xf numFmtId="10" fontId="56" fillId="27" borderId="26" xfId="0" applyNumberFormat="1" applyFont="1" applyFill="1" applyBorder="1" applyAlignment="1">
      <alignment horizontal="center" vertical="center" wrapText="1"/>
    </xf>
    <xf numFmtId="10" fontId="56" fillId="27" borderId="34" xfId="0" applyNumberFormat="1" applyFont="1" applyFill="1" applyBorder="1" applyAlignment="1">
      <alignment horizontal="center" vertical="center" wrapText="1"/>
    </xf>
    <xf numFmtId="10" fontId="5" fillId="27" borderId="26" xfId="0" applyNumberFormat="1" applyFont="1" applyFill="1" applyBorder="1" applyAlignment="1" applyProtection="1">
      <alignment horizontal="center" vertical="center" wrapText="1"/>
      <protection/>
    </xf>
    <xf numFmtId="10" fontId="5" fillId="27" borderId="34" xfId="0" applyNumberFormat="1" applyFont="1" applyFill="1" applyBorder="1" applyAlignment="1" applyProtection="1">
      <alignment horizontal="center" vertical="center" wrapText="1"/>
      <protection/>
    </xf>
    <xf numFmtId="3" fontId="5" fillId="27" borderId="26" xfId="0" applyNumberFormat="1" applyFont="1" applyFill="1" applyBorder="1" applyAlignment="1">
      <alignment horizontal="center" vertical="center" wrapText="1"/>
    </xf>
    <xf numFmtId="3" fontId="5" fillId="27" borderId="34" xfId="0" applyNumberFormat="1" applyFont="1" applyFill="1" applyBorder="1" applyAlignment="1">
      <alignment horizontal="center" vertical="center" wrapText="1"/>
    </xf>
    <xf numFmtId="0" fontId="5" fillId="27" borderId="0" xfId="0" applyFont="1" applyFill="1" applyAlignment="1">
      <alignment horizontal="center" vertical="center"/>
    </xf>
    <xf numFmtId="3" fontId="5" fillId="27" borderId="13" xfId="0" applyNumberFormat="1" applyFont="1" applyFill="1" applyBorder="1" applyAlignment="1">
      <alignment horizontal="center" vertical="center" wrapText="1"/>
    </xf>
    <xf numFmtId="188" fontId="5" fillId="27" borderId="26" xfId="0" applyNumberFormat="1" applyFont="1" applyFill="1" applyBorder="1" applyAlignment="1" applyProtection="1">
      <alignment horizontal="center" vertical="center" wrapText="1"/>
      <protection/>
    </xf>
    <xf numFmtId="188" fontId="5" fillId="27" borderId="34" xfId="0" applyNumberFormat="1" applyFont="1" applyFill="1" applyBorder="1" applyAlignment="1" applyProtection="1">
      <alignment horizontal="center" vertical="center" wrapText="1"/>
      <protection/>
    </xf>
    <xf numFmtId="0" fontId="56" fillId="27" borderId="26" xfId="0" applyFont="1" applyFill="1" applyBorder="1" applyAlignment="1">
      <alignment horizontal="center" vertical="center" wrapText="1"/>
    </xf>
    <xf numFmtId="0" fontId="56" fillId="27" borderId="34" xfId="0" applyFont="1" applyFill="1" applyBorder="1" applyAlignment="1">
      <alignment horizontal="center" vertical="center" wrapText="1"/>
    </xf>
    <xf numFmtId="3" fontId="5" fillId="27" borderId="9" xfId="0" applyNumberFormat="1" applyFont="1" applyFill="1" applyBorder="1" applyAlignment="1">
      <alignment horizontal="center" vertical="center" wrapText="1"/>
    </xf>
    <xf numFmtId="3" fontId="5" fillId="27" borderId="36"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13" xfId="157" applyNumberFormat="1" applyFont="1" applyFill="1" applyBorder="1" applyAlignment="1" applyProtection="1">
      <alignment horizontal="center" vertical="center" wrapText="1"/>
      <protection/>
    </xf>
    <xf numFmtId="0" fontId="59" fillId="0" borderId="0" xfId="157" applyFont="1" applyFill="1" applyBorder="1" applyAlignment="1" applyProtection="1">
      <alignment horizontal="center" vertical="center" wrapText="1"/>
      <protection locked="0"/>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13" xfId="155"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5"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5" applyFont="1" applyBorder="1" applyAlignment="1" applyProtection="1">
      <alignment horizontal="center" vertical="center" wrapText="1"/>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44" fillId="0" borderId="0" xfId="157" applyFont="1" applyFill="1" applyBorder="1" applyAlignment="1" applyProtection="1">
      <alignment horizontal="center" vertical="center"/>
      <protection locked="0"/>
    </xf>
    <xf numFmtId="0" fontId="5" fillId="0" borderId="13" xfId="151" applyFont="1" applyFill="1" applyBorder="1" applyAlignment="1" applyProtection="1">
      <alignment horizontal="center" vertical="center"/>
      <protection/>
    </xf>
    <xf numFmtId="3" fontId="6" fillId="0" borderId="13" xfId="154" applyFont="1" applyBorder="1" applyAlignment="1" applyProtection="1">
      <alignment horizontal="center" vertical="center"/>
      <protection/>
    </xf>
    <xf numFmtId="0" fontId="59" fillId="0" borderId="0" xfId="151" applyFont="1" applyFill="1" applyBorder="1" applyAlignment="1" applyProtection="1">
      <alignment horizontal="center" vertical="center"/>
      <protection locked="0"/>
    </xf>
    <xf numFmtId="0" fontId="10" fillId="0" borderId="13" xfId="0" applyFont="1" applyBorder="1" applyAlignment="1" applyProtection="1">
      <alignment/>
      <protection/>
    </xf>
    <xf numFmtId="0" fontId="5" fillId="0" borderId="13" xfId="151" applyFont="1" applyFill="1" applyBorder="1" applyAlignment="1" applyProtection="1">
      <alignment horizontal="center"/>
      <protection locked="0"/>
    </xf>
    <xf numFmtId="0" fontId="59" fillId="27" borderId="0" xfId="151"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13" xfId="0" applyFont="1" applyBorder="1" applyAlignment="1">
      <alignment horizontal="center" vertic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3" fontId="5" fillId="0" borderId="0" xfId="156" applyNumberFormat="1" applyFont="1" applyFill="1" applyAlignment="1" applyProtection="1">
      <alignment horizontal="center" vertic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31.03.2019</a:t>
            </a:r>
          </a:p>
        </c:rich>
      </c:tx>
      <c:layout>
        <c:manualLayout>
          <c:xMode val="factor"/>
          <c:yMode val="factor"/>
          <c:x val="-0.0595"/>
          <c:y val="-0.01"/>
        </c:manualLayout>
      </c:layout>
      <c:spPr>
        <a:noFill/>
        <a:ln w="3175">
          <a:noFill/>
        </a:ln>
      </c:spPr>
    </c:title>
    <c:view3D>
      <c:rotX val="20"/>
      <c:hPercent val="100"/>
      <c:rotY val="0"/>
      <c:depthPercent val="100"/>
      <c:rAngAx val="1"/>
    </c:view3D>
    <c:plotArea>
      <c:layout>
        <c:manualLayout>
          <c:xMode val="edge"/>
          <c:yMode val="edge"/>
          <c:x val="0.318"/>
          <c:y val="0.4945"/>
          <c:w val="0.47375"/>
          <c:h val="0.36075"/>
        </c:manualLayout>
      </c:layout>
      <c:pie3DChart>
        <c:varyColors val="1"/>
        <c:ser>
          <c:idx val="0"/>
          <c:order val="0"/>
          <c:tx>
            <c:strRef>
              <c:f>'Premiums '!$F$43:$F$52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1,9%</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'!$F$43:$F$52</c:f>
              <c:strCache/>
            </c:strRef>
          </c:cat>
          <c:val>
            <c:numRef>
              <c:f>'Premiums '!$E$43:$E$52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31.03.2019</a:t>
            </a:r>
          </a:p>
        </c:rich>
      </c:tx>
      <c:layout>
        <c:manualLayout>
          <c:xMode val="factor"/>
          <c:yMode val="factor"/>
          <c:x val="-0.1245"/>
          <c:y val="-0.01925"/>
        </c:manualLayout>
      </c:layout>
      <c:spPr>
        <a:noFill/>
        <a:ln>
          <a:noFill/>
        </a:ln>
      </c:spPr>
    </c:title>
    <c:view3D>
      <c:rotX val="20"/>
      <c:hPercent val="100"/>
      <c:rotY val="0"/>
      <c:depthPercent val="100"/>
      <c:rAngAx val="1"/>
    </c:view3D>
    <c:plotArea>
      <c:layout>
        <c:manualLayout>
          <c:xMode val="edge"/>
          <c:yMode val="edge"/>
          <c:x val="0.3695"/>
          <c:y val="0.496"/>
          <c:w val="0.36925"/>
          <c:h val="0.356"/>
        </c:manualLayout>
      </c:layout>
      <c:pie3DChart>
        <c:varyColors val="1"/>
        <c:ser>
          <c:idx val="0"/>
          <c:order val="0"/>
          <c:tx>
            <c:strRef>
              <c:f>Payments!$B$80:$B$89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Payments!$B$80:$B$89</c:f>
              <c:strCache/>
            </c:strRef>
          </c:cat>
          <c:val>
            <c:numRef>
              <c:f>Payments!$A$80:$A$89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31.03.2019</a:t>
            </a:r>
          </a:p>
        </c:rich>
      </c:tx>
      <c:layout>
        <c:manualLayout>
          <c:xMode val="factor"/>
          <c:yMode val="factor"/>
          <c:x val="0.0145"/>
          <c:y val="-0.01325"/>
        </c:manualLayout>
      </c:layout>
      <c:spPr>
        <a:noFill/>
        <a:ln>
          <a:noFill/>
        </a:ln>
      </c:spPr>
    </c:title>
    <c:view3D>
      <c:rotX val="20"/>
      <c:hPercent val="100"/>
      <c:rotY val="0"/>
      <c:depthPercent val="100"/>
      <c:rAngAx val="1"/>
    </c:view3D>
    <c:plotArea>
      <c:layout>
        <c:manualLayout>
          <c:xMode val="edge"/>
          <c:yMode val="edge"/>
          <c:x val="0.3325"/>
          <c:y val="0.574"/>
          <c:w val="0.41975"/>
          <c:h val="0.37925"/>
        </c:manualLayout>
      </c:layout>
      <c:pie3DChart>
        <c:varyColors val="1"/>
        <c:ser>
          <c:idx val="0"/>
          <c:order val="0"/>
          <c:tx>
            <c:strRef>
              <c:f>'Prem-Pay-Total'!$B$40:$B$49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'Prem-Pay-Total'!$B$40:$B$49</c:f>
              <c:strCache/>
            </c:strRef>
          </c:cat>
          <c:val>
            <c:numRef>
              <c:f>'Prem-Pay-Total'!$A$40:$A$49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31.03.2019</a:t>
            </a:r>
          </a:p>
        </c:rich>
      </c:tx>
      <c:layout>
        <c:manualLayout>
          <c:xMode val="factor"/>
          <c:yMode val="factor"/>
          <c:x val="0.028"/>
          <c:y val="-0.0135"/>
        </c:manualLayout>
      </c:layout>
      <c:spPr>
        <a:noFill/>
        <a:ln>
          <a:noFill/>
        </a:ln>
      </c:spPr>
    </c:title>
    <c:view3D>
      <c:rotX val="20"/>
      <c:hPercent val="100"/>
      <c:rotY val="0"/>
      <c:depthPercent val="100"/>
      <c:rAngAx val="1"/>
    </c:view3D>
    <c:plotArea>
      <c:layout>
        <c:manualLayout>
          <c:xMode val="edge"/>
          <c:yMode val="edge"/>
          <c:x val="0.33225"/>
          <c:y val="0.618"/>
          <c:w val="0.41925"/>
          <c:h val="0.286"/>
        </c:manualLayout>
      </c:layout>
      <c:pie3DChart>
        <c:varyColors val="1"/>
        <c:ser>
          <c:idx val="0"/>
          <c:order val="0"/>
          <c:tx>
            <c:strRef>
              <c:f>'Prem-Pay-Total'!$G$43:$G$52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'Prem-Pay-Total'!$G$43:$G$52</c:f>
              <c:strCache/>
            </c:strRef>
          </c:cat>
          <c:val>
            <c:numRef>
              <c:f>'Prem-Pay-Total'!$F$43:$F$52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2638425</xdr:colOff>
      <xdr:row>40</xdr:row>
      <xdr:rowOff>76200</xdr:rowOff>
    </xdr:from>
    <xdr:to>
      <xdr:col>14</xdr:col>
      <xdr:colOff>809625</xdr:colOff>
      <xdr:row>74</xdr:row>
      <xdr:rowOff>28575</xdr:rowOff>
    </xdr:to>
    <xdr:graphicFrame>
      <xdr:nvGraphicFramePr>
        <xdr:cNvPr id="1" name="Chart 11"/>
        <xdr:cNvGraphicFramePr/>
      </xdr:nvGraphicFramePr>
      <xdr:xfrm>
        <a:off x="3152775" y="9591675"/>
        <a:ext cx="11591925" cy="5838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38</xdr:row>
      <xdr:rowOff>104775</xdr:rowOff>
    </xdr:from>
    <xdr:to>
      <xdr:col>13</xdr:col>
      <xdr:colOff>371475</xdr:colOff>
      <xdr:row>67</xdr:row>
      <xdr:rowOff>76200</xdr:rowOff>
    </xdr:to>
    <xdr:graphicFrame>
      <xdr:nvGraphicFramePr>
        <xdr:cNvPr id="1" name="Chart 3"/>
        <xdr:cNvGraphicFramePr/>
      </xdr:nvGraphicFramePr>
      <xdr:xfrm>
        <a:off x="2152650" y="9077325"/>
        <a:ext cx="1152525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38</xdr:row>
      <xdr:rowOff>19050</xdr:rowOff>
    </xdr:from>
    <xdr:to>
      <xdr:col>4</xdr:col>
      <xdr:colOff>257175</xdr:colOff>
      <xdr:row>59</xdr:row>
      <xdr:rowOff>190500</xdr:rowOff>
    </xdr:to>
    <xdr:graphicFrame>
      <xdr:nvGraphicFramePr>
        <xdr:cNvPr id="1" name="Chart 1"/>
        <xdr:cNvGraphicFramePr/>
      </xdr:nvGraphicFramePr>
      <xdr:xfrm>
        <a:off x="133350" y="9944100"/>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38</xdr:row>
      <xdr:rowOff>9525</xdr:rowOff>
    </xdr:from>
    <xdr:to>
      <xdr:col>10</xdr:col>
      <xdr:colOff>371475</xdr:colOff>
      <xdr:row>59</xdr:row>
      <xdr:rowOff>133350</xdr:rowOff>
    </xdr:to>
    <xdr:graphicFrame>
      <xdr:nvGraphicFramePr>
        <xdr:cNvPr id="2" name="Chart 2"/>
        <xdr:cNvGraphicFramePr/>
      </xdr:nvGraphicFramePr>
      <xdr:xfrm>
        <a:off x="7181850" y="9934575"/>
        <a:ext cx="6915150" cy="4324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 val="ГБ_1_3-Rumi"/>
      <sheetName val="ГБ_1_3"/>
      <sheetName val="Граница-спрямо_премиите_2006"/>
      <sheetName val="Граница-спрямо_щетите_2006_"/>
      <sheetName val="T-Securities_Trade_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 val="CashFlow_Doverie"/>
      <sheetName val="Portfolio_Doverie"/>
      <sheetName val="CashFlow_BPOD"/>
      <sheetName val="Portfolio_BPOD"/>
      <sheetName val="T-Securities_Trade_2001"/>
      <sheetName val="T-Securities_Trade_Auction"/>
      <sheetName val="T-Securities_Trade_2001_(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89"/>
  <sheetViews>
    <sheetView tabSelected="1" view="pageBreakPreview" zoomScaleNormal="70" zoomScaleSheetLayoutView="100" zoomScalePageLayoutView="0" workbookViewId="0" topLeftCell="A1">
      <selection activeCell="A1" sqref="A1:BB1"/>
    </sheetView>
  </sheetViews>
  <sheetFormatPr defaultColWidth="9.140625" defaultRowHeight="12.75"/>
  <cols>
    <col min="1" max="1" width="7.7109375" style="129" customWidth="1"/>
    <col min="2" max="2" width="49.140625" style="129" customWidth="1"/>
    <col min="3" max="3" width="13.8515625" style="129" bestFit="1" customWidth="1"/>
    <col min="4" max="4" width="12.00390625" style="129" customWidth="1"/>
    <col min="5" max="5" width="13.8515625" style="129" bestFit="1" customWidth="1"/>
    <col min="6" max="8" width="12.00390625" style="129" customWidth="1"/>
    <col min="9" max="9" width="13.57421875" style="129" bestFit="1" customWidth="1"/>
    <col min="10" max="10" width="12.00390625" style="129" customWidth="1"/>
    <col min="11" max="11" width="13.57421875" style="129" bestFit="1" customWidth="1"/>
    <col min="12" max="12" width="11.7109375" style="129" customWidth="1"/>
    <col min="13" max="13" width="13.57421875" style="129" bestFit="1" customWidth="1"/>
    <col min="14" max="14" width="12.00390625" style="129" customWidth="1"/>
    <col min="15" max="15" width="13.57421875" style="129" bestFit="1" customWidth="1"/>
    <col min="16" max="16" width="12.00390625" style="129" customWidth="1"/>
    <col min="17" max="17" width="13.57421875" style="129" customWidth="1"/>
    <col min="18" max="18" width="12.00390625" style="129" customWidth="1"/>
    <col min="19" max="19" width="12.7109375" style="129" customWidth="1"/>
    <col min="20" max="20" width="12.00390625" style="129" customWidth="1"/>
    <col min="21" max="21" width="12.7109375" style="129" customWidth="1"/>
    <col min="22" max="22" width="12.00390625" style="129" customWidth="1"/>
    <col min="23" max="23" width="14.8515625" style="129" customWidth="1"/>
    <col min="24" max="24" width="12.00390625" style="129" customWidth="1"/>
    <col min="25" max="25" width="18.28125" style="129" customWidth="1"/>
    <col min="26" max="26" width="12.00390625" style="129" customWidth="1"/>
    <col min="27" max="27" width="15.140625" style="129" customWidth="1"/>
    <col min="28" max="52" width="12.00390625" style="129" customWidth="1"/>
    <col min="53" max="53" width="15.7109375" style="129" bestFit="1" customWidth="1"/>
    <col min="54" max="54" width="13.140625" style="129" customWidth="1"/>
    <col min="55" max="16384" width="9.140625" style="129" customWidth="1"/>
  </cols>
  <sheetData>
    <row r="1" spans="1:54" s="185" customFormat="1" ht="21.75" customHeight="1">
      <c r="A1" s="308" t="s">
        <v>898</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row>
    <row r="2" spans="1:54" s="185" customFormat="1" ht="21.75" customHeight="1">
      <c r="A2" s="289"/>
      <c r="B2" s="289"/>
      <c r="C2" s="289"/>
      <c r="D2" s="289"/>
      <c r="E2" s="289"/>
      <c r="F2" s="289"/>
      <c r="G2" s="295"/>
      <c r="H2" s="295"/>
      <c r="M2" s="289"/>
      <c r="N2" s="289"/>
      <c r="W2" s="289"/>
      <c r="X2" s="289"/>
      <c r="AA2" s="289"/>
      <c r="AB2" s="289"/>
      <c r="AC2" s="289"/>
      <c r="AD2" s="289"/>
      <c r="AE2" s="289"/>
      <c r="AF2" s="289"/>
      <c r="AS2" s="289"/>
      <c r="AT2" s="289"/>
      <c r="AW2" s="289"/>
      <c r="AX2" s="289"/>
      <c r="AY2" s="289"/>
      <c r="AZ2" s="289"/>
      <c r="BA2" s="289"/>
      <c r="BB2" s="266" t="s">
        <v>65</v>
      </c>
    </row>
    <row r="3" spans="1:54" ht="54" customHeight="1">
      <c r="A3" s="305" t="s">
        <v>34</v>
      </c>
      <c r="B3" s="306" t="s">
        <v>438</v>
      </c>
      <c r="C3" s="296" t="s">
        <v>460</v>
      </c>
      <c r="D3" s="297"/>
      <c r="E3" s="296" t="s">
        <v>459</v>
      </c>
      <c r="F3" s="297"/>
      <c r="G3" s="296" t="s">
        <v>461</v>
      </c>
      <c r="H3" s="297"/>
      <c r="I3" s="296" t="s">
        <v>464</v>
      </c>
      <c r="J3" s="297"/>
      <c r="K3" s="296" t="s">
        <v>467</v>
      </c>
      <c r="L3" s="297"/>
      <c r="M3" s="296" t="s">
        <v>462</v>
      </c>
      <c r="N3" s="297"/>
      <c r="O3" s="296" t="s">
        <v>466</v>
      </c>
      <c r="P3" s="297"/>
      <c r="Q3" s="296" t="s">
        <v>463</v>
      </c>
      <c r="R3" s="297"/>
      <c r="S3" s="296" t="s">
        <v>465</v>
      </c>
      <c r="T3" s="297"/>
      <c r="U3" s="296" t="s">
        <v>449</v>
      </c>
      <c r="V3" s="297"/>
      <c r="W3" s="296" t="s">
        <v>469</v>
      </c>
      <c r="X3" s="297"/>
      <c r="Y3" s="296" t="s">
        <v>468</v>
      </c>
      <c r="Z3" s="297"/>
      <c r="AA3" s="296" t="s">
        <v>450</v>
      </c>
      <c r="AB3" s="297"/>
      <c r="AC3" s="296" t="s">
        <v>451</v>
      </c>
      <c r="AD3" s="297"/>
      <c r="AE3" s="296" t="s">
        <v>470</v>
      </c>
      <c r="AF3" s="297"/>
      <c r="AG3" s="296" t="s">
        <v>885</v>
      </c>
      <c r="AH3" s="297"/>
      <c r="AI3" s="296" t="s">
        <v>452</v>
      </c>
      <c r="AJ3" s="297"/>
      <c r="AK3" s="296" t="s">
        <v>456</v>
      </c>
      <c r="AL3" s="297"/>
      <c r="AM3" s="296" t="s">
        <v>471</v>
      </c>
      <c r="AN3" s="297"/>
      <c r="AO3" s="296" t="s">
        <v>454</v>
      </c>
      <c r="AP3" s="297"/>
      <c r="AQ3" s="296" t="s">
        <v>455</v>
      </c>
      <c r="AR3" s="297"/>
      <c r="AS3" s="296" t="s">
        <v>878</v>
      </c>
      <c r="AT3" s="297"/>
      <c r="AU3" s="296" t="s">
        <v>457</v>
      </c>
      <c r="AV3" s="297"/>
      <c r="AW3" s="296" t="s">
        <v>453</v>
      </c>
      <c r="AX3" s="297"/>
      <c r="AY3" s="296" t="s">
        <v>458</v>
      </c>
      <c r="AZ3" s="297"/>
      <c r="BA3" s="304" t="s">
        <v>448</v>
      </c>
      <c r="BB3" s="304"/>
    </row>
    <row r="4" spans="1:54" ht="58.5" customHeight="1">
      <c r="A4" s="305"/>
      <c r="B4" s="307"/>
      <c r="C4" s="228" t="s">
        <v>447</v>
      </c>
      <c r="D4" s="229" t="s">
        <v>497</v>
      </c>
      <c r="E4" s="228" t="s">
        <v>447</v>
      </c>
      <c r="F4" s="229" t="s">
        <v>497</v>
      </c>
      <c r="G4" s="228" t="s">
        <v>447</v>
      </c>
      <c r="H4" s="229" t="s">
        <v>497</v>
      </c>
      <c r="I4" s="228" t="s">
        <v>447</v>
      </c>
      <c r="J4" s="229" t="s">
        <v>497</v>
      </c>
      <c r="K4" s="228" t="s">
        <v>447</v>
      </c>
      <c r="L4" s="229" t="s">
        <v>497</v>
      </c>
      <c r="M4" s="228" t="s">
        <v>447</v>
      </c>
      <c r="N4" s="229" t="s">
        <v>497</v>
      </c>
      <c r="O4" s="228" t="s">
        <v>447</v>
      </c>
      <c r="P4" s="229" t="s">
        <v>497</v>
      </c>
      <c r="Q4" s="228" t="s">
        <v>447</v>
      </c>
      <c r="R4" s="229" t="s">
        <v>497</v>
      </c>
      <c r="S4" s="228" t="s">
        <v>447</v>
      </c>
      <c r="T4" s="229" t="s">
        <v>497</v>
      </c>
      <c r="U4" s="228" t="s">
        <v>447</v>
      </c>
      <c r="V4" s="229" t="s">
        <v>497</v>
      </c>
      <c r="W4" s="228" t="s">
        <v>447</v>
      </c>
      <c r="X4" s="229" t="s">
        <v>497</v>
      </c>
      <c r="Y4" s="228" t="s">
        <v>447</v>
      </c>
      <c r="Z4" s="229" t="s">
        <v>497</v>
      </c>
      <c r="AA4" s="228" t="s">
        <v>447</v>
      </c>
      <c r="AB4" s="229" t="s">
        <v>497</v>
      </c>
      <c r="AC4" s="228" t="s">
        <v>447</v>
      </c>
      <c r="AD4" s="229" t="s">
        <v>497</v>
      </c>
      <c r="AE4" s="228" t="s">
        <v>447</v>
      </c>
      <c r="AF4" s="229" t="s">
        <v>497</v>
      </c>
      <c r="AG4" s="228" t="s">
        <v>447</v>
      </c>
      <c r="AH4" s="229" t="s">
        <v>497</v>
      </c>
      <c r="AI4" s="228" t="s">
        <v>447</v>
      </c>
      <c r="AJ4" s="229" t="s">
        <v>497</v>
      </c>
      <c r="AK4" s="228" t="s">
        <v>447</v>
      </c>
      <c r="AL4" s="229" t="s">
        <v>497</v>
      </c>
      <c r="AM4" s="228" t="s">
        <v>447</v>
      </c>
      <c r="AN4" s="229" t="s">
        <v>497</v>
      </c>
      <c r="AO4" s="228" t="s">
        <v>447</v>
      </c>
      <c r="AP4" s="229" t="s">
        <v>497</v>
      </c>
      <c r="AQ4" s="228" t="s">
        <v>447</v>
      </c>
      <c r="AR4" s="229" t="s">
        <v>497</v>
      </c>
      <c r="AS4" s="228" t="s">
        <v>447</v>
      </c>
      <c r="AT4" s="229" t="s">
        <v>497</v>
      </c>
      <c r="AU4" s="228" t="s">
        <v>447</v>
      </c>
      <c r="AV4" s="229" t="s">
        <v>497</v>
      </c>
      <c r="AW4" s="228" t="s">
        <v>447</v>
      </c>
      <c r="AX4" s="229" t="s">
        <v>497</v>
      </c>
      <c r="AY4" s="228" t="s">
        <v>447</v>
      </c>
      <c r="AZ4" s="229" t="s">
        <v>497</v>
      </c>
      <c r="BA4" s="228" t="s">
        <v>447</v>
      </c>
      <c r="BB4" s="229" t="s">
        <v>497</v>
      </c>
    </row>
    <row r="5" spans="1:54" ht="15.75">
      <c r="A5" s="137">
        <v>1</v>
      </c>
      <c r="B5" s="224" t="s">
        <v>500</v>
      </c>
      <c r="C5" s="139">
        <v>423175</v>
      </c>
      <c r="D5" s="139">
        <v>0</v>
      </c>
      <c r="E5" s="139">
        <v>1543918.229999999</v>
      </c>
      <c r="F5" s="139">
        <v>0</v>
      </c>
      <c r="G5" s="139">
        <v>1635085.3099999998</v>
      </c>
      <c r="H5" s="139">
        <v>0</v>
      </c>
      <c r="I5" s="139">
        <v>817064</v>
      </c>
      <c r="J5" s="139">
        <v>0</v>
      </c>
      <c r="K5" s="139">
        <v>528498.45</v>
      </c>
      <c r="L5" s="139">
        <v>0</v>
      </c>
      <c r="M5" s="139">
        <v>1312188.4058455</v>
      </c>
      <c r="N5" s="139">
        <v>0</v>
      </c>
      <c r="O5" s="139">
        <v>122161.41</v>
      </c>
      <c r="P5" s="139">
        <v>0</v>
      </c>
      <c r="Q5" s="139">
        <v>880401.64</v>
      </c>
      <c r="R5" s="139">
        <v>0</v>
      </c>
      <c r="S5" s="139">
        <v>2257069.73</v>
      </c>
      <c r="T5" s="139">
        <v>0</v>
      </c>
      <c r="U5" s="139">
        <v>96742.02999999996</v>
      </c>
      <c r="V5" s="139">
        <v>0</v>
      </c>
      <c r="W5" s="139">
        <v>29730.14</v>
      </c>
      <c r="X5" s="139">
        <v>0</v>
      </c>
      <c r="Y5" s="139">
        <v>44296.82</v>
      </c>
      <c r="Z5" s="139">
        <v>0</v>
      </c>
      <c r="AA5" s="139">
        <v>102654.87999999999</v>
      </c>
      <c r="AB5" s="139">
        <v>0</v>
      </c>
      <c r="AC5" s="139">
        <v>0</v>
      </c>
      <c r="AD5" s="139">
        <v>0</v>
      </c>
      <c r="AE5" s="139">
        <v>894706.5399999998</v>
      </c>
      <c r="AF5" s="139">
        <v>0</v>
      </c>
      <c r="AG5" s="139">
        <v>78360</v>
      </c>
      <c r="AH5" s="139">
        <v>0</v>
      </c>
      <c r="AI5" s="139">
        <v>0</v>
      </c>
      <c r="AJ5" s="139">
        <v>0</v>
      </c>
      <c r="AK5" s="139">
        <v>3891.4</v>
      </c>
      <c r="AL5" s="139">
        <v>0</v>
      </c>
      <c r="AM5" s="139">
        <v>0</v>
      </c>
      <c r="AN5" s="139">
        <v>0</v>
      </c>
      <c r="AO5" s="139">
        <v>292413.74571827985</v>
      </c>
      <c r="AP5" s="139">
        <v>0</v>
      </c>
      <c r="AQ5" s="139">
        <v>0</v>
      </c>
      <c r="AR5" s="139">
        <v>0</v>
      </c>
      <c r="AS5" s="139">
        <v>6720</v>
      </c>
      <c r="AT5" s="139">
        <v>0</v>
      </c>
      <c r="AU5" s="139">
        <v>44392.25</v>
      </c>
      <c r="AV5" s="139">
        <v>0</v>
      </c>
      <c r="AW5" s="139">
        <v>-0.1</v>
      </c>
      <c r="AX5" s="139">
        <v>0</v>
      </c>
      <c r="AY5" s="139">
        <v>0</v>
      </c>
      <c r="AZ5" s="139">
        <v>0</v>
      </c>
      <c r="BA5" s="173">
        <v>11113469.881563779</v>
      </c>
      <c r="BB5" s="173">
        <v>0</v>
      </c>
    </row>
    <row r="6" spans="1:54" ht="30.75">
      <c r="A6" s="140" t="s">
        <v>417</v>
      </c>
      <c r="B6" s="138" t="s">
        <v>507</v>
      </c>
      <c r="C6" s="139">
        <v>162455</v>
      </c>
      <c r="D6" s="139">
        <v>0</v>
      </c>
      <c r="E6" s="139">
        <v>173609.37</v>
      </c>
      <c r="F6" s="139">
        <v>0</v>
      </c>
      <c r="G6" s="139">
        <v>39640.43</v>
      </c>
      <c r="H6" s="139">
        <v>0</v>
      </c>
      <c r="I6" s="139">
        <v>63667</v>
      </c>
      <c r="J6" s="139">
        <v>0</v>
      </c>
      <c r="K6" s="139">
        <v>158357.58000000002</v>
      </c>
      <c r="L6" s="139">
        <v>0</v>
      </c>
      <c r="M6" s="139">
        <v>164600.62</v>
      </c>
      <c r="N6" s="139">
        <v>0</v>
      </c>
      <c r="O6" s="139">
        <v>5611</v>
      </c>
      <c r="P6" s="139">
        <v>0</v>
      </c>
      <c r="Q6" s="139">
        <v>6079.5599999999995</v>
      </c>
      <c r="R6" s="139">
        <v>0</v>
      </c>
      <c r="S6" s="139">
        <v>337217.58</v>
      </c>
      <c r="T6" s="139">
        <v>0</v>
      </c>
      <c r="U6" s="139">
        <v>0</v>
      </c>
      <c r="V6" s="139">
        <v>0</v>
      </c>
      <c r="W6" s="139">
        <v>2414.41</v>
      </c>
      <c r="X6" s="139">
        <v>0</v>
      </c>
      <c r="Y6" s="139">
        <v>0</v>
      </c>
      <c r="Z6" s="139">
        <v>0</v>
      </c>
      <c r="AA6" s="139">
        <v>9407.999999999996</v>
      </c>
      <c r="AB6" s="139">
        <v>0</v>
      </c>
      <c r="AC6" s="139">
        <v>0</v>
      </c>
      <c r="AD6" s="139">
        <v>0</v>
      </c>
      <c r="AE6" s="139">
        <v>0</v>
      </c>
      <c r="AF6" s="139">
        <v>0</v>
      </c>
      <c r="AG6" s="139">
        <v>0</v>
      </c>
      <c r="AH6" s="139">
        <v>0</v>
      </c>
      <c r="AI6" s="139">
        <v>0</v>
      </c>
      <c r="AJ6" s="139">
        <v>0</v>
      </c>
      <c r="AK6" s="139">
        <v>0</v>
      </c>
      <c r="AL6" s="139">
        <v>0</v>
      </c>
      <c r="AM6" s="139">
        <v>0</v>
      </c>
      <c r="AN6" s="139">
        <v>0</v>
      </c>
      <c r="AO6" s="139">
        <v>0</v>
      </c>
      <c r="AP6" s="139">
        <v>0</v>
      </c>
      <c r="AQ6" s="139">
        <v>0</v>
      </c>
      <c r="AR6" s="139">
        <v>0</v>
      </c>
      <c r="AS6" s="139">
        <v>0</v>
      </c>
      <c r="AT6" s="139">
        <v>0</v>
      </c>
      <c r="AU6" s="139">
        <v>0</v>
      </c>
      <c r="AV6" s="139">
        <v>0</v>
      </c>
      <c r="AW6" s="139">
        <v>0</v>
      </c>
      <c r="AX6" s="139">
        <v>0</v>
      </c>
      <c r="AY6" s="139">
        <v>0</v>
      </c>
      <c r="AZ6" s="139">
        <v>0</v>
      </c>
      <c r="BA6" s="173">
        <v>1123060.55</v>
      </c>
      <c r="BB6" s="173">
        <v>0</v>
      </c>
    </row>
    <row r="7" spans="1:54" ht="15.75">
      <c r="A7" s="137">
        <v>2</v>
      </c>
      <c r="B7" s="224" t="s">
        <v>482</v>
      </c>
      <c r="C7" s="139">
        <v>0</v>
      </c>
      <c r="D7" s="139">
        <v>0</v>
      </c>
      <c r="E7" s="139">
        <v>0</v>
      </c>
      <c r="F7" s="139">
        <v>0</v>
      </c>
      <c r="G7" s="139">
        <v>0</v>
      </c>
      <c r="H7" s="139">
        <v>0</v>
      </c>
      <c r="I7" s="139">
        <v>2774703</v>
      </c>
      <c r="J7" s="139">
        <v>0</v>
      </c>
      <c r="K7" s="139">
        <v>84815.09999999999</v>
      </c>
      <c r="L7" s="139">
        <v>0</v>
      </c>
      <c r="M7" s="139">
        <v>0</v>
      </c>
      <c r="N7" s="139">
        <v>0</v>
      </c>
      <c r="O7" s="139">
        <v>0</v>
      </c>
      <c r="P7" s="139">
        <v>0</v>
      </c>
      <c r="Q7" s="139">
        <v>0</v>
      </c>
      <c r="R7" s="139">
        <v>0</v>
      </c>
      <c r="S7" s="139">
        <v>4485453.59</v>
      </c>
      <c r="T7" s="139">
        <v>0</v>
      </c>
      <c r="U7" s="139">
        <v>62622.44</v>
      </c>
      <c r="V7" s="139">
        <v>0</v>
      </c>
      <c r="W7" s="139">
        <v>0</v>
      </c>
      <c r="X7" s="139">
        <v>0</v>
      </c>
      <c r="Y7" s="139">
        <v>0</v>
      </c>
      <c r="Z7" s="139">
        <v>0</v>
      </c>
      <c r="AA7" s="139">
        <v>0</v>
      </c>
      <c r="AB7" s="139">
        <v>0</v>
      </c>
      <c r="AC7" s="139">
        <v>6398069.94</v>
      </c>
      <c r="AD7" s="139">
        <v>0</v>
      </c>
      <c r="AE7" s="139">
        <v>0</v>
      </c>
      <c r="AF7" s="139">
        <v>0</v>
      </c>
      <c r="AG7" s="139">
        <v>1658752</v>
      </c>
      <c r="AH7" s="139">
        <v>0</v>
      </c>
      <c r="AI7" s="139">
        <v>1618738.66</v>
      </c>
      <c r="AJ7" s="139">
        <v>0</v>
      </c>
      <c r="AK7" s="139">
        <v>1359029.709999999</v>
      </c>
      <c r="AL7" s="139">
        <v>0</v>
      </c>
      <c r="AM7" s="139">
        <v>0</v>
      </c>
      <c r="AN7" s="139">
        <v>0</v>
      </c>
      <c r="AO7" s="139">
        <v>1003754.6835774195</v>
      </c>
      <c r="AP7" s="139">
        <v>0</v>
      </c>
      <c r="AQ7" s="139">
        <v>0</v>
      </c>
      <c r="AR7" s="139">
        <v>0</v>
      </c>
      <c r="AS7" s="139">
        <v>530952.8400000001</v>
      </c>
      <c r="AT7" s="139">
        <v>0</v>
      </c>
      <c r="AU7" s="139">
        <v>138218.21000000002</v>
      </c>
      <c r="AV7" s="139">
        <v>0</v>
      </c>
      <c r="AW7" s="139">
        <v>0</v>
      </c>
      <c r="AX7" s="139">
        <v>0</v>
      </c>
      <c r="AY7" s="139">
        <v>0</v>
      </c>
      <c r="AZ7" s="139">
        <v>0</v>
      </c>
      <c r="BA7" s="173">
        <v>20115110.173577417</v>
      </c>
      <c r="BB7" s="173">
        <v>0</v>
      </c>
    </row>
    <row r="8" spans="1:54" ht="15.75">
      <c r="A8" s="137">
        <v>3</v>
      </c>
      <c r="B8" s="224" t="s">
        <v>483</v>
      </c>
      <c r="C8" s="139">
        <v>10017579</v>
      </c>
      <c r="D8" s="139">
        <v>0</v>
      </c>
      <c r="E8" s="139">
        <v>28308851.86000001</v>
      </c>
      <c r="F8" s="139">
        <v>0</v>
      </c>
      <c r="G8" s="139">
        <v>25251666.029999997</v>
      </c>
      <c r="H8" s="139">
        <v>0</v>
      </c>
      <c r="I8" s="139">
        <v>8583198</v>
      </c>
      <c r="J8" s="139">
        <v>0</v>
      </c>
      <c r="K8" s="139">
        <v>1887256.92</v>
      </c>
      <c r="L8" s="139">
        <v>0</v>
      </c>
      <c r="M8" s="139">
        <v>29940606.914937094</v>
      </c>
      <c r="N8" s="139">
        <v>6645.26</v>
      </c>
      <c r="O8" s="139">
        <v>5935181.33</v>
      </c>
      <c r="P8" s="139">
        <v>0</v>
      </c>
      <c r="Q8" s="139">
        <v>21982340.86</v>
      </c>
      <c r="R8" s="139">
        <v>0</v>
      </c>
      <c r="S8" s="139">
        <v>12698199.13</v>
      </c>
      <c r="T8" s="139">
        <v>0</v>
      </c>
      <c r="U8" s="139">
        <v>265746.27000000014</v>
      </c>
      <c r="V8" s="139">
        <v>0</v>
      </c>
      <c r="W8" s="139">
        <v>4548917.08</v>
      </c>
      <c r="X8" s="139">
        <v>0</v>
      </c>
      <c r="Y8" s="139">
        <v>27585.43</v>
      </c>
      <c r="Z8" s="139">
        <v>0</v>
      </c>
      <c r="AA8" s="139">
        <v>4155880.5000000126</v>
      </c>
      <c r="AB8" s="139">
        <v>0</v>
      </c>
      <c r="AC8" s="139">
        <v>0</v>
      </c>
      <c r="AD8" s="139">
        <v>0</v>
      </c>
      <c r="AE8" s="139">
        <v>411220.78</v>
      </c>
      <c r="AF8" s="139">
        <v>0</v>
      </c>
      <c r="AG8" s="139">
        <v>0</v>
      </c>
      <c r="AH8" s="139">
        <v>0</v>
      </c>
      <c r="AI8" s="139">
        <v>0</v>
      </c>
      <c r="AJ8" s="139">
        <v>0</v>
      </c>
      <c r="AK8" s="139">
        <v>0</v>
      </c>
      <c r="AL8" s="139">
        <v>0</v>
      </c>
      <c r="AM8" s="139">
        <v>0</v>
      </c>
      <c r="AN8" s="139">
        <v>0</v>
      </c>
      <c r="AO8" s="139">
        <v>0</v>
      </c>
      <c r="AP8" s="139">
        <v>0</v>
      </c>
      <c r="AQ8" s="139">
        <v>0</v>
      </c>
      <c r="AR8" s="139">
        <v>0</v>
      </c>
      <c r="AS8" s="139">
        <v>0</v>
      </c>
      <c r="AT8" s="139">
        <v>0</v>
      </c>
      <c r="AU8" s="139">
        <v>57611.11</v>
      </c>
      <c r="AV8" s="139">
        <v>0</v>
      </c>
      <c r="AW8" s="139">
        <v>0</v>
      </c>
      <c r="AX8" s="139">
        <v>0</v>
      </c>
      <c r="AY8" s="139">
        <v>0</v>
      </c>
      <c r="AZ8" s="139">
        <v>0</v>
      </c>
      <c r="BA8" s="173">
        <v>154071841.21493715</v>
      </c>
      <c r="BB8" s="173">
        <v>6645.26</v>
      </c>
    </row>
    <row r="9" spans="1:54" ht="15.75">
      <c r="A9" s="137">
        <v>4</v>
      </c>
      <c r="B9" s="224" t="s">
        <v>474</v>
      </c>
      <c r="C9" s="139">
        <v>0</v>
      </c>
      <c r="D9" s="139">
        <v>0</v>
      </c>
      <c r="E9" s="139">
        <v>494271.87</v>
      </c>
      <c r="F9" s="139">
        <v>0</v>
      </c>
      <c r="G9" s="139">
        <v>15029.61</v>
      </c>
      <c r="H9" s="139">
        <v>0</v>
      </c>
      <c r="I9" s="139">
        <v>0</v>
      </c>
      <c r="J9" s="139">
        <v>0</v>
      </c>
      <c r="K9" s="139">
        <v>31360.05</v>
      </c>
      <c r="L9" s="139">
        <v>0</v>
      </c>
      <c r="M9" s="139">
        <v>0</v>
      </c>
      <c r="N9" s="139">
        <v>0</v>
      </c>
      <c r="O9" s="139">
        <v>0</v>
      </c>
      <c r="P9" s="139">
        <v>0</v>
      </c>
      <c r="Q9" s="139">
        <v>0</v>
      </c>
      <c r="R9" s="139">
        <v>0</v>
      </c>
      <c r="S9" s="139">
        <v>23664.5</v>
      </c>
      <c r="T9" s="139">
        <v>0</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39">
        <v>0</v>
      </c>
      <c r="AZ9" s="139">
        <v>0</v>
      </c>
      <c r="BA9" s="173">
        <v>564326.03</v>
      </c>
      <c r="BB9" s="173">
        <v>0</v>
      </c>
    </row>
    <row r="10" spans="1:54" ht="15.75">
      <c r="A10" s="137">
        <v>5</v>
      </c>
      <c r="B10" s="224" t="s">
        <v>484</v>
      </c>
      <c r="C10" s="139">
        <v>0</v>
      </c>
      <c r="D10" s="139">
        <v>0</v>
      </c>
      <c r="E10" s="139">
        <v>1116285.39</v>
      </c>
      <c r="F10" s="139">
        <v>0</v>
      </c>
      <c r="G10" s="139">
        <v>0</v>
      </c>
      <c r="H10" s="139">
        <v>0</v>
      </c>
      <c r="I10" s="139">
        <v>2100</v>
      </c>
      <c r="J10" s="139">
        <v>0</v>
      </c>
      <c r="K10" s="139">
        <v>0</v>
      </c>
      <c r="L10" s="139">
        <v>0</v>
      </c>
      <c r="M10" s="139">
        <v>7056.1652408</v>
      </c>
      <c r="N10" s="139">
        <v>0</v>
      </c>
      <c r="O10" s="139">
        <v>146583.32</v>
      </c>
      <c r="P10" s="139">
        <v>0</v>
      </c>
      <c r="Q10" s="139">
        <v>0</v>
      </c>
      <c r="R10" s="139">
        <v>0</v>
      </c>
      <c r="S10" s="139">
        <v>867.63</v>
      </c>
      <c r="T10" s="139">
        <v>0</v>
      </c>
      <c r="U10" s="139">
        <v>0</v>
      </c>
      <c r="V10" s="139">
        <v>0</v>
      </c>
      <c r="W10" s="139">
        <v>0</v>
      </c>
      <c r="X10" s="139">
        <v>0</v>
      </c>
      <c r="Y10" s="139">
        <v>0</v>
      </c>
      <c r="Z10" s="139">
        <v>0</v>
      </c>
      <c r="AA10" s="139">
        <v>59149.600000000006</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39">
        <v>0</v>
      </c>
      <c r="AZ10" s="139">
        <v>0</v>
      </c>
      <c r="BA10" s="173">
        <v>1332042.1052408</v>
      </c>
      <c r="BB10" s="173">
        <v>0</v>
      </c>
    </row>
    <row r="11" spans="1:54" ht="15.75">
      <c r="A11" s="137">
        <v>6</v>
      </c>
      <c r="B11" s="224" t="s">
        <v>485</v>
      </c>
      <c r="C11" s="139">
        <v>4975</v>
      </c>
      <c r="D11" s="139">
        <v>0</v>
      </c>
      <c r="E11" s="139">
        <v>756269.5099999999</v>
      </c>
      <c r="F11" s="139">
        <v>0</v>
      </c>
      <c r="G11" s="139">
        <v>54.48</v>
      </c>
      <c r="H11" s="139">
        <v>0</v>
      </c>
      <c r="I11" s="139">
        <v>26249</v>
      </c>
      <c r="J11" s="139">
        <v>8046.910485599999</v>
      </c>
      <c r="K11" s="139">
        <v>0</v>
      </c>
      <c r="L11" s="139">
        <v>0</v>
      </c>
      <c r="M11" s="139">
        <v>93060.368175</v>
      </c>
      <c r="N11" s="139">
        <v>0</v>
      </c>
      <c r="O11" s="139">
        <v>0</v>
      </c>
      <c r="P11" s="139">
        <v>0</v>
      </c>
      <c r="Q11" s="139">
        <v>353846.07</v>
      </c>
      <c r="R11" s="139">
        <v>0</v>
      </c>
      <c r="S11" s="139">
        <v>44530.62</v>
      </c>
      <c r="T11" s="139">
        <v>0</v>
      </c>
      <c r="U11" s="139">
        <v>0</v>
      </c>
      <c r="V11" s="139">
        <v>0</v>
      </c>
      <c r="W11" s="139">
        <v>0</v>
      </c>
      <c r="X11" s="139">
        <v>0</v>
      </c>
      <c r="Y11" s="139">
        <v>0</v>
      </c>
      <c r="Z11" s="139">
        <v>0</v>
      </c>
      <c r="AA11" s="139">
        <v>82637.73</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73">
        <v>1361622.7781749999</v>
      </c>
      <c r="BB11" s="173">
        <v>8046.910485599999</v>
      </c>
    </row>
    <row r="12" spans="1:54" ht="15.75">
      <c r="A12" s="137">
        <v>7</v>
      </c>
      <c r="B12" s="224" t="s">
        <v>477</v>
      </c>
      <c r="C12" s="139">
        <v>87612</v>
      </c>
      <c r="D12" s="139">
        <v>0</v>
      </c>
      <c r="E12" s="139">
        <v>2143904.6599999997</v>
      </c>
      <c r="F12" s="139">
        <v>0</v>
      </c>
      <c r="G12" s="139">
        <v>741090.74</v>
      </c>
      <c r="H12" s="139">
        <v>0</v>
      </c>
      <c r="I12" s="139">
        <v>476908</v>
      </c>
      <c r="J12" s="139">
        <v>156229.157821</v>
      </c>
      <c r="K12" s="139">
        <v>52243.8</v>
      </c>
      <c r="L12" s="139">
        <v>0</v>
      </c>
      <c r="M12" s="139">
        <v>226833.85457216</v>
      </c>
      <c r="N12" s="139">
        <v>0</v>
      </c>
      <c r="O12" s="139">
        <v>14134.619999999999</v>
      </c>
      <c r="P12" s="139">
        <v>0</v>
      </c>
      <c r="Q12" s="139">
        <v>396467.11</v>
      </c>
      <c r="R12" s="139">
        <v>0</v>
      </c>
      <c r="S12" s="139">
        <v>252309.25</v>
      </c>
      <c r="T12" s="139">
        <v>0</v>
      </c>
      <c r="U12" s="139">
        <v>16017.669999999996</v>
      </c>
      <c r="V12" s="139">
        <v>0</v>
      </c>
      <c r="W12" s="139">
        <v>355528.01</v>
      </c>
      <c r="X12" s="139">
        <v>0</v>
      </c>
      <c r="Y12" s="139">
        <v>0</v>
      </c>
      <c r="Z12" s="139">
        <v>0</v>
      </c>
      <c r="AA12" s="139">
        <v>12031.26</v>
      </c>
      <c r="AB12" s="139">
        <v>0</v>
      </c>
      <c r="AC12" s="139">
        <v>0</v>
      </c>
      <c r="AD12" s="139">
        <v>0</v>
      </c>
      <c r="AE12" s="139">
        <v>20029.35</v>
      </c>
      <c r="AF12" s="139">
        <v>0</v>
      </c>
      <c r="AG12" s="139">
        <v>0</v>
      </c>
      <c r="AH12" s="139">
        <v>0</v>
      </c>
      <c r="AI12" s="139">
        <v>0</v>
      </c>
      <c r="AJ12" s="139">
        <v>0</v>
      </c>
      <c r="AK12" s="139">
        <v>0</v>
      </c>
      <c r="AL12" s="139">
        <v>0</v>
      </c>
      <c r="AM12" s="139">
        <v>0</v>
      </c>
      <c r="AN12" s="139">
        <v>0</v>
      </c>
      <c r="AO12" s="139">
        <v>0</v>
      </c>
      <c r="AP12" s="139">
        <v>0</v>
      </c>
      <c r="AQ12" s="139">
        <v>37019.96</v>
      </c>
      <c r="AR12" s="139">
        <v>0</v>
      </c>
      <c r="AS12" s="139">
        <v>0</v>
      </c>
      <c r="AT12" s="139">
        <v>0</v>
      </c>
      <c r="AU12" s="139">
        <v>1557.69</v>
      </c>
      <c r="AV12" s="139">
        <v>0</v>
      </c>
      <c r="AW12" s="139">
        <v>0</v>
      </c>
      <c r="AX12" s="139">
        <v>0</v>
      </c>
      <c r="AY12" s="139">
        <v>0</v>
      </c>
      <c r="AZ12" s="139">
        <v>0</v>
      </c>
      <c r="BA12" s="173">
        <v>4833687.974572159</v>
      </c>
      <c r="BB12" s="173">
        <v>156229.157821</v>
      </c>
    </row>
    <row r="13" spans="1:54" ht="15.75">
      <c r="A13" s="137">
        <v>8</v>
      </c>
      <c r="B13" s="224" t="s">
        <v>486</v>
      </c>
      <c r="C13" s="139">
        <v>562447</v>
      </c>
      <c r="D13" s="139">
        <v>0</v>
      </c>
      <c r="E13" s="139">
        <v>10269262.340000002</v>
      </c>
      <c r="F13" s="139">
        <v>0</v>
      </c>
      <c r="G13" s="139">
        <v>6942428.5200000005</v>
      </c>
      <c r="H13" s="139">
        <v>221588.15559545</v>
      </c>
      <c r="I13" s="139">
        <v>2565185</v>
      </c>
      <c r="J13" s="139">
        <v>696113.5568342999</v>
      </c>
      <c r="K13" s="139">
        <v>3316290.3999999994</v>
      </c>
      <c r="L13" s="139">
        <v>0</v>
      </c>
      <c r="M13" s="139">
        <v>4344316.8192242</v>
      </c>
      <c r="N13" s="139">
        <v>8678.61</v>
      </c>
      <c r="O13" s="139">
        <v>91633.57</v>
      </c>
      <c r="P13" s="139">
        <v>0</v>
      </c>
      <c r="Q13" s="139">
        <v>5489629.329999999</v>
      </c>
      <c r="R13" s="139">
        <v>0</v>
      </c>
      <c r="S13" s="139">
        <v>4843059.850000001</v>
      </c>
      <c r="T13" s="139">
        <v>0</v>
      </c>
      <c r="U13" s="139">
        <v>71099.84749999999</v>
      </c>
      <c r="V13" s="139">
        <v>0</v>
      </c>
      <c r="W13" s="139">
        <v>14630100.89</v>
      </c>
      <c r="X13" s="139">
        <v>0</v>
      </c>
      <c r="Y13" s="139">
        <v>15068102.43</v>
      </c>
      <c r="Z13" s="139">
        <v>0</v>
      </c>
      <c r="AA13" s="139">
        <v>579949.2</v>
      </c>
      <c r="AB13" s="139">
        <v>0</v>
      </c>
      <c r="AC13" s="139">
        <v>0</v>
      </c>
      <c r="AD13" s="139">
        <v>0</v>
      </c>
      <c r="AE13" s="139">
        <v>1322717.42</v>
      </c>
      <c r="AF13" s="139">
        <v>0</v>
      </c>
      <c r="AG13" s="139">
        <v>1635555</v>
      </c>
      <c r="AH13" s="139">
        <v>0</v>
      </c>
      <c r="AI13" s="139">
        <v>0</v>
      </c>
      <c r="AJ13" s="139">
        <v>0</v>
      </c>
      <c r="AK13" s="139">
        <v>5868.63</v>
      </c>
      <c r="AL13" s="139">
        <v>0</v>
      </c>
      <c r="AM13" s="139">
        <v>0</v>
      </c>
      <c r="AN13" s="139">
        <v>0</v>
      </c>
      <c r="AO13" s="139">
        <v>0</v>
      </c>
      <c r="AP13" s="139">
        <v>0</v>
      </c>
      <c r="AQ13" s="139">
        <v>330931.82999999996</v>
      </c>
      <c r="AR13" s="139">
        <v>0</v>
      </c>
      <c r="AS13" s="139">
        <v>363.68</v>
      </c>
      <c r="AT13" s="139">
        <v>0</v>
      </c>
      <c r="AU13" s="139">
        <v>83952.3</v>
      </c>
      <c r="AV13" s="139">
        <v>0</v>
      </c>
      <c r="AW13" s="139">
        <v>146589.14</v>
      </c>
      <c r="AX13" s="139">
        <v>0</v>
      </c>
      <c r="AY13" s="139">
        <v>0</v>
      </c>
      <c r="AZ13" s="139">
        <v>0</v>
      </c>
      <c r="BA13" s="173">
        <v>72299483.19672419</v>
      </c>
      <c r="BB13" s="173">
        <v>926380.3224297499</v>
      </c>
    </row>
    <row r="14" spans="1:54" ht="15.75">
      <c r="A14" s="136" t="s">
        <v>432</v>
      </c>
      <c r="B14" s="138" t="s">
        <v>508</v>
      </c>
      <c r="C14" s="139">
        <v>258010</v>
      </c>
      <c r="D14" s="139">
        <v>0</v>
      </c>
      <c r="E14" s="139">
        <v>7291892.550000002</v>
      </c>
      <c r="F14" s="139">
        <v>0</v>
      </c>
      <c r="G14" s="139">
        <v>2293973.21</v>
      </c>
      <c r="H14" s="139">
        <v>205201.595</v>
      </c>
      <c r="I14" s="139">
        <v>0</v>
      </c>
      <c r="J14" s="139">
        <v>0</v>
      </c>
      <c r="K14" s="139">
        <v>2976316.84</v>
      </c>
      <c r="L14" s="139">
        <v>0</v>
      </c>
      <c r="M14" s="139">
        <v>2766025.6662986</v>
      </c>
      <c r="N14" s="139">
        <v>0</v>
      </c>
      <c r="O14" s="139">
        <v>81662.61</v>
      </c>
      <c r="P14" s="139">
        <v>0</v>
      </c>
      <c r="Q14" s="139">
        <v>1521254</v>
      </c>
      <c r="R14" s="139">
        <v>0</v>
      </c>
      <c r="S14" s="139">
        <v>1782552.33</v>
      </c>
      <c r="T14" s="139">
        <v>0</v>
      </c>
      <c r="U14" s="139">
        <v>0</v>
      </c>
      <c r="V14" s="139">
        <v>0</v>
      </c>
      <c r="W14" s="139">
        <v>12298124.86</v>
      </c>
      <c r="X14" s="139">
        <v>0</v>
      </c>
      <c r="Y14" s="139">
        <v>15068102.43</v>
      </c>
      <c r="Z14" s="139">
        <v>0</v>
      </c>
      <c r="AA14" s="139">
        <v>575807.19</v>
      </c>
      <c r="AB14" s="139">
        <v>0</v>
      </c>
      <c r="AC14" s="139">
        <v>0</v>
      </c>
      <c r="AD14" s="139">
        <v>0</v>
      </c>
      <c r="AE14" s="139">
        <v>404635.66000000003</v>
      </c>
      <c r="AF14" s="139">
        <v>0</v>
      </c>
      <c r="AG14" s="139">
        <v>1635555</v>
      </c>
      <c r="AH14" s="139">
        <v>0</v>
      </c>
      <c r="AI14" s="139">
        <v>0</v>
      </c>
      <c r="AJ14" s="139">
        <v>0</v>
      </c>
      <c r="AK14" s="139">
        <v>5868.63</v>
      </c>
      <c r="AL14" s="139">
        <v>0</v>
      </c>
      <c r="AM14" s="139">
        <v>0</v>
      </c>
      <c r="AN14" s="139">
        <v>0</v>
      </c>
      <c r="AO14" s="139">
        <v>0</v>
      </c>
      <c r="AP14" s="139">
        <v>0</v>
      </c>
      <c r="AQ14" s="139">
        <v>330876.95999999996</v>
      </c>
      <c r="AR14" s="139">
        <v>0</v>
      </c>
      <c r="AS14" s="139">
        <v>363.68</v>
      </c>
      <c r="AT14" s="139">
        <v>0</v>
      </c>
      <c r="AU14" s="139">
        <v>83382.3</v>
      </c>
      <c r="AV14" s="139">
        <v>0</v>
      </c>
      <c r="AW14" s="139">
        <v>0</v>
      </c>
      <c r="AX14" s="139">
        <v>0</v>
      </c>
      <c r="AY14" s="139">
        <v>0</v>
      </c>
      <c r="AZ14" s="139">
        <v>0</v>
      </c>
      <c r="BA14" s="173">
        <v>49374403.91629859</v>
      </c>
      <c r="BB14" s="173">
        <v>205201.595</v>
      </c>
    </row>
    <row r="15" spans="1:54" ht="15.75">
      <c r="A15" s="136" t="s">
        <v>433</v>
      </c>
      <c r="B15" s="138" t="s">
        <v>509</v>
      </c>
      <c r="C15" s="139">
        <v>236008</v>
      </c>
      <c r="D15" s="139">
        <v>0</v>
      </c>
      <c r="E15" s="139">
        <v>2199787.7000000007</v>
      </c>
      <c r="F15" s="139">
        <v>0</v>
      </c>
      <c r="G15" s="139">
        <v>4306227.42</v>
      </c>
      <c r="H15" s="139">
        <v>0</v>
      </c>
      <c r="I15" s="139">
        <v>1957923</v>
      </c>
      <c r="J15" s="139">
        <v>696113.5568342999</v>
      </c>
      <c r="K15" s="139">
        <v>99346.76000000001</v>
      </c>
      <c r="L15" s="139">
        <v>0</v>
      </c>
      <c r="M15" s="139">
        <v>1456668.8795622003</v>
      </c>
      <c r="N15" s="139">
        <v>8678.61</v>
      </c>
      <c r="O15" s="139">
        <v>0</v>
      </c>
      <c r="P15" s="139">
        <v>0</v>
      </c>
      <c r="Q15" s="139">
        <v>3412008.9299999997</v>
      </c>
      <c r="R15" s="139">
        <v>0</v>
      </c>
      <c r="S15" s="139">
        <v>2203172.87</v>
      </c>
      <c r="T15" s="139">
        <v>0</v>
      </c>
      <c r="U15" s="139">
        <v>71099.84749999999</v>
      </c>
      <c r="V15" s="139">
        <v>0</v>
      </c>
      <c r="W15" s="139">
        <v>1971003.5300000003</v>
      </c>
      <c r="X15" s="139">
        <v>0</v>
      </c>
      <c r="Y15" s="139">
        <v>0</v>
      </c>
      <c r="Z15" s="139">
        <v>0</v>
      </c>
      <c r="AA15" s="139">
        <v>0</v>
      </c>
      <c r="AB15" s="139">
        <v>0</v>
      </c>
      <c r="AC15" s="139">
        <v>0</v>
      </c>
      <c r="AD15" s="139">
        <v>0</v>
      </c>
      <c r="AE15" s="139">
        <v>918081.76</v>
      </c>
      <c r="AF15" s="139">
        <v>0</v>
      </c>
      <c r="AG15" s="139">
        <v>0</v>
      </c>
      <c r="AH15" s="139">
        <v>0</v>
      </c>
      <c r="AI15" s="139">
        <v>0</v>
      </c>
      <c r="AJ15" s="139">
        <v>0</v>
      </c>
      <c r="AK15" s="139">
        <v>0</v>
      </c>
      <c r="AL15" s="139">
        <v>0</v>
      </c>
      <c r="AM15" s="139">
        <v>0</v>
      </c>
      <c r="AN15" s="139">
        <v>0</v>
      </c>
      <c r="AO15" s="139">
        <v>0</v>
      </c>
      <c r="AP15" s="139">
        <v>0</v>
      </c>
      <c r="AQ15" s="139">
        <v>54.86999999999996</v>
      </c>
      <c r="AR15" s="139">
        <v>0</v>
      </c>
      <c r="AS15" s="139">
        <v>0</v>
      </c>
      <c r="AT15" s="139">
        <v>0</v>
      </c>
      <c r="AU15" s="139">
        <v>570</v>
      </c>
      <c r="AV15" s="139">
        <v>0</v>
      </c>
      <c r="AW15" s="139">
        <v>146589.14</v>
      </c>
      <c r="AX15" s="139">
        <v>0</v>
      </c>
      <c r="AY15" s="139">
        <v>0</v>
      </c>
      <c r="AZ15" s="139">
        <v>0</v>
      </c>
      <c r="BA15" s="173">
        <v>18978542.707062203</v>
      </c>
      <c r="BB15" s="173">
        <v>704792.1668342999</v>
      </c>
    </row>
    <row r="16" spans="1:54" ht="15.75">
      <c r="A16" s="136" t="s">
        <v>434</v>
      </c>
      <c r="B16" s="138" t="s">
        <v>510</v>
      </c>
      <c r="C16" s="139">
        <v>7529</v>
      </c>
      <c r="D16" s="139">
        <v>0</v>
      </c>
      <c r="E16" s="139">
        <v>551242.58</v>
      </c>
      <c r="F16" s="139">
        <v>0</v>
      </c>
      <c r="G16" s="139">
        <v>170461.40999999997</v>
      </c>
      <c r="H16" s="139">
        <v>16386.56059545</v>
      </c>
      <c r="I16" s="139">
        <v>44212</v>
      </c>
      <c r="J16" s="139">
        <v>0</v>
      </c>
      <c r="K16" s="139">
        <v>227076.07</v>
      </c>
      <c r="L16" s="139">
        <v>0</v>
      </c>
      <c r="M16" s="139">
        <v>22393.0733634</v>
      </c>
      <c r="N16" s="139">
        <v>0</v>
      </c>
      <c r="O16" s="139">
        <v>968.24</v>
      </c>
      <c r="P16" s="139">
        <v>0</v>
      </c>
      <c r="Q16" s="139">
        <v>291773.0999999999</v>
      </c>
      <c r="R16" s="139">
        <v>0</v>
      </c>
      <c r="S16" s="139">
        <v>606676.75</v>
      </c>
      <c r="T16" s="139">
        <v>0</v>
      </c>
      <c r="U16" s="139">
        <v>0</v>
      </c>
      <c r="V16" s="139">
        <v>0</v>
      </c>
      <c r="W16" s="139">
        <v>287880.34</v>
      </c>
      <c r="X16" s="139">
        <v>0</v>
      </c>
      <c r="Y16" s="139">
        <v>0</v>
      </c>
      <c r="Z16" s="139">
        <v>0</v>
      </c>
      <c r="AA16" s="139">
        <v>3892.65</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9">
        <v>0</v>
      </c>
      <c r="AT16" s="139">
        <v>0</v>
      </c>
      <c r="AU16" s="139">
        <v>0</v>
      </c>
      <c r="AV16" s="139">
        <v>0</v>
      </c>
      <c r="AW16" s="139">
        <v>0</v>
      </c>
      <c r="AX16" s="139">
        <v>0</v>
      </c>
      <c r="AY16" s="139">
        <v>0</v>
      </c>
      <c r="AZ16" s="139">
        <v>0</v>
      </c>
      <c r="BA16" s="173">
        <v>2214105.2133633997</v>
      </c>
      <c r="BB16" s="173">
        <v>16386.56059545</v>
      </c>
    </row>
    <row r="17" spans="1:54" ht="15.75">
      <c r="A17" s="136" t="s">
        <v>435</v>
      </c>
      <c r="B17" s="138" t="s">
        <v>511</v>
      </c>
      <c r="C17" s="139">
        <v>60900</v>
      </c>
      <c r="D17" s="139">
        <v>0</v>
      </c>
      <c r="E17" s="139">
        <v>226339.50999999995</v>
      </c>
      <c r="F17" s="139">
        <v>0</v>
      </c>
      <c r="G17" s="139">
        <v>171766.48</v>
      </c>
      <c r="H17" s="139">
        <v>0</v>
      </c>
      <c r="I17" s="139">
        <v>563050</v>
      </c>
      <c r="J17" s="139">
        <v>0</v>
      </c>
      <c r="K17" s="139">
        <v>13550.73</v>
      </c>
      <c r="L17" s="139">
        <v>0</v>
      </c>
      <c r="M17" s="139">
        <v>99229.2</v>
      </c>
      <c r="N17" s="139">
        <v>0</v>
      </c>
      <c r="O17" s="139">
        <v>9002.72</v>
      </c>
      <c r="P17" s="139">
        <v>0</v>
      </c>
      <c r="Q17" s="139">
        <v>264593.29999999993</v>
      </c>
      <c r="R17" s="139">
        <v>0</v>
      </c>
      <c r="S17" s="139">
        <v>250657.9</v>
      </c>
      <c r="T17" s="139">
        <v>0</v>
      </c>
      <c r="U17" s="139">
        <v>0</v>
      </c>
      <c r="V17" s="139">
        <v>0</v>
      </c>
      <c r="W17" s="139">
        <v>73092.16</v>
      </c>
      <c r="X17" s="139">
        <v>0</v>
      </c>
      <c r="Y17" s="139">
        <v>0</v>
      </c>
      <c r="Z17" s="139">
        <v>0</v>
      </c>
      <c r="AA17" s="139">
        <v>249.36</v>
      </c>
      <c r="AB17" s="139">
        <v>0</v>
      </c>
      <c r="AC17" s="139">
        <v>0</v>
      </c>
      <c r="AD17" s="139">
        <v>0</v>
      </c>
      <c r="AE17" s="139">
        <v>0</v>
      </c>
      <c r="AF17" s="139">
        <v>0</v>
      </c>
      <c r="AG17" s="139">
        <v>0</v>
      </c>
      <c r="AH17" s="139">
        <v>0</v>
      </c>
      <c r="AI17" s="139">
        <v>0</v>
      </c>
      <c r="AJ17" s="139">
        <v>0</v>
      </c>
      <c r="AK17" s="139">
        <v>0</v>
      </c>
      <c r="AL17" s="139">
        <v>0</v>
      </c>
      <c r="AM17" s="139">
        <v>0</v>
      </c>
      <c r="AN17" s="139">
        <v>0</v>
      </c>
      <c r="AO17" s="139">
        <v>0</v>
      </c>
      <c r="AP17" s="139">
        <v>0</v>
      </c>
      <c r="AQ17" s="139">
        <v>0</v>
      </c>
      <c r="AR17" s="139">
        <v>0</v>
      </c>
      <c r="AS17" s="139">
        <v>0</v>
      </c>
      <c r="AT17" s="139">
        <v>0</v>
      </c>
      <c r="AU17" s="139">
        <v>0</v>
      </c>
      <c r="AV17" s="139">
        <v>0</v>
      </c>
      <c r="AW17" s="139">
        <v>0</v>
      </c>
      <c r="AX17" s="139">
        <v>0</v>
      </c>
      <c r="AY17" s="139">
        <v>0</v>
      </c>
      <c r="AZ17" s="139">
        <v>0</v>
      </c>
      <c r="BA17" s="173">
        <v>1732431.3599999996</v>
      </c>
      <c r="BB17" s="173">
        <v>0</v>
      </c>
    </row>
    <row r="18" spans="1:54" ht="15.75">
      <c r="A18" s="135">
        <v>9</v>
      </c>
      <c r="B18" s="224" t="s">
        <v>487</v>
      </c>
      <c r="C18" s="139">
        <v>540502</v>
      </c>
      <c r="D18" s="139">
        <v>0</v>
      </c>
      <c r="E18" s="139">
        <v>982162.93</v>
      </c>
      <c r="F18" s="139">
        <v>0</v>
      </c>
      <c r="G18" s="139">
        <v>739519.82</v>
      </c>
      <c r="H18" s="139">
        <v>0</v>
      </c>
      <c r="I18" s="139">
        <v>363850</v>
      </c>
      <c r="J18" s="139">
        <v>0</v>
      </c>
      <c r="K18" s="139">
        <v>44812.97</v>
      </c>
      <c r="L18" s="139">
        <v>0</v>
      </c>
      <c r="M18" s="139">
        <v>34730.15</v>
      </c>
      <c r="N18" s="139">
        <v>0</v>
      </c>
      <c r="O18" s="139">
        <v>214393.94999999998</v>
      </c>
      <c r="P18" s="139">
        <v>0</v>
      </c>
      <c r="Q18" s="139">
        <v>625812.43</v>
      </c>
      <c r="R18" s="139">
        <v>0</v>
      </c>
      <c r="S18" s="139">
        <v>72157.9</v>
      </c>
      <c r="T18" s="139">
        <v>0</v>
      </c>
      <c r="U18" s="139">
        <v>0</v>
      </c>
      <c r="V18" s="139">
        <v>0</v>
      </c>
      <c r="W18" s="139">
        <v>795239.54</v>
      </c>
      <c r="X18" s="139">
        <v>0</v>
      </c>
      <c r="Y18" s="139">
        <v>366.49</v>
      </c>
      <c r="Z18" s="139">
        <v>0</v>
      </c>
      <c r="AA18" s="139">
        <v>55195.98000000001</v>
      </c>
      <c r="AB18" s="139">
        <v>0</v>
      </c>
      <c r="AC18" s="139">
        <v>0</v>
      </c>
      <c r="AD18" s="139">
        <v>0</v>
      </c>
      <c r="AE18" s="139">
        <v>421.95</v>
      </c>
      <c r="AF18" s="139">
        <v>0</v>
      </c>
      <c r="AG18" s="139">
        <v>142025</v>
      </c>
      <c r="AH18" s="139">
        <v>0</v>
      </c>
      <c r="AI18" s="139">
        <v>0</v>
      </c>
      <c r="AJ18" s="139">
        <v>0</v>
      </c>
      <c r="AK18" s="139">
        <v>0</v>
      </c>
      <c r="AL18" s="139">
        <v>0</v>
      </c>
      <c r="AM18" s="139">
        <v>0</v>
      </c>
      <c r="AN18" s="139">
        <v>0</v>
      </c>
      <c r="AO18" s="139">
        <v>0</v>
      </c>
      <c r="AP18" s="139">
        <v>0</v>
      </c>
      <c r="AQ18" s="139">
        <v>16855.65</v>
      </c>
      <c r="AR18" s="139">
        <v>0</v>
      </c>
      <c r="AS18" s="139">
        <v>0</v>
      </c>
      <c r="AT18" s="139">
        <v>0</v>
      </c>
      <c r="AU18" s="139">
        <v>200</v>
      </c>
      <c r="AV18" s="139">
        <v>0</v>
      </c>
      <c r="AW18" s="139">
        <v>1079.6</v>
      </c>
      <c r="AX18" s="139">
        <v>0</v>
      </c>
      <c r="AY18" s="139">
        <v>0</v>
      </c>
      <c r="AZ18" s="139">
        <v>0</v>
      </c>
      <c r="BA18" s="173">
        <v>4629326.360000001</v>
      </c>
      <c r="BB18" s="173">
        <v>0</v>
      </c>
    </row>
    <row r="19" spans="1:54" ht="15.75">
      <c r="A19" s="136" t="s">
        <v>436</v>
      </c>
      <c r="B19" s="138" t="s">
        <v>512</v>
      </c>
      <c r="C19" s="139">
        <v>540005</v>
      </c>
      <c r="D19" s="139">
        <v>0</v>
      </c>
      <c r="E19" s="139">
        <v>925902.55</v>
      </c>
      <c r="F19" s="139">
        <v>0</v>
      </c>
      <c r="G19" s="139">
        <v>689730.0399999999</v>
      </c>
      <c r="H19" s="139">
        <v>0</v>
      </c>
      <c r="I19" s="139">
        <v>338338</v>
      </c>
      <c r="J19" s="139">
        <v>0</v>
      </c>
      <c r="K19" s="139">
        <v>44812.97</v>
      </c>
      <c r="L19" s="139">
        <v>0</v>
      </c>
      <c r="M19" s="139">
        <v>0</v>
      </c>
      <c r="N19" s="139">
        <v>0</v>
      </c>
      <c r="O19" s="139">
        <v>214013.59</v>
      </c>
      <c r="P19" s="139">
        <v>0</v>
      </c>
      <c r="Q19" s="139">
        <v>564412.9500000001</v>
      </c>
      <c r="R19" s="139">
        <v>0</v>
      </c>
      <c r="S19" s="139">
        <v>12274.43</v>
      </c>
      <c r="T19" s="139">
        <v>0</v>
      </c>
      <c r="U19" s="139">
        <v>0</v>
      </c>
      <c r="V19" s="139">
        <v>0</v>
      </c>
      <c r="W19" s="139">
        <v>795239.54</v>
      </c>
      <c r="X19" s="139">
        <v>0</v>
      </c>
      <c r="Y19" s="139">
        <v>366.49</v>
      </c>
      <c r="Z19" s="139">
        <v>0</v>
      </c>
      <c r="AA19" s="139">
        <v>55195.98000000001</v>
      </c>
      <c r="AB19" s="139">
        <v>0</v>
      </c>
      <c r="AC19" s="139">
        <v>0</v>
      </c>
      <c r="AD19" s="139">
        <v>0</v>
      </c>
      <c r="AE19" s="139">
        <v>0</v>
      </c>
      <c r="AF19" s="139">
        <v>0</v>
      </c>
      <c r="AG19" s="139">
        <v>142025</v>
      </c>
      <c r="AH19" s="139">
        <v>0</v>
      </c>
      <c r="AI19" s="139">
        <v>0</v>
      </c>
      <c r="AJ19" s="139">
        <v>0</v>
      </c>
      <c r="AK19" s="139">
        <v>0</v>
      </c>
      <c r="AL19" s="139">
        <v>0</v>
      </c>
      <c r="AM19" s="139">
        <v>0</v>
      </c>
      <c r="AN19" s="139">
        <v>0</v>
      </c>
      <c r="AO19" s="139">
        <v>0</v>
      </c>
      <c r="AP19" s="139">
        <v>0</v>
      </c>
      <c r="AQ19" s="139">
        <v>16855.65</v>
      </c>
      <c r="AR19" s="139">
        <v>0</v>
      </c>
      <c r="AS19" s="139">
        <v>0</v>
      </c>
      <c r="AT19" s="139">
        <v>0</v>
      </c>
      <c r="AU19" s="139">
        <v>200</v>
      </c>
      <c r="AV19" s="139">
        <v>0</v>
      </c>
      <c r="AW19" s="139">
        <v>1079.6</v>
      </c>
      <c r="AX19" s="139">
        <v>0</v>
      </c>
      <c r="AY19" s="139">
        <v>0</v>
      </c>
      <c r="AZ19" s="139">
        <v>0</v>
      </c>
      <c r="BA19" s="173">
        <v>4340451.790000001</v>
      </c>
      <c r="BB19" s="173">
        <v>0</v>
      </c>
    </row>
    <row r="20" spans="1:54" ht="15.75">
      <c r="A20" s="136" t="s">
        <v>437</v>
      </c>
      <c r="B20" s="138" t="s">
        <v>513</v>
      </c>
      <c r="C20" s="139">
        <v>497</v>
      </c>
      <c r="D20" s="139">
        <v>0</v>
      </c>
      <c r="E20" s="139">
        <v>56260.380000000005</v>
      </c>
      <c r="F20" s="139">
        <v>0</v>
      </c>
      <c r="G20" s="139">
        <v>49789.78</v>
      </c>
      <c r="H20" s="139">
        <v>0</v>
      </c>
      <c r="I20" s="139">
        <v>25512</v>
      </c>
      <c r="J20" s="139">
        <v>0</v>
      </c>
      <c r="K20" s="139">
        <v>0</v>
      </c>
      <c r="L20" s="139">
        <v>0</v>
      </c>
      <c r="M20" s="139">
        <v>34730.15</v>
      </c>
      <c r="N20" s="139">
        <v>0</v>
      </c>
      <c r="O20" s="139">
        <v>380.36</v>
      </c>
      <c r="P20" s="139">
        <v>0</v>
      </c>
      <c r="Q20" s="139">
        <v>61399.479999999996</v>
      </c>
      <c r="R20" s="139">
        <v>0</v>
      </c>
      <c r="S20" s="139">
        <v>59883.47</v>
      </c>
      <c r="T20" s="139">
        <v>0</v>
      </c>
      <c r="U20" s="139">
        <v>0</v>
      </c>
      <c r="V20" s="139">
        <v>0</v>
      </c>
      <c r="W20" s="139">
        <v>0</v>
      </c>
      <c r="X20" s="139">
        <v>0</v>
      </c>
      <c r="Y20" s="139">
        <v>0</v>
      </c>
      <c r="Z20" s="139">
        <v>0</v>
      </c>
      <c r="AA20" s="139">
        <v>0</v>
      </c>
      <c r="AB20" s="139">
        <v>0</v>
      </c>
      <c r="AC20" s="139">
        <v>0</v>
      </c>
      <c r="AD20" s="139">
        <v>0</v>
      </c>
      <c r="AE20" s="139">
        <v>421.95</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73">
        <v>288874.57</v>
      </c>
      <c r="BB20" s="173">
        <v>0</v>
      </c>
    </row>
    <row r="21" spans="1:54" ht="15.75">
      <c r="A21" s="137">
        <v>10</v>
      </c>
      <c r="B21" s="225" t="s">
        <v>488</v>
      </c>
      <c r="C21" s="139">
        <v>76214830</v>
      </c>
      <c r="D21" s="139">
        <v>0</v>
      </c>
      <c r="E21" s="139">
        <v>15735011.98</v>
      </c>
      <c r="F21" s="139">
        <v>0</v>
      </c>
      <c r="G21" s="139">
        <v>22588129.41</v>
      </c>
      <c r="H21" s="139">
        <v>0</v>
      </c>
      <c r="I21" s="139">
        <v>27791969</v>
      </c>
      <c r="J21" s="139">
        <v>0</v>
      </c>
      <c r="K21" s="139">
        <v>30930572.240000006</v>
      </c>
      <c r="L21" s="139">
        <v>0</v>
      </c>
      <c r="M21" s="139">
        <v>10922728.175390001</v>
      </c>
      <c r="N21" s="139">
        <v>0</v>
      </c>
      <c r="O21" s="139">
        <v>38190213.95</v>
      </c>
      <c r="P21" s="139">
        <v>0</v>
      </c>
      <c r="Q21" s="139">
        <v>8231618.4399999995</v>
      </c>
      <c r="R21" s="139">
        <v>0</v>
      </c>
      <c r="S21" s="139">
        <v>14138269.6</v>
      </c>
      <c r="T21" s="139">
        <v>0</v>
      </c>
      <c r="U21" s="139">
        <v>29029748.09949916</v>
      </c>
      <c r="V21" s="139">
        <v>0</v>
      </c>
      <c r="W21" s="139">
        <v>2260209.4000000004</v>
      </c>
      <c r="X21" s="139">
        <v>0</v>
      </c>
      <c r="Y21" s="139">
        <v>116869.9</v>
      </c>
      <c r="Z21" s="139">
        <v>0</v>
      </c>
      <c r="AA21" s="139">
        <v>1460919.8800000248</v>
      </c>
      <c r="AB21" s="139">
        <v>0</v>
      </c>
      <c r="AC21" s="139">
        <v>0</v>
      </c>
      <c r="AD21" s="139">
        <v>0</v>
      </c>
      <c r="AE21" s="139">
        <v>1820950.13</v>
      </c>
      <c r="AF21" s="139">
        <v>0</v>
      </c>
      <c r="AG21" s="139">
        <v>0</v>
      </c>
      <c r="AH21" s="139">
        <v>0</v>
      </c>
      <c r="AI21" s="139">
        <v>0</v>
      </c>
      <c r="AJ21" s="139">
        <v>0</v>
      </c>
      <c r="AK21" s="139">
        <v>4872.73</v>
      </c>
      <c r="AL21" s="139">
        <v>0</v>
      </c>
      <c r="AM21" s="139">
        <v>0</v>
      </c>
      <c r="AN21" s="139">
        <v>0</v>
      </c>
      <c r="AO21" s="139">
        <v>0</v>
      </c>
      <c r="AP21" s="139">
        <v>0</v>
      </c>
      <c r="AQ21" s="139">
        <v>0</v>
      </c>
      <c r="AR21" s="139">
        <v>0</v>
      </c>
      <c r="AS21" s="139">
        <v>0</v>
      </c>
      <c r="AT21" s="139">
        <v>0</v>
      </c>
      <c r="AU21" s="139">
        <v>0</v>
      </c>
      <c r="AV21" s="139">
        <v>0</v>
      </c>
      <c r="AW21" s="139">
        <v>0</v>
      </c>
      <c r="AX21" s="139">
        <v>0</v>
      </c>
      <c r="AY21" s="139">
        <v>0</v>
      </c>
      <c r="AZ21" s="139">
        <v>0</v>
      </c>
      <c r="BA21" s="173">
        <v>279436912.93488914</v>
      </c>
      <c r="BB21" s="173">
        <v>0</v>
      </c>
    </row>
    <row r="22" spans="1:54" ht="15.75">
      <c r="A22" s="140" t="s">
        <v>418</v>
      </c>
      <c r="B22" s="224" t="s">
        <v>440</v>
      </c>
      <c r="C22" s="139">
        <v>76144085</v>
      </c>
      <c r="D22" s="139">
        <v>0</v>
      </c>
      <c r="E22" s="139">
        <v>13582009.260000002</v>
      </c>
      <c r="F22" s="139">
        <v>0</v>
      </c>
      <c r="G22" s="139">
        <v>22585916.41</v>
      </c>
      <c r="H22" s="139">
        <v>0</v>
      </c>
      <c r="I22" s="139">
        <v>27644692</v>
      </c>
      <c r="J22" s="139">
        <v>0</v>
      </c>
      <c r="K22" s="139">
        <v>29973934.610000007</v>
      </c>
      <c r="L22" s="139">
        <v>0</v>
      </c>
      <c r="M22" s="139">
        <v>10779177.170000002</v>
      </c>
      <c r="N22" s="139">
        <v>0</v>
      </c>
      <c r="O22" s="139">
        <v>37645734.150000006</v>
      </c>
      <c r="P22" s="139">
        <v>0</v>
      </c>
      <c r="Q22" s="139">
        <v>8212035.529999999</v>
      </c>
      <c r="R22" s="139">
        <v>0</v>
      </c>
      <c r="S22" s="139">
        <v>13621638.2</v>
      </c>
      <c r="T22" s="139">
        <v>0</v>
      </c>
      <c r="U22" s="139">
        <v>29029748.09949916</v>
      </c>
      <c r="V22" s="139">
        <v>0</v>
      </c>
      <c r="W22" s="139">
        <v>1837097.34</v>
      </c>
      <c r="X22" s="139">
        <v>0</v>
      </c>
      <c r="Y22" s="139">
        <v>116869.9</v>
      </c>
      <c r="Z22" s="139">
        <v>0</v>
      </c>
      <c r="AA22" s="139">
        <v>1379597.6200000253</v>
      </c>
      <c r="AB22" s="139">
        <v>0</v>
      </c>
      <c r="AC22" s="139">
        <v>0</v>
      </c>
      <c r="AD22" s="139">
        <v>0</v>
      </c>
      <c r="AE22" s="139">
        <v>1820950.13</v>
      </c>
      <c r="AF22" s="139">
        <v>0</v>
      </c>
      <c r="AG22" s="139">
        <v>0</v>
      </c>
      <c r="AH22" s="139">
        <v>0</v>
      </c>
      <c r="AI22" s="139">
        <v>0</v>
      </c>
      <c r="AJ22" s="139">
        <v>0</v>
      </c>
      <c r="AK22" s="139">
        <v>4872.73</v>
      </c>
      <c r="AL22" s="139">
        <v>0</v>
      </c>
      <c r="AM22" s="139">
        <v>0</v>
      </c>
      <c r="AN22" s="139">
        <v>0</v>
      </c>
      <c r="AO22" s="139">
        <v>0</v>
      </c>
      <c r="AP22" s="139">
        <v>0</v>
      </c>
      <c r="AQ22" s="139">
        <v>0</v>
      </c>
      <c r="AR22" s="139">
        <v>0</v>
      </c>
      <c r="AS22" s="139">
        <v>0</v>
      </c>
      <c r="AT22" s="139">
        <v>0</v>
      </c>
      <c r="AU22" s="139">
        <v>0</v>
      </c>
      <c r="AV22" s="139">
        <v>0</v>
      </c>
      <c r="AW22" s="139">
        <v>0</v>
      </c>
      <c r="AX22" s="139">
        <v>0</v>
      </c>
      <c r="AY22" s="139">
        <v>0</v>
      </c>
      <c r="AZ22" s="139">
        <v>0</v>
      </c>
      <c r="BA22" s="173">
        <v>274378358.1494991</v>
      </c>
      <c r="BB22" s="173">
        <v>0</v>
      </c>
    </row>
    <row r="23" spans="1:54" ht="15.75">
      <c r="A23" s="140" t="s">
        <v>419</v>
      </c>
      <c r="B23" s="226" t="s">
        <v>441</v>
      </c>
      <c r="C23" s="139">
        <v>0</v>
      </c>
      <c r="D23" s="139">
        <v>0</v>
      </c>
      <c r="E23" s="139">
        <v>132.01</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39">
        <v>0</v>
      </c>
      <c r="AZ23" s="139">
        <v>0</v>
      </c>
      <c r="BA23" s="173">
        <v>132.01</v>
      </c>
      <c r="BB23" s="173">
        <v>0</v>
      </c>
    </row>
    <row r="24" spans="1:54" ht="15.75">
      <c r="A24" s="140" t="s">
        <v>420</v>
      </c>
      <c r="B24" s="227" t="s">
        <v>442</v>
      </c>
      <c r="C24" s="139">
        <v>70745</v>
      </c>
      <c r="D24" s="139">
        <v>0</v>
      </c>
      <c r="E24" s="139">
        <v>0</v>
      </c>
      <c r="F24" s="139">
        <v>0</v>
      </c>
      <c r="G24" s="139">
        <v>2213</v>
      </c>
      <c r="H24" s="139">
        <v>0</v>
      </c>
      <c r="I24" s="139">
        <v>147277</v>
      </c>
      <c r="J24" s="139">
        <v>0</v>
      </c>
      <c r="K24" s="139">
        <v>581988.5</v>
      </c>
      <c r="L24" s="139">
        <v>0</v>
      </c>
      <c r="M24" s="139">
        <v>4426.95</v>
      </c>
      <c r="N24" s="139">
        <v>0</v>
      </c>
      <c r="O24" s="139">
        <v>474164.75</v>
      </c>
      <c r="P24" s="139">
        <v>0</v>
      </c>
      <c r="Q24" s="139">
        <v>0</v>
      </c>
      <c r="R24" s="139">
        <v>0</v>
      </c>
      <c r="S24" s="139">
        <v>0</v>
      </c>
      <c r="T24" s="139">
        <v>0</v>
      </c>
      <c r="U24" s="139">
        <v>0</v>
      </c>
      <c r="V24" s="139">
        <v>0</v>
      </c>
      <c r="W24" s="139">
        <v>888.02</v>
      </c>
      <c r="X24" s="139">
        <v>0</v>
      </c>
      <c r="Y24" s="139">
        <v>0</v>
      </c>
      <c r="Z24" s="139">
        <v>0</v>
      </c>
      <c r="AA24" s="139">
        <v>64474.639999999425</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9">
        <v>0</v>
      </c>
      <c r="AT24" s="139">
        <v>0</v>
      </c>
      <c r="AU24" s="139">
        <v>0</v>
      </c>
      <c r="AV24" s="139">
        <v>0</v>
      </c>
      <c r="AW24" s="139">
        <v>0</v>
      </c>
      <c r="AX24" s="139">
        <v>0</v>
      </c>
      <c r="AY24" s="139">
        <v>0</v>
      </c>
      <c r="AZ24" s="139">
        <v>0</v>
      </c>
      <c r="BA24" s="173">
        <v>1346177.8599999994</v>
      </c>
      <c r="BB24" s="173">
        <v>0</v>
      </c>
    </row>
    <row r="25" spans="1:54" ht="15.75">
      <c r="A25" s="140" t="s">
        <v>421</v>
      </c>
      <c r="B25" s="224" t="s">
        <v>443</v>
      </c>
      <c r="C25" s="139">
        <v>0</v>
      </c>
      <c r="D25" s="139">
        <v>0</v>
      </c>
      <c r="E25" s="139">
        <v>2152870.7099999995</v>
      </c>
      <c r="F25" s="139">
        <v>0</v>
      </c>
      <c r="G25" s="139">
        <v>0</v>
      </c>
      <c r="H25" s="139">
        <v>0</v>
      </c>
      <c r="I25" s="139">
        <v>0</v>
      </c>
      <c r="J25" s="139">
        <v>0</v>
      </c>
      <c r="K25" s="139">
        <v>374649.13</v>
      </c>
      <c r="L25" s="139">
        <v>0</v>
      </c>
      <c r="M25" s="139">
        <v>139124.05539</v>
      </c>
      <c r="N25" s="139">
        <v>0</v>
      </c>
      <c r="O25" s="139">
        <v>70315.05</v>
      </c>
      <c r="P25" s="139">
        <v>0</v>
      </c>
      <c r="Q25" s="139">
        <v>19582.91</v>
      </c>
      <c r="R25" s="139">
        <v>0</v>
      </c>
      <c r="S25" s="139">
        <v>516631.4</v>
      </c>
      <c r="T25" s="139">
        <v>0</v>
      </c>
      <c r="U25" s="139">
        <v>0</v>
      </c>
      <c r="V25" s="139">
        <v>0</v>
      </c>
      <c r="W25" s="139">
        <v>422224.04000000004</v>
      </c>
      <c r="X25" s="139">
        <v>0</v>
      </c>
      <c r="Y25" s="139">
        <v>0</v>
      </c>
      <c r="Z25" s="139">
        <v>0</v>
      </c>
      <c r="AA25" s="139">
        <v>16847.62</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39">
        <v>0</v>
      </c>
      <c r="AZ25" s="139">
        <v>0</v>
      </c>
      <c r="BA25" s="173">
        <v>3712244.9153899993</v>
      </c>
      <c r="BB25" s="173">
        <v>0</v>
      </c>
    </row>
    <row r="26" spans="1:54" ht="15.75">
      <c r="A26" s="137">
        <v>11</v>
      </c>
      <c r="B26" s="225" t="s">
        <v>489</v>
      </c>
      <c r="C26" s="139">
        <v>0</v>
      </c>
      <c r="D26" s="139">
        <v>0</v>
      </c>
      <c r="E26" s="139">
        <v>1375093.17</v>
      </c>
      <c r="F26" s="139">
        <v>0</v>
      </c>
      <c r="G26" s="139">
        <v>0</v>
      </c>
      <c r="H26" s="139">
        <v>0</v>
      </c>
      <c r="I26" s="139">
        <v>0</v>
      </c>
      <c r="J26" s="139">
        <v>0</v>
      </c>
      <c r="K26" s="139">
        <v>0</v>
      </c>
      <c r="L26" s="139">
        <v>0</v>
      </c>
      <c r="M26" s="139">
        <v>4575</v>
      </c>
      <c r="N26" s="139">
        <v>0</v>
      </c>
      <c r="O26" s="139">
        <v>134222</v>
      </c>
      <c r="P26" s="139">
        <v>0</v>
      </c>
      <c r="Q26" s="139">
        <v>166654.49</v>
      </c>
      <c r="R26" s="139">
        <v>0</v>
      </c>
      <c r="S26" s="139">
        <v>15484.04</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0</v>
      </c>
      <c r="AW26" s="139">
        <v>0</v>
      </c>
      <c r="AX26" s="139">
        <v>0</v>
      </c>
      <c r="AY26" s="139">
        <v>0</v>
      </c>
      <c r="AZ26" s="139">
        <v>0</v>
      </c>
      <c r="BA26" s="173">
        <v>1696028.7</v>
      </c>
      <c r="BB26" s="173">
        <v>0</v>
      </c>
    </row>
    <row r="27" spans="1:54" ht="15.75">
      <c r="A27" s="137">
        <v>12</v>
      </c>
      <c r="B27" s="225" t="s">
        <v>490</v>
      </c>
      <c r="C27" s="139">
        <v>1213</v>
      </c>
      <c r="D27" s="139">
        <v>0</v>
      </c>
      <c r="E27" s="139">
        <v>129864.69</v>
      </c>
      <c r="F27" s="139">
        <v>0</v>
      </c>
      <c r="G27" s="139">
        <v>11.81</v>
      </c>
      <c r="H27" s="139">
        <v>0</v>
      </c>
      <c r="I27" s="139">
        <v>0</v>
      </c>
      <c r="J27" s="139">
        <v>0</v>
      </c>
      <c r="K27" s="139">
        <v>0</v>
      </c>
      <c r="L27" s="139">
        <v>0</v>
      </c>
      <c r="M27" s="139">
        <v>23771.132568600002</v>
      </c>
      <c r="N27" s="139">
        <v>0</v>
      </c>
      <c r="O27" s="139">
        <v>0</v>
      </c>
      <c r="P27" s="139">
        <v>0</v>
      </c>
      <c r="Q27" s="139">
        <v>0</v>
      </c>
      <c r="R27" s="139">
        <v>0</v>
      </c>
      <c r="S27" s="139">
        <v>0</v>
      </c>
      <c r="T27" s="139">
        <v>0</v>
      </c>
      <c r="U27" s="139">
        <v>0</v>
      </c>
      <c r="V27" s="139">
        <v>0</v>
      </c>
      <c r="W27" s="139">
        <v>0</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v>
      </c>
      <c r="AQ27" s="139">
        <v>0</v>
      </c>
      <c r="AR27" s="139">
        <v>0</v>
      </c>
      <c r="AS27" s="139">
        <v>0</v>
      </c>
      <c r="AT27" s="139">
        <v>0</v>
      </c>
      <c r="AU27" s="139">
        <v>0</v>
      </c>
      <c r="AV27" s="139">
        <v>0</v>
      </c>
      <c r="AW27" s="139">
        <v>0</v>
      </c>
      <c r="AX27" s="139">
        <v>0</v>
      </c>
      <c r="AY27" s="139">
        <v>0</v>
      </c>
      <c r="AZ27" s="139">
        <v>0</v>
      </c>
      <c r="BA27" s="173">
        <v>154860.6325686</v>
      </c>
      <c r="BB27" s="173">
        <v>0</v>
      </c>
    </row>
    <row r="28" spans="1:54" ht="15.75">
      <c r="A28" s="137">
        <v>13</v>
      </c>
      <c r="B28" s="225" t="s">
        <v>479</v>
      </c>
      <c r="C28" s="139">
        <v>719199</v>
      </c>
      <c r="D28" s="139">
        <v>0</v>
      </c>
      <c r="E28" s="139">
        <v>2016197.12</v>
      </c>
      <c r="F28" s="139">
        <v>0</v>
      </c>
      <c r="G28" s="139">
        <v>757336.79</v>
      </c>
      <c r="H28" s="139">
        <v>0</v>
      </c>
      <c r="I28" s="139">
        <v>1804631</v>
      </c>
      <c r="J28" s="139">
        <v>0</v>
      </c>
      <c r="K28" s="139">
        <v>598535.5899999997</v>
      </c>
      <c r="L28" s="139">
        <v>0</v>
      </c>
      <c r="M28" s="139">
        <v>906959.6539985999</v>
      </c>
      <c r="N28" s="139">
        <v>0</v>
      </c>
      <c r="O28" s="139">
        <v>251885.8</v>
      </c>
      <c r="P28" s="139">
        <v>0</v>
      </c>
      <c r="Q28" s="139">
        <v>2069024.37</v>
      </c>
      <c r="R28" s="139">
        <v>0</v>
      </c>
      <c r="S28" s="139">
        <v>669711.64</v>
      </c>
      <c r="T28" s="139">
        <v>0</v>
      </c>
      <c r="U28" s="139">
        <v>282892.5399999999</v>
      </c>
      <c r="V28" s="139">
        <v>0</v>
      </c>
      <c r="W28" s="139">
        <v>919611.0900000001</v>
      </c>
      <c r="X28" s="139">
        <v>0</v>
      </c>
      <c r="Y28" s="139">
        <v>500</v>
      </c>
      <c r="Z28" s="139">
        <v>0</v>
      </c>
      <c r="AA28" s="139">
        <v>39283.419999999845</v>
      </c>
      <c r="AB28" s="139">
        <v>0</v>
      </c>
      <c r="AC28" s="139">
        <v>0</v>
      </c>
      <c r="AD28" s="139">
        <v>0</v>
      </c>
      <c r="AE28" s="139">
        <v>76581.57999999999</v>
      </c>
      <c r="AF28" s="139">
        <v>0</v>
      </c>
      <c r="AG28" s="139">
        <v>0</v>
      </c>
      <c r="AH28" s="139">
        <v>0</v>
      </c>
      <c r="AI28" s="139">
        <v>0</v>
      </c>
      <c r="AJ28" s="139">
        <v>0</v>
      </c>
      <c r="AK28" s="139">
        <v>3189</v>
      </c>
      <c r="AL28" s="139">
        <v>0</v>
      </c>
      <c r="AM28" s="139">
        <v>0</v>
      </c>
      <c r="AN28" s="139">
        <v>0</v>
      </c>
      <c r="AO28" s="139">
        <v>0</v>
      </c>
      <c r="AP28" s="139">
        <v>0</v>
      </c>
      <c r="AQ28" s="139">
        <v>393430.42060000007</v>
      </c>
      <c r="AR28" s="139">
        <v>9427.1006</v>
      </c>
      <c r="AS28" s="139">
        <v>0</v>
      </c>
      <c r="AT28" s="139">
        <v>0</v>
      </c>
      <c r="AU28" s="139">
        <v>0</v>
      </c>
      <c r="AV28" s="139">
        <v>0</v>
      </c>
      <c r="AW28" s="139">
        <v>4003.2600000000007</v>
      </c>
      <c r="AX28" s="139">
        <v>0</v>
      </c>
      <c r="AY28" s="139">
        <v>0</v>
      </c>
      <c r="AZ28" s="139">
        <v>0</v>
      </c>
      <c r="BA28" s="173">
        <v>11512972.2745986</v>
      </c>
      <c r="BB28" s="173">
        <v>9427.1006</v>
      </c>
    </row>
    <row r="29" spans="1:54" s="107" customFormat="1" ht="15.75">
      <c r="A29" s="180">
        <v>14</v>
      </c>
      <c r="B29" s="225" t="s">
        <v>491</v>
      </c>
      <c r="C29" s="43">
        <v>0</v>
      </c>
      <c r="D29" s="43">
        <v>0</v>
      </c>
      <c r="E29" s="43">
        <v>0</v>
      </c>
      <c r="F29" s="43">
        <v>0</v>
      </c>
      <c r="G29" s="43">
        <v>0</v>
      </c>
      <c r="H29" s="43">
        <v>0</v>
      </c>
      <c r="I29" s="43">
        <v>214585</v>
      </c>
      <c r="J29" s="43">
        <v>0</v>
      </c>
      <c r="K29" s="43">
        <v>0</v>
      </c>
      <c r="L29" s="43">
        <v>0</v>
      </c>
      <c r="M29" s="43">
        <v>15000</v>
      </c>
      <c r="N29" s="43">
        <v>0</v>
      </c>
      <c r="O29" s="43">
        <v>0</v>
      </c>
      <c r="P29" s="43">
        <v>0</v>
      </c>
      <c r="Q29" s="43">
        <v>0</v>
      </c>
      <c r="R29" s="43">
        <v>0</v>
      </c>
      <c r="S29" s="43">
        <v>0</v>
      </c>
      <c r="T29" s="43">
        <v>0</v>
      </c>
      <c r="U29" s="43">
        <v>0</v>
      </c>
      <c r="V29" s="43">
        <v>0</v>
      </c>
      <c r="W29" s="43">
        <v>0</v>
      </c>
      <c r="X29" s="43">
        <v>0</v>
      </c>
      <c r="Y29" s="43">
        <v>0</v>
      </c>
      <c r="Z29" s="43">
        <v>0</v>
      </c>
      <c r="AA29" s="43">
        <v>0</v>
      </c>
      <c r="AB29" s="43">
        <v>0</v>
      </c>
      <c r="AC29" s="43">
        <v>0</v>
      </c>
      <c r="AD29" s="43">
        <v>0</v>
      </c>
      <c r="AE29" s="43">
        <v>0</v>
      </c>
      <c r="AF29" s="43">
        <v>0</v>
      </c>
      <c r="AG29" s="43">
        <v>0</v>
      </c>
      <c r="AH29" s="43">
        <v>0</v>
      </c>
      <c r="AI29" s="43">
        <v>0</v>
      </c>
      <c r="AJ29" s="43">
        <v>0</v>
      </c>
      <c r="AK29" s="43">
        <v>0</v>
      </c>
      <c r="AL29" s="43">
        <v>0</v>
      </c>
      <c r="AM29" s="43">
        <v>1319143.2299999997</v>
      </c>
      <c r="AN29" s="43">
        <v>0</v>
      </c>
      <c r="AO29" s="43">
        <v>0</v>
      </c>
      <c r="AP29" s="43">
        <v>0</v>
      </c>
      <c r="AQ29" s="43">
        <v>0</v>
      </c>
      <c r="AR29" s="43">
        <v>0</v>
      </c>
      <c r="AS29" s="43">
        <v>0</v>
      </c>
      <c r="AT29" s="43">
        <v>0</v>
      </c>
      <c r="AU29" s="43">
        <v>0</v>
      </c>
      <c r="AV29" s="43">
        <v>0</v>
      </c>
      <c r="AW29" s="43">
        <v>0</v>
      </c>
      <c r="AX29" s="43">
        <v>0</v>
      </c>
      <c r="AY29" s="43">
        <v>0</v>
      </c>
      <c r="AZ29" s="43">
        <v>0</v>
      </c>
      <c r="BA29" s="173">
        <v>1548728.2299999997</v>
      </c>
      <c r="BB29" s="173">
        <v>0</v>
      </c>
    </row>
    <row r="30" spans="1:54" s="107" customFormat="1" ht="15.75">
      <c r="A30" s="180">
        <v>15</v>
      </c>
      <c r="B30" s="225" t="s">
        <v>492</v>
      </c>
      <c r="C30" s="43">
        <v>1049456</v>
      </c>
      <c r="D30" s="43">
        <v>0</v>
      </c>
      <c r="E30" s="43">
        <v>0</v>
      </c>
      <c r="F30" s="43">
        <v>0</v>
      </c>
      <c r="G30" s="43">
        <v>0</v>
      </c>
      <c r="H30" s="43">
        <v>0</v>
      </c>
      <c r="I30" s="43">
        <v>9390455</v>
      </c>
      <c r="J30" s="43">
        <v>0</v>
      </c>
      <c r="K30" s="43">
        <v>11349588.73</v>
      </c>
      <c r="L30" s="43">
        <v>0</v>
      </c>
      <c r="M30" s="43">
        <v>1205.2548</v>
      </c>
      <c r="N30" s="43">
        <v>0</v>
      </c>
      <c r="O30" s="43">
        <v>0</v>
      </c>
      <c r="P30" s="43">
        <v>0</v>
      </c>
      <c r="Q30" s="43">
        <v>769400.92</v>
      </c>
      <c r="R30" s="43">
        <v>0</v>
      </c>
      <c r="S30" s="43">
        <v>0</v>
      </c>
      <c r="T30" s="43">
        <v>0</v>
      </c>
      <c r="U30" s="43">
        <v>204780.71000000005</v>
      </c>
      <c r="V30" s="43">
        <v>0</v>
      </c>
      <c r="W30" s="43">
        <v>0</v>
      </c>
      <c r="X30" s="43">
        <v>0</v>
      </c>
      <c r="Y30" s="43">
        <v>0</v>
      </c>
      <c r="Z30" s="43">
        <v>0</v>
      </c>
      <c r="AA30" s="43">
        <v>613469.68</v>
      </c>
      <c r="AB30" s="43">
        <v>0</v>
      </c>
      <c r="AC30" s="43">
        <v>0</v>
      </c>
      <c r="AD30" s="43">
        <v>0</v>
      </c>
      <c r="AE30" s="43">
        <v>0</v>
      </c>
      <c r="AF30" s="43">
        <v>0</v>
      </c>
      <c r="AG30" s="43">
        <v>0</v>
      </c>
      <c r="AH30" s="43">
        <v>0</v>
      </c>
      <c r="AI30" s="43">
        <v>0</v>
      </c>
      <c r="AJ30" s="43">
        <v>0</v>
      </c>
      <c r="AK30" s="43">
        <v>0</v>
      </c>
      <c r="AL30" s="43">
        <v>0</v>
      </c>
      <c r="AM30" s="43">
        <v>0</v>
      </c>
      <c r="AN30" s="43">
        <v>0</v>
      </c>
      <c r="AO30" s="43">
        <v>0</v>
      </c>
      <c r="AP30" s="43">
        <v>0</v>
      </c>
      <c r="AQ30" s="43">
        <v>0</v>
      </c>
      <c r="AR30" s="43">
        <v>0</v>
      </c>
      <c r="AS30" s="43">
        <v>0</v>
      </c>
      <c r="AT30" s="43">
        <v>0</v>
      </c>
      <c r="AU30" s="43">
        <v>0</v>
      </c>
      <c r="AV30" s="43">
        <v>0</v>
      </c>
      <c r="AW30" s="43">
        <v>0</v>
      </c>
      <c r="AX30" s="43">
        <v>0</v>
      </c>
      <c r="AY30" s="43">
        <v>0</v>
      </c>
      <c r="AZ30" s="43">
        <v>0</v>
      </c>
      <c r="BA30" s="173">
        <v>23378356.294800002</v>
      </c>
      <c r="BB30" s="173">
        <v>0</v>
      </c>
    </row>
    <row r="31" spans="1:54" s="107" customFormat="1" ht="15.75">
      <c r="A31" s="180">
        <v>16</v>
      </c>
      <c r="B31" s="225" t="s">
        <v>493</v>
      </c>
      <c r="C31" s="43">
        <v>65402</v>
      </c>
      <c r="D31" s="43">
        <v>0</v>
      </c>
      <c r="E31" s="43">
        <v>51107.41</v>
      </c>
      <c r="F31" s="43">
        <v>0</v>
      </c>
      <c r="G31" s="43">
        <v>548661.8200000001</v>
      </c>
      <c r="H31" s="43">
        <v>0</v>
      </c>
      <c r="I31" s="43">
        <v>1882</v>
      </c>
      <c r="J31" s="43">
        <v>0</v>
      </c>
      <c r="K31" s="43">
        <v>730367.07</v>
      </c>
      <c r="L31" s="43">
        <v>0</v>
      </c>
      <c r="M31" s="43">
        <v>757888.50893</v>
      </c>
      <c r="N31" s="43">
        <v>0</v>
      </c>
      <c r="O31" s="43">
        <v>0</v>
      </c>
      <c r="P31" s="43">
        <v>0</v>
      </c>
      <c r="Q31" s="43">
        <v>479977.34</v>
      </c>
      <c r="R31" s="43">
        <v>0</v>
      </c>
      <c r="S31" s="43">
        <v>78689.46</v>
      </c>
      <c r="T31" s="43">
        <v>0</v>
      </c>
      <c r="U31" s="43">
        <v>0</v>
      </c>
      <c r="V31" s="43">
        <v>0</v>
      </c>
      <c r="W31" s="43">
        <v>2170857.55</v>
      </c>
      <c r="X31" s="43">
        <v>0</v>
      </c>
      <c r="Y31" s="43">
        <v>0</v>
      </c>
      <c r="Z31" s="43">
        <v>0</v>
      </c>
      <c r="AA31" s="43">
        <v>13153.66</v>
      </c>
      <c r="AB31" s="43">
        <v>0</v>
      </c>
      <c r="AC31" s="43">
        <v>0</v>
      </c>
      <c r="AD31" s="43">
        <v>0</v>
      </c>
      <c r="AE31" s="43">
        <v>388145.17999999993</v>
      </c>
      <c r="AF31" s="43">
        <v>0</v>
      </c>
      <c r="AG31" s="43">
        <v>63742</v>
      </c>
      <c r="AH31" s="43">
        <v>0</v>
      </c>
      <c r="AI31" s="43">
        <v>0</v>
      </c>
      <c r="AJ31" s="43">
        <v>0</v>
      </c>
      <c r="AK31" s="43">
        <v>0</v>
      </c>
      <c r="AL31" s="43">
        <v>0</v>
      </c>
      <c r="AM31" s="43">
        <v>0</v>
      </c>
      <c r="AN31" s="43">
        <v>0</v>
      </c>
      <c r="AO31" s="43">
        <v>0</v>
      </c>
      <c r="AP31" s="43">
        <v>0</v>
      </c>
      <c r="AQ31" s="43">
        <v>0</v>
      </c>
      <c r="AR31" s="43">
        <v>0</v>
      </c>
      <c r="AS31" s="43">
        <v>100</v>
      </c>
      <c r="AT31" s="43">
        <v>0</v>
      </c>
      <c r="AU31" s="43">
        <v>0</v>
      </c>
      <c r="AV31" s="43">
        <v>0</v>
      </c>
      <c r="AW31" s="43">
        <v>3636.9</v>
      </c>
      <c r="AX31" s="43">
        <v>0</v>
      </c>
      <c r="AY31" s="43">
        <v>0</v>
      </c>
      <c r="AZ31" s="43">
        <v>0</v>
      </c>
      <c r="BA31" s="173">
        <v>5353610.89893</v>
      </c>
      <c r="BB31" s="173">
        <v>0</v>
      </c>
    </row>
    <row r="32" spans="1:54" s="107" customFormat="1" ht="15.75">
      <c r="A32" s="180">
        <v>17</v>
      </c>
      <c r="B32" s="225" t="s">
        <v>494</v>
      </c>
      <c r="C32" s="43">
        <v>0</v>
      </c>
      <c r="D32" s="43">
        <v>0</v>
      </c>
      <c r="E32" s="43">
        <v>0</v>
      </c>
      <c r="F32" s="43">
        <v>0</v>
      </c>
      <c r="G32" s="43">
        <v>0</v>
      </c>
      <c r="H32" s="43">
        <v>0</v>
      </c>
      <c r="I32" s="43">
        <v>198160</v>
      </c>
      <c r="J32" s="43">
        <v>0</v>
      </c>
      <c r="K32" s="43">
        <v>0</v>
      </c>
      <c r="L32" s="43">
        <v>0</v>
      </c>
      <c r="M32" s="43">
        <v>0</v>
      </c>
      <c r="N32" s="43">
        <v>0</v>
      </c>
      <c r="O32" s="43">
        <v>0</v>
      </c>
      <c r="P32" s="43">
        <v>0</v>
      </c>
      <c r="Q32" s="43">
        <v>488.9</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173">
        <v>198648.9</v>
      </c>
      <c r="BB32" s="173">
        <v>0</v>
      </c>
    </row>
    <row r="33" spans="1:54" ht="15.75">
      <c r="A33" s="137">
        <v>18</v>
      </c>
      <c r="B33" s="225" t="s">
        <v>481</v>
      </c>
      <c r="C33" s="139">
        <v>146733</v>
      </c>
      <c r="D33" s="139">
        <v>0</v>
      </c>
      <c r="E33" s="139">
        <v>6469074.739999999</v>
      </c>
      <c r="F33" s="139">
        <v>0</v>
      </c>
      <c r="G33" s="139">
        <v>771518.9500000001</v>
      </c>
      <c r="H33" s="139">
        <v>0</v>
      </c>
      <c r="I33" s="139">
        <v>1400557</v>
      </c>
      <c r="J33" s="139">
        <v>0</v>
      </c>
      <c r="K33" s="139">
        <v>81859.55</v>
      </c>
      <c r="L33" s="139">
        <v>0</v>
      </c>
      <c r="M33" s="139">
        <v>1038440.5714872</v>
      </c>
      <c r="N33" s="139">
        <v>0</v>
      </c>
      <c r="O33" s="139">
        <v>233295.13</v>
      </c>
      <c r="P33" s="139">
        <v>0</v>
      </c>
      <c r="Q33" s="139">
        <v>679709.02</v>
      </c>
      <c r="R33" s="139">
        <v>0</v>
      </c>
      <c r="S33" s="139">
        <v>863109.16</v>
      </c>
      <c r="T33" s="139">
        <v>0</v>
      </c>
      <c r="U33" s="139">
        <v>2413.946</v>
      </c>
      <c r="V33" s="139">
        <v>0</v>
      </c>
      <c r="W33" s="139">
        <v>313095.92000000004</v>
      </c>
      <c r="X33" s="139">
        <v>0</v>
      </c>
      <c r="Y33" s="139">
        <v>0</v>
      </c>
      <c r="Z33" s="139">
        <v>0</v>
      </c>
      <c r="AA33" s="139">
        <v>25044.269999999975</v>
      </c>
      <c r="AB33" s="139">
        <v>0</v>
      </c>
      <c r="AC33" s="139">
        <v>0</v>
      </c>
      <c r="AD33" s="139">
        <v>0</v>
      </c>
      <c r="AE33" s="139">
        <v>145253.88999999998</v>
      </c>
      <c r="AF33" s="139">
        <v>0</v>
      </c>
      <c r="AG33" s="139">
        <v>96232</v>
      </c>
      <c r="AH33" s="139">
        <v>0</v>
      </c>
      <c r="AI33" s="139">
        <v>0</v>
      </c>
      <c r="AJ33" s="139">
        <v>0</v>
      </c>
      <c r="AK33" s="139">
        <v>0</v>
      </c>
      <c r="AL33" s="139">
        <v>0</v>
      </c>
      <c r="AM33" s="139">
        <v>0</v>
      </c>
      <c r="AN33" s="139">
        <v>0</v>
      </c>
      <c r="AO33" s="139">
        <v>0</v>
      </c>
      <c r="AP33" s="139">
        <v>0</v>
      </c>
      <c r="AQ33" s="139">
        <v>0</v>
      </c>
      <c r="AR33" s="139">
        <v>0</v>
      </c>
      <c r="AS33" s="139">
        <v>0</v>
      </c>
      <c r="AT33" s="139">
        <v>0</v>
      </c>
      <c r="AU33" s="139">
        <v>0</v>
      </c>
      <c r="AV33" s="139">
        <v>0</v>
      </c>
      <c r="AW33" s="139">
        <v>0</v>
      </c>
      <c r="AX33" s="139">
        <v>0</v>
      </c>
      <c r="AY33" s="139">
        <v>0</v>
      </c>
      <c r="AZ33" s="139">
        <v>0</v>
      </c>
      <c r="BA33" s="173">
        <v>12266337.1474872</v>
      </c>
      <c r="BB33" s="173">
        <v>0</v>
      </c>
    </row>
    <row r="34" spans="1:70" s="186" customFormat="1" ht="18" customHeight="1">
      <c r="A34" s="302" t="s">
        <v>444</v>
      </c>
      <c r="B34" s="303"/>
      <c r="C34" s="173">
        <v>89833123</v>
      </c>
      <c r="D34" s="173">
        <v>0</v>
      </c>
      <c r="E34" s="173">
        <v>71391275.9</v>
      </c>
      <c r="F34" s="173">
        <v>0</v>
      </c>
      <c r="G34" s="173">
        <v>59990533.29000001</v>
      </c>
      <c r="H34" s="173">
        <v>221588.15559545</v>
      </c>
      <c r="I34" s="173">
        <v>56411496</v>
      </c>
      <c r="J34" s="173">
        <v>860389.6251408999</v>
      </c>
      <c r="K34" s="173">
        <v>49636200.87</v>
      </c>
      <c r="L34" s="173">
        <v>0</v>
      </c>
      <c r="M34" s="173">
        <v>49629360.975169145</v>
      </c>
      <c r="N34" s="173">
        <v>15323.87</v>
      </c>
      <c r="O34" s="173">
        <v>45333705.080000006</v>
      </c>
      <c r="P34" s="173">
        <v>0</v>
      </c>
      <c r="Q34" s="173">
        <v>42125370.92</v>
      </c>
      <c r="R34" s="173">
        <v>0</v>
      </c>
      <c r="S34" s="173">
        <v>40442576.1</v>
      </c>
      <c r="T34" s="173">
        <v>0</v>
      </c>
      <c r="U34" s="173">
        <v>30032063.552999157</v>
      </c>
      <c r="V34" s="173">
        <v>0</v>
      </c>
      <c r="W34" s="173">
        <v>26023289.620000005</v>
      </c>
      <c r="X34" s="173">
        <v>0</v>
      </c>
      <c r="Y34" s="173">
        <v>15257721.07</v>
      </c>
      <c r="Z34" s="173">
        <v>0</v>
      </c>
      <c r="AA34" s="173">
        <v>7199370.060000038</v>
      </c>
      <c r="AB34" s="173">
        <v>0</v>
      </c>
      <c r="AC34" s="173">
        <v>6398069.94</v>
      </c>
      <c r="AD34" s="173">
        <v>0</v>
      </c>
      <c r="AE34" s="173">
        <v>5080026.819999999</v>
      </c>
      <c r="AF34" s="173">
        <v>0</v>
      </c>
      <c r="AG34" s="173">
        <v>3674666</v>
      </c>
      <c r="AH34" s="173">
        <v>0</v>
      </c>
      <c r="AI34" s="173">
        <v>1618738.66</v>
      </c>
      <c r="AJ34" s="173">
        <v>0</v>
      </c>
      <c r="AK34" s="173">
        <v>1376851.4699999988</v>
      </c>
      <c r="AL34" s="173">
        <v>0</v>
      </c>
      <c r="AM34" s="173">
        <v>1319143.2299999997</v>
      </c>
      <c r="AN34" s="173">
        <v>0</v>
      </c>
      <c r="AO34" s="173">
        <v>1296168.4292956993</v>
      </c>
      <c r="AP34" s="173">
        <v>0</v>
      </c>
      <c r="AQ34" s="173">
        <v>778237.8606</v>
      </c>
      <c r="AR34" s="173">
        <v>9427.1006</v>
      </c>
      <c r="AS34" s="173">
        <v>538136.5200000001</v>
      </c>
      <c r="AT34" s="173">
        <v>0</v>
      </c>
      <c r="AU34" s="173">
        <v>325931.56</v>
      </c>
      <c r="AV34" s="173">
        <v>0</v>
      </c>
      <c r="AW34" s="173">
        <v>155308.80000000002</v>
      </c>
      <c r="AX34" s="173">
        <v>0</v>
      </c>
      <c r="AY34" s="173">
        <v>0</v>
      </c>
      <c r="AZ34" s="173">
        <v>0</v>
      </c>
      <c r="BA34" s="173">
        <v>605867365.7280641</v>
      </c>
      <c r="BB34" s="173">
        <v>1106728.7513363499</v>
      </c>
      <c r="BC34" s="129"/>
      <c r="BD34" s="129"/>
      <c r="BE34" s="129"/>
      <c r="BF34" s="129"/>
      <c r="BG34" s="129"/>
      <c r="BH34" s="129"/>
      <c r="BI34" s="129"/>
      <c r="BJ34" s="129"/>
      <c r="BK34" s="129"/>
      <c r="BL34" s="129"/>
      <c r="BM34" s="129"/>
      <c r="BN34" s="129"/>
      <c r="BO34" s="129"/>
      <c r="BP34" s="129"/>
      <c r="BQ34" s="129"/>
      <c r="BR34" s="129"/>
    </row>
    <row r="35" spans="1:70" s="186" customFormat="1" ht="34.5" customHeight="1">
      <c r="A35" s="300" t="s">
        <v>445</v>
      </c>
      <c r="B35" s="301"/>
      <c r="C35" s="298">
        <v>0.14827192894281166</v>
      </c>
      <c r="D35" s="299"/>
      <c r="E35" s="298">
        <v>0.11783317593646904</v>
      </c>
      <c r="F35" s="299"/>
      <c r="G35" s="298">
        <v>0.09901595082268551</v>
      </c>
      <c r="H35" s="299"/>
      <c r="I35" s="298">
        <v>0.09310865577354696</v>
      </c>
      <c r="J35" s="299"/>
      <c r="K35" s="298">
        <v>0.08192585321104517</v>
      </c>
      <c r="L35" s="299"/>
      <c r="M35" s="298">
        <v>0.08191456378497973</v>
      </c>
      <c r="N35" s="299"/>
      <c r="O35" s="298">
        <v>0.07482447090630637</v>
      </c>
      <c r="P35" s="299"/>
      <c r="Q35" s="298">
        <v>0.06952903110960336</v>
      </c>
      <c r="R35" s="299"/>
      <c r="S35" s="298">
        <v>0.06675153406125549</v>
      </c>
      <c r="T35" s="299"/>
      <c r="U35" s="298">
        <v>0.04956870967445154</v>
      </c>
      <c r="V35" s="299"/>
      <c r="W35" s="298">
        <v>0.042952123009180575</v>
      </c>
      <c r="X35" s="299"/>
      <c r="Y35" s="298">
        <v>0.025183269364021557</v>
      </c>
      <c r="Z35" s="299"/>
      <c r="AA35" s="298">
        <v>0.011882749372626523</v>
      </c>
      <c r="AB35" s="299"/>
      <c r="AC35" s="298">
        <v>0.010560182478736928</v>
      </c>
      <c r="AD35" s="299"/>
      <c r="AE35" s="298">
        <v>0.008384717691297646</v>
      </c>
      <c r="AF35" s="299"/>
      <c r="AG35" s="298">
        <v>0.00606513274664364</v>
      </c>
      <c r="AH35" s="299"/>
      <c r="AI35" s="298">
        <v>0.002671770673858262</v>
      </c>
      <c r="AJ35" s="299"/>
      <c r="AK35" s="298">
        <v>0.0022725295136922447</v>
      </c>
      <c r="AL35" s="299"/>
      <c r="AM35" s="298">
        <v>0.002177280547888233</v>
      </c>
      <c r="AN35" s="299"/>
      <c r="AO35" s="298">
        <v>0.002139360035901766</v>
      </c>
      <c r="AP35" s="299"/>
      <c r="AQ35" s="298">
        <v>0.0012845020290287467</v>
      </c>
      <c r="AR35" s="299"/>
      <c r="AS35" s="298">
        <v>0.0008882084602020567</v>
      </c>
      <c r="AT35" s="299"/>
      <c r="AU35" s="298">
        <v>0.0005379586002430279</v>
      </c>
      <c r="AV35" s="299"/>
      <c r="AW35" s="298">
        <v>0.0002563412535239741</v>
      </c>
      <c r="AX35" s="299"/>
      <c r="AY35" s="298">
        <v>0</v>
      </c>
      <c r="AZ35" s="299"/>
      <c r="BA35" s="298">
        <v>1</v>
      </c>
      <c r="BB35" s="299"/>
      <c r="BC35" s="129"/>
      <c r="BD35" s="129"/>
      <c r="BE35" s="129"/>
      <c r="BF35" s="129"/>
      <c r="BG35" s="129"/>
      <c r="BH35" s="129"/>
      <c r="BI35" s="129"/>
      <c r="BJ35" s="129"/>
      <c r="BK35" s="129"/>
      <c r="BL35" s="129"/>
      <c r="BM35" s="129"/>
      <c r="BN35" s="129"/>
      <c r="BO35" s="129"/>
      <c r="BP35" s="129"/>
      <c r="BQ35" s="129"/>
      <c r="BR35" s="129"/>
    </row>
    <row r="36" spans="1:53" ht="18" customHeight="1">
      <c r="A36" s="128" t="s">
        <v>446</v>
      </c>
      <c r="Q36" s="183"/>
      <c r="R36" s="183"/>
      <c r="W36" s="183"/>
      <c r="X36" s="183"/>
      <c r="Y36" s="183"/>
      <c r="Z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row>
    <row r="43" spans="5:8" ht="15.75">
      <c r="E43" s="187">
        <f>(BA5+BA7)/$BA$34</f>
        <v>0.05154359158726788</v>
      </c>
      <c r="F43" s="184" t="s">
        <v>472</v>
      </c>
      <c r="G43" s="184"/>
      <c r="H43" s="184"/>
    </row>
    <row r="44" spans="5:8" ht="15.75">
      <c r="E44" s="187">
        <f>(BA8+BA21)/$BA$34</f>
        <v>0.7155175846596121</v>
      </c>
      <c r="F44" s="184" t="s">
        <v>473</v>
      </c>
      <c r="G44" s="184"/>
      <c r="H44" s="184"/>
    </row>
    <row r="45" spans="5:8" ht="15.75">
      <c r="E45" s="187">
        <f>BA9/$BA$34</f>
        <v>0.0009314349343141394</v>
      </c>
      <c r="F45" s="184" t="s">
        <v>474</v>
      </c>
      <c r="G45" s="184"/>
      <c r="H45" s="184"/>
    </row>
    <row r="46" spans="5:8" ht="15.75">
      <c r="E46" s="187">
        <f>(BA10+BA26)/$BA$34</f>
        <v>0.004997910395127489</v>
      </c>
      <c r="F46" s="184" t="s">
        <v>475</v>
      </c>
      <c r="G46" s="184"/>
      <c r="H46" s="184"/>
    </row>
    <row r="47" spans="5:8" ht="15.75">
      <c r="E47" s="187">
        <f>(BA11+BA27)/$BA$34</f>
        <v>0.0025029956992670475</v>
      </c>
      <c r="F47" s="184" t="s">
        <v>476</v>
      </c>
      <c r="G47" s="184"/>
      <c r="H47" s="184"/>
    </row>
    <row r="48" spans="5:8" ht="15.75">
      <c r="E48" s="187">
        <f>BA12/$BA$34</f>
        <v>0.007978128956927018</v>
      </c>
      <c r="F48" s="184" t="s">
        <v>477</v>
      </c>
      <c r="G48" s="184"/>
      <c r="H48" s="184"/>
    </row>
    <row r="49" spans="5:8" ht="15.75">
      <c r="E49" s="187">
        <f>(BA13+BA18)/$BA$34</f>
        <v>0.12697302067801539</v>
      </c>
      <c r="F49" s="184" t="s">
        <v>478</v>
      </c>
      <c r="G49" s="184"/>
      <c r="H49" s="184"/>
    </row>
    <row r="50" spans="5:8" ht="15.75">
      <c r="E50" s="187">
        <f>BA28/$BA$34</f>
        <v>0.01900246312287111</v>
      </c>
      <c r="F50" s="184" t="s">
        <v>479</v>
      </c>
      <c r="G50" s="184"/>
      <c r="H50" s="184"/>
    </row>
    <row r="51" spans="5:8" ht="15.75">
      <c r="E51" s="187">
        <f>SUM(BA29:BA32)/$BA$34</f>
        <v>0.050306958334194664</v>
      </c>
      <c r="F51" s="184" t="s">
        <v>480</v>
      </c>
      <c r="G51" s="184"/>
      <c r="H51" s="184"/>
    </row>
    <row r="52" spans="5:8" ht="15.75">
      <c r="E52" s="187">
        <f>BA33/$BA$34</f>
        <v>0.02024591163240304</v>
      </c>
      <c r="F52" s="184" t="s">
        <v>481</v>
      </c>
      <c r="G52" s="184"/>
      <c r="H52" s="184"/>
    </row>
    <row r="77" spans="1:3" ht="12.75">
      <c r="A77" s="185"/>
      <c r="B77" s="185"/>
      <c r="C77" s="185"/>
    </row>
    <row r="78" ht="12.75">
      <c r="C78" s="185"/>
    </row>
    <row r="79" ht="12.75">
      <c r="C79" s="185"/>
    </row>
    <row r="80" ht="12.75">
      <c r="C80" s="185"/>
    </row>
    <row r="81" ht="12.75">
      <c r="C81" s="185"/>
    </row>
    <row r="82" ht="12.75">
      <c r="C82" s="185"/>
    </row>
    <row r="83" ht="12.75">
      <c r="C83" s="185"/>
    </row>
    <row r="84" ht="12.75">
      <c r="C84" s="185"/>
    </row>
    <row r="85" ht="12.75">
      <c r="C85" s="185"/>
    </row>
    <row r="86" ht="12.75">
      <c r="C86" s="185"/>
    </row>
    <row r="87" ht="12.75">
      <c r="C87" s="185"/>
    </row>
    <row r="88" spans="1:3" ht="12.75">
      <c r="A88" s="185"/>
      <c r="B88" s="185"/>
      <c r="C88" s="185"/>
    </row>
    <row r="89" spans="1:3" ht="12.75">
      <c r="A89" s="185"/>
      <c r="B89" s="185"/>
      <c r="C89" s="185"/>
    </row>
  </sheetData>
  <sheetProtection/>
  <mergeCells count="57">
    <mergeCell ref="A1:BB1"/>
    <mergeCell ref="AW35:AX35"/>
    <mergeCell ref="W35:X35"/>
    <mergeCell ref="AO35:AP35"/>
    <mergeCell ref="BA35:BB35"/>
    <mergeCell ref="I35:J35"/>
    <mergeCell ref="S35:T35"/>
    <mergeCell ref="M3:N3"/>
    <mergeCell ref="AM35:AN35"/>
    <mergeCell ref="AG35:AH35"/>
    <mergeCell ref="K35:L35"/>
    <mergeCell ref="U35:V35"/>
    <mergeCell ref="AE3:AF3"/>
    <mergeCell ref="AA35:AB35"/>
    <mergeCell ref="O35:P35"/>
    <mergeCell ref="AO3:AP3"/>
    <mergeCell ref="AI3:AJ3"/>
    <mergeCell ref="AG3:AH3"/>
    <mergeCell ref="AY35:AZ35"/>
    <mergeCell ref="M35:N35"/>
    <mergeCell ref="Q3:R3"/>
    <mergeCell ref="O3:P3"/>
    <mergeCell ref="AU35:AV35"/>
    <mergeCell ref="AS35:AT35"/>
    <mergeCell ref="AK35:AL35"/>
    <mergeCell ref="AE35:AF35"/>
    <mergeCell ref="AI35:AJ35"/>
    <mergeCell ref="AQ35:AR35"/>
    <mergeCell ref="A3:A4"/>
    <mergeCell ref="Y3:Z3"/>
    <mergeCell ref="U3:V3"/>
    <mergeCell ref="AM3:AN3"/>
    <mergeCell ref="AA3:AB3"/>
    <mergeCell ref="E3:F3"/>
    <mergeCell ref="G3:H3"/>
    <mergeCell ref="AK3:AL3"/>
    <mergeCell ref="B3:B4"/>
    <mergeCell ref="A35:B35"/>
    <mergeCell ref="A34:B34"/>
    <mergeCell ref="BA3:BB3"/>
    <mergeCell ref="AS3:AT3"/>
    <mergeCell ref="AU3:AV3"/>
    <mergeCell ref="AQ3:AR3"/>
    <mergeCell ref="AC3:AD3"/>
    <mergeCell ref="E35:F35"/>
    <mergeCell ref="Y35:Z35"/>
    <mergeCell ref="AC35:AD35"/>
    <mergeCell ref="AY3:AZ3"/>
    <mergeCell ref="AW3:AX3"/>
    <mergeCell ref="Q35:R35"/>
    <mergeCell ref="S3:T3"/>
    <mergeCell ref="C35:D35"/>
    <mergeCell ref="W3:X3"/>
    <mergeCell ref="C3:D3"/>
    <mergeCell ref="I3:J3"/>
    <mergeCell ref="G35:H35"/>
    <mergeCell ref="K3:L3"/>
  </mergeCells>
  <printOptions horizontalCentered="1"/>
  <pageMargins left="0" right="0" top="0.35433070866141736" bottom="0.35433070866141736" header="0.31496062992125984" footer="0.31496062992125984"/>
  <pageSetup horizontalDpi="600" verticalDpi="600" orientation="landscape" paperSize="9" scale="92" r:id="rId2"/>
  <rowBreaks count="1" manualBreakCount="1">
    <brk id="36" max="53" man="1"/>
  </rowBreaks>
  <colBreaks count="1" manualBreakCount="1">
    <brk id="27" max="35" man="1"/>
  </colBreaks>
  <drawing r:id="rId1"/>
</worksheet>
</file>

<file path=xl/worksheets/sheet10.xml><?xml version="1.0" encoding="utf-8"?>
<worksheet xmlns="http://schemas.openxmlformats.org/spreadsheetml/2006/main" xmlns:r="http://schemas.openxmlformats.org/officeDocument/2006/relationships">
  <dimension ref="A2:P37"/>
  <sheetViews>
    <sheetView zoomScaleSheetLayoutView="70" zoomScalePageLayoutView="0" workbookViewId="0" topLeftCell="A1">
      <selection activeCell="A1" sqref="A1"/>
    </sheetView>
  </sheetViews>
  <sheetFormatPr defaultColWidth="29.57421875" defaultRowHeight="12.75"/>
  <cols>
    <col min="1" max="1" width="10.140625" style="7" customWidth="1"/>
    <col min="2" max="2" width="59.140625" style="7" customWidth="1"/>
    <col min="3" max="3" width="42.00390625" style="7" customWidth="1"/>
    <col min="4" max="4" width="34.00390625" style="7" customWidth="1"/>
    <col min="5" max="5" width="30.57421875" style="7" customWidth="1"/>
    <col min="6" max="7" width="42.00390625" style="7" customWidth="1"/>
    <col min="8" max="8" width="36.8515625" style="7" customWidth="1"/>
    <col min="9" max="9" width="33.7109375" style="7" customWidth="1"/>
    <col min="10" max="10" width="31.140625" style="7" customWidth="1"/>
    <col min="11" max="11" width="39.8515625" style="7" customWidth="1"/>
    <col min="12" max="12" width="28.00390625" style="7" customWidth="1"/>
    <col min="13" max="13" width="34.00390625" style="7" customWidth="1"/>
    <col min="14" max="14" width="35.00390625" style="7" customWidth="1"/>
    <col min="15" max="15" width="38.8515625" style="7" customWidth="1"/>
    <col min="16" max="16" width="38.140625" style="7" customWidth="1"/>
    <col min="17" max="75" width="42.00390625" style="7" customWidth="1"/>
    <col min="76" max="16384" width="29.57421875" style="7" customWidth="1"/>
  </cols>
  <sheetData>
    <row r="2" spans="2:16" ht="29.25" customHeight="1">
      <c r="B2" s="377" t="s">
        <v>890</v>
      </c>
      <c r="C2" s="377"/>
      <c r="D2" s="377"/>
      <c r="E2" s="377"/>
      <c r="F2" s="377"/>
      <c r="G2" s="377"/>
      <c r="H2" s="377"/>
      <c r="I2" s="377"/>
      <c r="J2" s="377"/>
      <c r="K2" s="377"/>
      <c r="L2" s="377"/>
      <c r="M2" s="377"/>
      <c r="N2" s="377"/>
      <c r="O2" s="377"/>
      <c r="P2" s="377"/>
    </row>
    <row r="3" spans="2:16" ht="29.25" customHeight="1">
      <c r="B3" s="205"/>
      <c r="C3" s="205"/>
      <c r="D3" s="205"/>
      <c r="E3" s="205"/>
      <c r="F3" s="205"/>
      <c r="G3" s="205"/>
      <c r="H3" s="205"/>
      <c r="I3" s="205"/>
      <c r="J3" s="205"/>
      <c r="K3" s="205"/>
      <c r="L3" s="205"/>
      <c r="M3" s="205"/>
      <c r="N3" s="205"/>
      <c r="O3" s="205"/>
      <c r="P3" s="207" t="s">
        <v>65</v>
      </c>
    </row>
    <row r="4" spans="1:16" s="8" customFormat="1" ht="40.5" customHeight="1">
      <c r="A4" s="376" t="s">
        <v>34</v>
      </c>
      <c r="B4" s="354" t="s">
        <v>438</v>
      </c>
      <c r="C4" s="354" t="s">
        <v>642</v>
      </c>
      <c r="D4" s="354" t="s">
        <v>643</v>
      </c>
      <c r="E4" s="354" t="s">
        <v>644</v>
      </c>
      <c r="F4" s="354"/>
      <c r="G4" s="354" t="s">
        <v>595</v>
      </c>
      <c r="H4" s="354" t="s">
        <v>596</v>
      </c>
      <c r="I4" s="354" t="s">
        <v>646</v>
      </c>
      <c r="J4" s="354" t="s">
        <v>647</v>
      </c>
      <c r="K4" s="354"/>
      <c r="L4" s="354" t="s">
        <v>653</v>
      </c>
      <c r="M4" s="354"/>
      <c r="N4" s="354"/>
      <c r="O4" s="354" t="s">
        <v>651</v>
      </c>
      <c r="P4" s="354" t="s">
        <v>652</v>
      </c>
    </row>
    <row r="5" spans="1:16" s="63" customFormat="1" ht="73.5" customHeight="1">
      <c r="A5" s="376"/>
      <c r="B5" s="354"/>
      <c r="C5" s="354"/>
      <c r="D5" s="354"/>
      <c r="E5" s="62" t="s">
        <v>550</v>
      </c>
      <c r="F5" s="62" t="s">
        <v>645</v>
      </c>
      <c r="G5" s="354"/>
      <c r="H5" s="354"/>
      <c r="I5" s="354"/>
      <c r="J5" s="62" t="s">
        <v>550</v>
      </c>
      <c r="K5" s="62" t="s">
        <v>648</v>
      </c>
      <c r="L5" s="62" t="s">
        <v>550</v>
      </c>
      <c r="M5" s="62" t="s">
        <v>650</v>
      </c>
      <c r="N5" s="62" t="s">
        <v>649</v>
      </c>
      <c r="O5" s="354"/>
      <c r="P5" s="378"/>
    </row>
    <row r="6" spans="1:16" s="63" customFormat="1" ht="15.75">
      <c r="A6" s="232">
        <v>1</v>
      </c>
      <c r="B6" s="224" t="s">
        <v>500</v>
      </c>
      <c r="C6" s="121">
        <v>1054125.5474999999</v>
      </c>
      <c r="D6" s="121">
        <v>4495.14</v>
      </c>
      <c r="E6" s="121">
        <v>1040861.4516191846</v>
      </c>
      <c r="F6" s="121">
        <v>0</v>
      </c>
      <c r="G6" s="121">
        <v>138626.4222255</v>
      </c>
      <c r="H6" s="121">
        <v>0</v>
      </c>
      <c r="I6" s="121">
        <v>396708.33999999997</v>
      </c>
      <c r="J6" s="121">
        <v>1061876.2520800754</v>
      </c>
      <c r="K6" s="121">
        <v>0</v>
      </c>
      <c r="L6" s="121">
        <v>0</v>
      </c>
      <c r="M6" s="121">
        <v>0</v>
      </c>
      <c r="N6" s="121">
        <v>0</v>
      </c>
      <c r="O6" s="121">
        <v>128264.20999999999</v>
      </c>
      <c r="P6" s="121">
        <v>89610.75</v>
      </c>
    </row>
    <row r="7" spans="1:16" s="63" customFormat="1" ht="30.75">
      <c r="A7" s="232" t="s">
        <v>417</v>
      </c>
      <c r="B7" s="138" t="s">
        <v>507</v>
      </c>
      <c r="C7" s="121">
        <v>22714.59</v>
      </c>
      <c r="D7" s="121">
        <v>0</v>
      </c>
      <c r="E7" s="121">
        <v>1556.75</v>
      </c>
      <c r="F7" s="121">
        <v>0</v>
      </c>
      <c r="G7" s="121">
        <v>0</v>
      </c>
      <c r="H7" s="121">
        <v>0</v>
      </c>
      <c r="I7" s="121">
        <v>77104.25</v>
      </c>
      <c r="J7" s="121">
        <v>53217.869999999995</v>
      </c>
      <c r="K7" s="121">
        <v>0</v>
      </c>
      <c r="L7" s="121">
        <v>0</v>
      </c>
      <c r="M7" s="121">
        <v>0</v>
      </c>
      <c r="N7" s="121">
        <v>0</v>
      </c>
      <c r="O7" s="121">
        <v>0</v>
      </c>
      <c r="P7" s="121">
        <v>-2075.59</v>
      </c>
    </row>
    <row r="8" spans="1:16" s="63" customFormat="1" ht="15.75">
      <c r="A8" s="232">
        <v>2</v>
      </c>
      <c r="B8" s="224" t="s">
        <v>482</v>
      </c>
      <c r="C8" s="121">
        <v>1289575.5599999998</v>
      </c>
      <c r="D8" s="121">
        <v>0</v>
      </c>
      <c r="E8" s="121">
        <v>1250821.7060000002</v>
      </c>
      <c r="F8" s="121">
        <v>0</v>
      </c>
      <c r="G8" s="121">
        <v>182870.7</v>
      </c>
      <c r="H8" s="121">
        <v>0</v>
      </c>
      <c r="I8" s="121">
        <v>249505.5</v>
      </c>
      <c r="J8" s="121">
        <v>81171.49</v>
      </c>
      <c r="K8" s="121">
        <v>0</v>
      </c>
      <c r="L8" s="121">
        <v>0</v>
      </c>
      <c r="M8" s="121">
        <v>0</v>
      </c>
      <c r="N8" s="121">
        <v>0</v>
      </c>
      <c r="O8" s="121">
        <v>41386.42</v>
      </c>
      <c r="P8" s="121">
        <v>811889</v>
      </c>
    </row>
    <row r="9" spans="1:16" s="63" customFormat="1" ht="15.75">
      <c r="A9" s="232">
        <v>3</v>
      </c>
      <c r="B9" s="224" t="s">
        <v>483</v>
      </c>
      <c r="C9" s="121">
        <v>20604805.73628644</v>
      </c>
      <c r="D9" s="121">
        <v>0</v>
      </c>
      <c r="E9" s="121">
        <v>36981970.545254745</v>
      </c>
      <c r="F9" s="121">
        <v>0</v>
      </c>
      <c r="G9" s="121">
        <v>5542317.710511955</v>
      </c>
      <c r="H9" s="121">
        <v>0</v>
      </c>
      <c r="I9" s="121">
        <v>9343145.575541493</v>
      </c>
      <c r="J9" s="121">
        <v>22397611.779500138</v>
      </c>
      <c r="K9" s="121">
        <v>0</v>
      </c>
      <c r="L9" s="121">
        <v>0</v>
      </c>
      <c r="M9" s="121">
        <v>0</v>
      </c>
      <c r="N9" s="121">
        <v>0</v>
      </c>
      <c r="O9" s="121">
        <v>205936.37228654601</v>
      </c>
      <c r="P9" s="121">
        <v>-339934.95</v>
      </c>
    </row>
    <row r="10" spans="1:16" s="63" customFormat="1" ht="15.75">
      <c r="A10" s="232">
        <v>4</v>
      </c>
      <c r="B10" s="224" t="s">
        <v>474</v>
      </c>
      <c r="C10" s="121">
        <v>238009.33000000002</v>
      </c>
      <c r="D10" s="121">
        <v>0</v>
      </c>
      <c r="E10" s="121">
        <v>536978.0643356114</v>
      </c>
      <c r="F10" s="121">
        <v>0</v>
      </c>
      <c r="G10" s="121">
        <v>74718.41</v>
      </c>
      <c r="H10" s="121">
        <v>4180.03</v>
      </c>
      <c r="I10" s="121">
        <v>53690.46</v>
      </c>
      <c r="J10" s="121">
        <v>3214477.8334999997</v>
      </c>
      <c r="K10" s="121">
        <v>0</v>
      </c>
      <c r="L10" s="121">
        <v>0</v>
      </c>
      <c r="M10" s="121">
        <v>0</v>
      </c>
      <c r="N10" s="121">
        <v>0</v>
      </c>
      <c r="O10" s="121">
        <v>132588.91</v>
      </c>
      <c r="P10" s="121">
        <v>615142.72</v>
      </c>
    </row>
    <row r="11" spans="1:16" s="63" customFormat="1" ht="15.75">
      <c r="A11" s="232">
        <v>5</v>
      </c>
      <c r="B11" s="224" t="s">
        <v>484</v>
      </c>
      <c r="C11" s="121">
        <v>1915822.73001</v>
      </c>
      <c r="D11" s="121">
        <v>0</v>
      </c>
      <c r="E11" s="121">
        <v>2645407.5699696504</v>
      </c>
      <c r="F11" s="121">
        <v>0</v>
      </c>
      <c r="G11" s="121">
        <v>58605.67999999999</v>
      </c>
      <c r="H11" s="121">
        <v>0</v>
      </c>
      <c r="I11" s="121">
        <v>-5435.59</v>
      </c>
      <c r="J11" s="121">
        <v>907508.2220880974</v>
      </c>
      <c r="K11" s="121">
        <v>0</v>
      </c>
      <c r="L11" s="121">
        <v>761573.9457972293</v>
      </c>
      <c r="M11" s="121">
        <v>761573.9457972293</v>
      </c>
      <c r="N11" s="121">
        <v>0</v>
      </c>
      <c r="O11" s="121">
        <v>61000.189999999995</v>
      </c>
      <c r="P11" s="121">
        <v>1563126.66</v>
      </c>
    </row>
    <row r="12" spans="1:16" s="63" customFormat="1" ht="15.75">
      <c r="A12" s="232">
        <v>6</v>
      </c>
      <c r="B12" s="224" t="s">
        <v>485</v>
      </c>
      <c r="C12" s="121">
        <v>282232.59508000565</v>
      </c>
      <c r="D12" s="121">
        <v>0</v>
      </c>
      <c r="E12" s="121">
        <v>356649.2990993856</v>
      </c>
      <c r="F12" s="121">
        <v>0</v>
      </c>
      <c r="G12" s="121">
        <v>20070.659999999996</v>
      </c>
      <c r="H12" s="121">
        <v>55057.72</v>
      </c>
      <c r="I12" s="121">
        <v>88342.6147374</v>
      </c>
      <c r="J12" s="121">
        <v>1909201.9897349554</v>
      </c>
      <c r="K12" s="121">
        <v>0</v>
      </c>
      <c r="L12" s="121">
        <v>0</v>
      </c>
      <c r="M12" s="121">
        <v>0</v>
      </c>
      <c r="N12" s="121">
        <v>0</v>
      </c>
      <c r="O12" s="121">
        <v>37676.5</v>
      </c>
      <c r="P12" s="121">
        <v>-95705.35580000003</v>
      </c>
    </row>
    <row r="13" spans="1:16" s="63" customFormat="1" ht="15.75">
      <c r="A13" s="232">
        <v>7</v>
      </c>
      <c r="B13" s="224" t="s">
        <v>477</v>
      </c>
      <c r="C13" s="121">
        <v>1702535.7957044048</v>
      </c>
      <c r="D13" s="121">
        <v>0</v>
      </c>
      <c r="E13" s="121">
        <v>813039.9195497298</v>
      </c>
      <c r="F13" s="121">
        <v>0</v>
      </c>
      <c r="G13" s="121">
        <v>272835.42461660976</v>
      </c>
      <c r="H13" s="121">
        <v>200212.07</v>
      </c>
      <c r="I13" s="121">
        <v>229766.29351719999</v>
      </c>
      <c r="J13" s="121">
        <v>2259112.3111229576</v>
      </c>
      <c r="K13" s="121">
        <v>0</v>
      </c>
      <c r="L13" s="121">
        <v>0</v>
      </c>
      <c r="M13" s="121">
        <v>0</v>
      </c>
      <c r="N13" s="121">
        <v>0</v>
      </c>
      <c r="O13" s="121">
        <v>165832.25</v>
      </c>
      <c r="P13" s="121">
        <v>-20708.934200000018</v>
      </c>
    </row>
    <row r="14" spans="1:16" s="63" customFormat="1" ht="15.75">
      <c r="A14" s="232">
        <v>8</v>
      </c>
      <c r="B14" s="224" t="s">
        <v>486</v>
      </c>
      <c r="C14" s="121">
        <v>45375514.54399434</v>
      </c>
      <c r="D14" s="121">
        <v>834.4</v>
      </c>
      <c r="E14" s="121">
        <v>51935118.95991076</v>
      </c>
      <c r="F14" s="121">
        <v>0</v>
      </c>
      <c r="G14" s="121">
        <v>4866208.606870675</v>
      </c>
      <c r="H14" s="121">
        <v>180210</v>
      </c>
      <c r="I14" s="121">
        <v>6811233.066055838</v>
      </c>
      <c r="J14" s="121">
        <v>116061603.25068718</v>
      </c>
      <c r="K14" s="121">
        <v>0</v>
      </c>
      <c r="L14" s="121">
        <v>637428.87</v>
      </c>
      <c r="M14" s="121">
        <v>637429</v>
      </c>
      <c r="N14" s="121">
        <v>0</v>
      </c>
      <c r="O14" s="121">
        <v>7530943.532153641</v>
      </c>
      <c r="P14" s="121">
        <v>3260491.8545000516</v>
      </c>
    </row>
    <row r="15" spans="1:16" s="63" customFormat="1" ht="15.75">
      <c r="A15" s="232" t="s">
        <v>432</v>
      </c>
      <c r="B15" s="138" t="s">
        <v>508</v>
      </c>
      <c r="C15" s="121">
        <v>35598680.10367393</v>
      </c>
      <c r="D15" s="121">
        <v>834.4</v>
      </c>
      <c r="E15" s="121">
        <v>41035290.73265592</v>
      </c>
      <c r="F15" s="121">
        <v>0</v>
      </c>
      <c r="G15" s="121">
        <v>3747560.0105563765</v>
      </c>
      <c r="H15" s="121">
        <v>0</v>
      </c>
      <c r="I15" s="121">
        <v>5408594.291592749</v>
      </c>
      <c r="J15" s="121">
        <v>76200211.22985385</v>
      </c>
      <c r="K15" s="121">
        <v>0</v>
      </c>
      <c r="L15" s="121">
        <v>637428.87</v>
      </c>
      <c r="M15" s="121">
        <v>637429</v>
      </c>
      <c r="N15" s="121">
        <v>0</v>
      </c>
      <c r="O15" s="121">
        <v>5719030.7422309825</v>
      </c>
      <c r="P15" s="121">
        <v>8653883.844500052</v>
      </c>
    </row>
    <row r="16" spans="1:16" s="63" customFormat="1" ht="15.75">
      <c r="A16" s="232" t="s">
        <v>433</v>
      </c>
      <c r="B16" s="138" t="s">
        <v>509</v>
      </c>
      <c r="C16" s="121">
        <v>8114797.822931802</v>
      </c>
      <c r="D16" s="121">
        <v>0</v>
      </c>
      <c r="E16" s="121">
        <v>8715587.35144562</v>
      </c>
      <c r="F16" s="121">
        <v>0</v>
      </c>
      <c r="G16" s="121">
        <v>858603.8850925002</v>
      </c>
      <c r="H16" s="121">
        <v>176831</v>
      </c>
      <c r="I16" s="121">
        <v>405247.33745</v>
      </c>
      <c r="J16" s="121">
        <v>37822530.98527179</v>
      </c>
      <c r="K16" s="121">
        <v>0</v>
      </c>
      <c r="L16" s="121">
        <v>0</v>
      </c>
      <c r="M16" s="121">
        <v>0</v>
      </c>
      <c r="N16" s="121">
        <v>0</v>
      </c>
      <c r="O16" s="121">
        <v>296737.62274974986</v>
      </c>
      <c r="P16" s="121">
        <v>-5515854.98</v>
      </c>
    </row>
    <row r="17" spans="1:16" s="63" customFormat="1" ht="15.75">
      <c r="A17" s="232" t="s">
        <v>434</v>
      </c>
      <c r="B17" s="138" t="s">
        <v>510</v>
      </c>
      <c r="C17" s="121">
        <v>1514376.2025155942</v>
      </c>
      <c r="D17" s="121">
        <v>0</v>
      </c>
      <c r="E17" s="121">
        <v>1958813.8746831263</v>
      </c>
      <c r="F17" s="121">
        <v>0</v>
      </c>
      <c r="G17" s="121">
        <v>256207.3735567995</v>
      </c>
      <c r="H17" s="121">
        <v>3379</v>
      </c>
      <c r="I17" s="121">
        <v>975825.7370130892</v>
      </c>
      <c r="J17" s="121">
        <v>1716622.8741907182</v>
      </c>
      <c r="K17" s="121">
        <v>0</v>
      </c>
      <c r="L17" s="121">
        <v>0</v>
      </c>
      <c r="M17" s="121">
        <v>0</v>
      </c>
      <c r="N17" s="121">
        <v>0</v>
      </c>
      <c r="O17" s="121">
        <v>1515175.167172908</v>
      </c>
      <c r="P17" s="121">
        <v>167180.66000000003</v>
      </c>
    </row>
    <row r="18" spans="1:16" s="63" customFormat="1" ht="15.75">
      <c r="A18" s="232" t="s">
        <v>435</v>
      </c>
      <c r="B18" s="138" t="s">
        <v>511</v>
      </c>
      <c r="C18" s="121">
        <v>147660.414873</v>
      </c>
      <c r="D18" s="121">
        <v>0</v>
      </c>
      <c r="E18" s="121">
        <v>225427.0011260961</v>
      </c>
      <c r="F18" s="121">
        <v>0</v>
      </c>
      <c r="G18" s="121">
        <v>3837.337665</v>
      </c>
      <c r="H18" s="121">
        <v>0</v>
      </c>
      <c r="I18" s="121">
        <v>21565.7</v>
      </c>
      <c r="J18" s="121">
        <v>322238.1613708377</v>
      </c>
      <c r="K18" s="121">
        <v>0</v>
      </c>
      <c r="L18" s="121">
        <v>0</v>
      </c>
      <c r="M18" s="121">
        <v>0</v>
      </c>
      <c r="N18" s="121">
        <v>0</v>
      </c>
      <c r="O18" s="121">
        <v>0</v>
      </c>
      <c r="P18" s="121">
        <v>-44717.67</v>
      </c>
    </row>
    <row r="19" spans="1:16" s="63" customFormat="1" ht="15.75">
      <c r="A19" s="232">
        <v>9</v>
      </c>
      <c r="B19" s="224" t="s">
        <v>487</v>
      </c>
      <c r="C19" s="121">
        <v>1254491.0078629842</v>
      </c>
      <c r="D19" s="121">
        <v>0</v>
      </c>
      <c r="E19" s="121">
        <v>1160408.2899586298</v>
      </c>
      <c r="F19" s="121">
        <v>0</v>
      </c>
      <c r="G19" s="121">
        <v>361942.599580466</v>
      </c>
      <c r="H19" s="121">
        <v>0</v>
      </c>
      <c r="I19" s="121">
        <v>1191249.493827167</v>
      </c>
      <c r="J19" s="121">
        <v>918397.9613798382</v>
      </c>
      <c r="K19" s="121">
        <v>0</v>
      </c>
      <c r="L19" s="121">
        <v>0</v>
      </c>
      <c r="M19" s="121">
        <v>0</v>
      </c>
      <c r="N19" s="121">
        <v>0</v>
      </c>
      <c r="O19" s="121">
        <v>48379.85</v>
      </c>
      <c r="P19" s="121">
        <v>-108197.62000000001</v>
      </c>
    </row>
    <row r="20" spans="1:16" s="63" customFormat="1" ht="15.75">
      <c r="A20" s="232" t="s">
        <v>436</v>
      </c>
      <c r="B20" s="138" t="s">
        <v>512</v>
      </c>
      <c r="C20" s="121">
        <v>1250215.7478629842</v>
      </c>
      <c r="D20" s="121">
        <v>0</v>
      </c>
      <c r="E20" s="121">
        <v>1160408.2899586298</v>
      </c>
      <c r="F20" s="121">
        <v>0</v>
      </c>
      <c r="G20" s="121">
        <v>361942.599580466</v>
      </c>
      <c r="H20" s="121">
        <v>0</v>
      </c>
      <c r="I20" s="121">
        <v>1191249.493827167</v>
      </c>
      <c r="J20" s="121">
        <v>918397.9613798382</v>
      </c>
      <c r="K20" s="121">
        <v>0</v>
      </c>
      <c r="L20" s="121">
        <v>0</v>
      </c>
      <c r="M20" s="121">
        <v>0</v>
      </c>
      <c r="N20" s="121">
        <v>0</v>
      </c>
      <c r="O20" s="121">
        <v>48379.85</v>
      </c>
      <c r="P20" s="121">
        <v>-108197.62000000001</v>
      </c>
    </row>
    <row r="21" spans="1:16" s="63" customFormat="1" ht="15.75">
      <c r="A21" s="232" t="s">
        <v>437</v>
      </c>
      <c r="B21" s="138" t="s">
        <v>513</v>
      </c>
      <c r="C21" s="121">
        <v>4275.26</v>
      </c>
      <c r="D21" s="121">
        <v>0</v>
      </c>
      <c r="E21" s="121">
        <v>0</v>
      </c>
      <c r="F21" s="121">
        <v>0</v>
      </c>
      <c r="G21" s="121">
        <v>0</v>
      </c>
      <c r="H21" s="121">
        <v>0</v>
      </c>
      <c r="I21" s="121">
        <v>0</v>
      </c>
      <c r="J21" s="121">
        <v>0</v>
      </c>
      <c r="K21" s="121">
        <v>0</v>
      </c>
      <c r="L21" s="121">
        <v>0</v>
      </c>
      <c r="M21" s="121">
        <v>0</v>
      </c>
      <c r="N21" s="121">
        <v>0</v>
      </c>
      <c r="O21" s="121">
        <v>0</v>
      </c>
      <c r="P21" s="121">
        <v>0</v>
      </c>
    </row>
    <row r="22" spans="1:16" s="63" customFormat="1" ht="15.75">
      <c r="A22" s="232">
        <v>10</v>
      </c>
      <c r="B22" s="225" t="s">
        <v>488</v>
      </c>
      <c r="C22" s="121">
        <v>121019443.80457956</v>
      </c>
      <c r="D22" s="121">
        <v>0</v>
      </c>
      <c r="E22" s="121">
        <v>174473459.20202357</v>
      </c>
      <c r="F22" s="121">
        <v>10335794.86</v>
      </c>
      <c r="G22" s="121">
        <v>41703594.76083546</v>
      </c>
      <c r="H22" s="121">
        <v>-50254.990000000005</v>
      </c>
      <c r="I22" s="121">
        <v>66598054.63188924</v>
      </c>
      <c r="J22" s="121">
        <v>716792325.9967453</v>
      </c>
      <c r="K22" s="121">
        <v>22480049.31</v>
      </c>
      <c r="L22" s="121">
        <v>0</v>
      </c>
      <c r="M22" s="121">
        <v>0</v>
      </c>
      <c r="N22" s="121">
        <v>0</v>
      </c>
      <c r="O22" s="121">
        <v>31188428.893755082</v>
      </c>
      <c r="P22" s="121">
        <v>33245318.060000002</v>
      </c>
    </row>
    <row r="23" spans="1:16" ht="15.75">
      <c r="A23" s="232" t="s">
        <v>418</v>
      </c>
      <c r="B23" s="224" t="s">
        <v>440</v>
      </c>
      <c r="C23" s="121">
        <v>120178599.81562306</v>
      </c>
      <c r="D23" s="121">
        <v>0</v>
      </c>
      <c r="E23" s="121">
        <v>173554740.48523608</v>
      </c>
      <c r="F23" s="121">
        <v>10335794.86</v>
      </c>
      <c r="G23" s="121">
        <v>41440585.28388071</v>
      </c>
      <c r="H23" s="121">
        <v>-55105.87</v>
      </c>
      <c r="I23" s="121">
        <v>66085865.40745528</v>
      </c>
      <c r="J23" s="121">
        <v>705255324.3314494</v>
      </c>
      <c r="K23" s="121">
        <v>22480049.31</v>
      </c>
      <c r="L23" s="121">
        <v>0</v>
      </c>
      <c r="M23" s="121">
        <v>0</v>
      </c>
      <c r="N23" s="121">
        <v>0</v>
      </c>
      <c r="O23" s="121">
        <v>30670703.06375508</v>
      </c>
      <c r="P23" s="121">
        <v>32348793.8</v>
      </c>
    </row>
    <row r="24" spans="1:16" ht="15.75">
      <c r="A24" s="232" t="s">
        <v>419</v>
      </c>
      <c r="B24" s="226" t="s">
        <v>441</v>
      </c>
      <c r="C24" s="121">
        <v>0</v>
      </c>
      <c r="D24" s="121">
        <v>0</v>
      </c>
      <c r="E24" s="121">
        <v>0</v>
      </c>
      <c r="F24" s="121">
        <v>0</v>
      </c>
      <c r="G24" s="121">
        <v>0</v>
      </c>
      <c r="H24" s="121">
        <v>0</v>
      </c>
      <c r="I24" s="121">
        <v>104565.61324776002</v>
      </c>
      <c r="J24" s="121">
        <v>2507701.0124924546</v>
      </c>
      <c r="K24" s="121">
        <v>0</v>
      </c>
      <c r="L24" s="121">
        <v>0</v>
      </c>
      <c r="M24" s="121">
        <v>0</v>
      </c>
      <c r="N24" s="121">
        <v>0</v>
      </c>
      <c r="O24" s="121">
        <v>9437.279999999999</v>
      </c>
      <c r="P24" s="121">
        <v>0</v>
      </c>
    </row>
    <row r="25" spans="1:16" s="57" customFormat="1" ht="15.75">
      <c r="A25" s="232" t="s">
        <v>420</v>
      </c>
      <c r="B25" s="227" t="s">
        <v>442</v>
      </c>
      <c r="C25" s="121">
        <v>2930.868226575</v>
      </c>
      <c r="D25" s="121">
        <v>0</v>
      </c>
      <c r="E25" s="121">
        <v>318804.2001519994</v>
      </c>
      <c r="F25" s="121">
        <v>0</v>
      </c>
      <c r="G25" s="121">
        <v>325.36169300160003</v>
      </c>
      <c r="H25" s="121">
        <v>0</v>
      </c>
      <c r="I25" s="121">
        <v>415.205</v>
      </c>
      <c r="J25" s="121">
        <v>5100679.725034633</v>
      </c>
      <c r="K25" s="121">
        <v>0</v>
      </c>
      <c r="L25" s="121">
        <v>0</v>
      </c>
      <c r="M25" s="121">
        <v>0</v>
      </c>
      <c r="N25" s="121">
        <v>0</v>
      </c>
      <c r="O25" s="121">
        <v>0</v>
      </c>
      <c r="P25" s="121">
        <v>0</v>
      </c>
    </row>
    <row r="26" spans="1:16" ht="15.75">
      <c r="A26" s="232" t="s">
        <v>421</v>
      </c>
      <c r="B26" s="224" t="s">
        <v>443</v>
      </c>
      <c r="C26" s="121">
        <v>837913.1207299005</v>
      </c>
      <c r="D26" s="121">
        <v>0</v>
      </c>
      <c r="E26" s="121">
        <v>599914.5166354908</v>
      </c>
      <c r="F26" s="121">
        <v>0</v>
      </c>
      <c r="G26" s="121">
        <v>262684.11526174966</v>
      </c>
      <c r="H26" s="121">
        <v>4850.88</v>
      </c>
      <c r="I26" s="121">
        <v>407208.40618620004</v>
      </c>
      <c r="J26" s="121">
        <v>3928620.9277689243</v>
      </c>
      <c r="K26" s="121">
        <v>0</v>
      </c>
      <c r="L26" s="121">
        <v>0</v>
      </c>
      <c r="M26" s="121">
        <v>0</v>
      </c>
      <c r="N26" s="121">
        <v>0</v>
      </c>
      <c r="O26" s="121">
        <v>508288.55000000005</v>
      </c>
      <c r="P26" s="121">
        <v>896524.26</v>
      </c>
    </row>
    <row r="27" spans="1:16" ht="15.75">
      <c r="A27" s="232">
        <v>11</v>
      </c>
      <c r="B27" s="225" t="s">
        <v>489</v>
      </c>
      <c r="C27" s="121">
        <v>963457.3</v>
      </c>
      <c r="D27" s="121">
        <v>10090.17</v>
      </c>
      <c r="E27" s="121">
        <v>1437060.060206176</v>
      </c>
      <c r="F27" s="121">
        <v>0</v>
      </c>
      <c r="G27" s="121">
        <v>58435.6</v>
      </c>
      <c r="H27" s="121">
        <v>0</v>
      </c>
      <c r="I27" s="121">
        <v>0</v>
      </c>
      <c r="J27" s="121">
        <v>218144.23725474818</v>
      </c>
      <c r="K27" s="121">
        <v>0</v>
      </c>
      <c r="L27" s="121">
        <v>54117.69634591076</v>
      </c>
      <c r="M27" s="121">
        <v>54117.69634591076</v>
      </c>
      <c r="N27" s="121">
        <v>0</v>
      </c>
      <c r="O27" s="121">
        <v>33186.340000000004</v>
      </c>
      <c r="P27" s="121">
        <v>-185976.75</v>
      </c>
    </row>
    <row r="28" spans="1:16" ht="15.75">
      <c r="A28" s="232">
        <v>12</v>
      </c>
      <c r="B28" s="225" t="s">
        <v>490</v>
      </c>
      <c r="C28" s="121">
        <v>20476.8462843</v>
      </c>
      <c r="D28" s="121">
        <v>0</v>
      </c>
      <c r="E28" s="121">
        <v>20324.729737812828</v>
      </c>
      <c r="F28" s="121">
        <v>0</v>
      </c>
      <c r="G28" s="121">
        <v>2971.39</v>
      </c>
      <c r="H28" s="121">
        <v>0</v>
      </c>
      <c r="I28" s="121">
        <v>0</v>
      </c>
      <c r="J28" s="121">
        <v>15944.110795409233</v>
      </c>
      <c r="K28" s="121">
        <v>0</v>
      </c>
      <c r="L28" s="121">
        <v>0</v>
      </c>
      <c r="M28" s="121">
        <v>0</v>
      </c>
      <c r="N28" s="121">
        <v>0</v>
      </c>
      <c r="O28" s="121">
        <v>-396.89</v>
      </c>
      <c r="P28" s="121">
        <v>-5293.200000000001</v>
      </c>
    </row>
    <row r="29" spans="1:16" ht="15.75">
      <c r="A29" s="232">
        <v>13</v>
      </c>
      <c r="B29" s="225" t="s">
        <v>479</v>
      </c>
      <c r="C29" s="121">
        <v>3954268.3087644987</v>
      </c>
      <c r="D29" s="121">
        <v>7335.92</v>
      </c>
      <c r="E29" s="121">
        <v>5807214.428821966</v>
      </c>
      <c r="F29" s="121">
        <v>0</v>
      </c>
      <c r="G29" s="121">
        <v>734729.9945876494</v>
      </c>
      <c r="H29" s="121">
        <v>-50588.77</v>
      </c>
      <c r="I29" s="121">
        <v>520274.2895</v>
      </c>
      <c r="J29" s="121">
        <v>11441875.322899237</v>
      </c>
      <c r="K29" s="121">
        <v>0</v>
      </c>
      <c r="L29" s="121">
        <v>0</v>
      </c>
      <c r="M29" s="121">
        <v>0</v>
      </c>
      <c r="N29" s="121">
        <v>0</v>
      </c>
      <c r="O29" s="121">
        <v>635624.406</v>
      </c>
      <c r="P29" s="121">
        <v>53915.58700354677</v>
      </c>
    </row>
    <row r="30" spans="1:16" ht="15.75">
      <c r="A30" s="232">
        <v>14</v>
      </c>
      <c r="B30" s="225" t="s">
        <v>491</v>
      </c>
      <c r="C30" s="121">
        <v>543581.71</v>
      </c>
      <c r="D30" s="121">
        <v>0</v>
      </c>
      <c r="E30" s="121">
        <v>536328.56</v>
      </c>
      <c r="F30" s="121">
        <v>0</v>
      </c>
      <c r="G30" s="121">
        <v>163074.52</v>
      </c>
      <c r="H30" s="121">
        <v>0</v>
      </c>
      <c r="I30" s="121">
        <v>191262.48</v>
      </c>
      <c r="J30" s="121">
        <v>795035.24</v>
      </c>
      <c r="K30" s="121">
        <v>0</v>
      </c>
      <c r="L30" s="121">
        <v>0</v>
      </c>
      <c r="M30" s="121">
        <v>0</v>
      </c>
      <c r="N30" s="121">
        <v>0</v>
      </c>
      <c r="O30" s="121">
        <v>0</v>
      </c>
      <c r="P30" s="121">
        <v>190963.08</v>
      </c>
    </row>
    <row r="31" spans="1:16" ht="15.75">
      <c r="A31" s="232">
        <v>15</v>
      </c>
      <c r="B31" s="225" t="s">
        <v>492</v>
      </c>
      <c r="C31" s="121">
        <v>2561797</v>
      </c>
      <c r="D31" s="121">
        <v>0</v>
      </c>
      <c r="E31" s="121">
        <v>16793835</v>
      </c>
      <c r="F31" s="121">
        <v>0</v>
      </c>
      <c r="G31" s="121">
        <v>0</v>
      </c>
      <c r="H31" s="121">
        <v>0</v>
      </c>
      <c r="I31" s="121">
        <v>0</v>
      </c>
      <c r="J31" s="121">
        <v>20467054.08</v>
      </c>
      <c r="K31" s="121">
        <v>0</v>
      </c>
      <c r="L31" s="121">
        <v>0</v>
      </c>
      <c r="M31" s="121">
        <v>0</v>
      </c>
      <c r="N31" s="121">
        <v>0</v>
      </c>
      <c r="O31" s="121">
        <v>0</v>
      </c>
      <c r="P31" s="121">
        <v>0</v>
      </c>
    </row>
    <row r="32" spans="1:16" ht="15.75">
      <c r="A32" s="232">
        <v>16</v>
      </c>
      <c r="B32" s="225" t="s">
        <v>493</v>
      </c>
      <c r="C32" s="121">
        <v>195474.55</v>
      </c>
      <c r="D32" s="121">
        <v>0</v>
      </c>
      <c r="E32" s="121">
        <v>176709.02855173746</v>
      </c>
      <c r="F32" s="121">
        <v>0</v>
      </c>
      <c r="G32" s="121">
        <v>3104.88</v>
      </c>
      <c r="H32" s="121">
        <v>10101</v>
      </c>
      <c r="I32" s="121">
        <v>55631.471059999996</v>
      </c>
      <c r="J32" s="121">
        <v>8.4998202668234</v>
      </c>
      <c r="K32" s="121">
        <v>0</v>
      </c>
      <c r="L32" s="121">
        <v>0</v>
      </c>
      <c r="M32" s="121">
        <v>0</v>
      </c>
      <c r="N32" s="121">
        <v>0</v>
      </c>
      <c r="O32" s="121">
        <v>0</v>
      </c>
      <c r="P32" s="121">
        <v>-184205.77</v>
      </c>
    </row>
    <row r="33" spans="1:16" ht="15.75">
      <c r="A33" s="232">
        <v>17</v>
      </c>
      <c r="B33" s="225" t="s">
        <v>494</v>
      </c>
      <c r="C33" s="121">
        <v>0</v>
      </c>
      <c r="D33" s="121">
        <v>0</v>
      </c>
      <c r="E33" s="121">
        <v>0</v>
      </c>
      <c r="F33" s="121">
        <v>0</v>
      </c>
      <c r="G33" s="121">
        <v>0</v>
      </c>
      <c r="H33" s="121">
        <v>0</v>
      </c>
      <c r="I33" s="121">
        <v>0</v>
      </c>
      <c r="J33" s="121">
        <v>0</v>
      </c>
      <c r="K33" s="121">
        <v>0</v>
      </c>
      <c r="L33" s="121">
        <v>0</v>
      </c>
      <c r="M33" s="121">
        <v>0</v>
      </c>
      <c r="N33" s="121">
        <v>0</v>
      </c>
      <c r="O33" s="121">
        <v>0</v>
      </c>
      <c r="P33" s="121">
        <v>0</v>
      </c>
    </row>
    <row r="34" spans="1:16" ht="15.75">
      <c r="A34" s="232">
        <v>18</v>
      </c>
      <c r="B34" s="225" t="s">
        <v>481</v>
      </c>
      <c r="C34" s="121">
        <v>6193070.8953597</v>
      </c>
      <c r="D34" s="121">
        <v>0</v>
      </c>
      <c r="E34" s="121">
        <v>243965.78143265191</v>
      </c>
      <c r="F34" s="121">
        <v>0</v>
      </c>
      <c r="G34" s="121">
        <v>327411.3777184</v>
      </c>
      <c r="H34" s="121">
        <v>0</v>
      </c>
      <c r="I34" s="121">
        <v>0</v>
      </c>
      <c r="J34" s="121">
        <v>1717.0788073836434</v>
      </c>
      <c r="K34" s="121">
        <v>0</v>
      </c>
      <c r="L34" s="121">
        <v>0</v>
      </c>
      <c r="M34" s="121">
        <v>0</v>
      </c>
      <c r="N34" s="121">
        <v>0</v>
      </c>
      <c r="O34" s="121">
        <v>327411.38</v>
      </c>
      <c r="P34" s="121">
        <v>0</v>
      </c>
    </row>
    <row r="35" spans="1:16" ht="15.75">
      <c r="A35" s="339" t="s">
        <v>532</v>
      </c>
      <c r="B35" s="339"/>
      <c r="C35" s="261">
        <v>209168683.2614262</v>
      </c>
      <c r="D35" s="261">
        <v>22755.629999999997</v>
      </c>
      <c r="E35" s="261">
        <v>296210152.59647155</v>
      </c>
      <c r="F35" s="261">
        <v>10335794.86</v>
      </c>
      <c r="G35" s="261">
        <v>54511518.736946724</v>
      </c>
      <c r="H35" s="261">
        <v>348917.06</v>
      </c>
      <c r="I35" s="261">
        <v>85723428.62612836</v>
      </c>
      <c r="J35" s="261">
        <v>898543065.6564157</v>
      </c>
      <c r="K35" s="261">
        <v>22480049.31</v>
      </c>
      <c r="L35" s="261">
        <v>1453120.5121431402</v>
      </c>
      <c r="M35" s="261">
        <v>1453120.64214314</v>
      </c>
      <c r="N35" s="261">
        <v>0</v>
      </c>
      <c r="O35" s="261">
        <v>40536262.364195265</v>
      </c>
      <c r="P35" s="261">
        <v>38890435.1315036</v>
      </c>
    </row>
    <row r="36" spans="1:8" ht="15" customHeight="1">
      <c r="A36" s="325" t="s">
        <v>498</v>
      </c>
      <c r="B36" s="325"/>
      <c r="C36" s="325"/>
      <c r="D36" s="325"/>
      <c r="E36" s="325"/>
      <c r="F36" s="325"/>
      <c r="G36" s="325"/>
      <c r="H36" s="325"/>
    </row>
    <row r="37" spans="1:8" ht="15.75">
      <c r="A37" s="325"/>
      <c r="B37" s="325"/>
      <c r="C37" s="325"/>
      <c r="D37" s="325"/>
      <c r="E37" s="325"/>
      <c r="F37" s="325"/>
      <c r="G37" s="325"/>
      <c r="H37" s="325"/>
    </row>
  </sheetData>
  <sheetProtection/>
  <mergeCells count="15">
    <mergeCell ref="I4:I5"/>
    <mergeCell ref="P4:P5"/>
    <mergeCell ref="L4:N4"/>
    <mergeCell ref="O4:O5"/>
    <mergeCell ref="H4:H5"/>
    <mergeCell ref="A36:H37"/>
    <mergeCell ref="A4:A5"/>
    <mergeCell ref="A35:B35"/>
    <mergeCell ref="B4:B5"/>
    <mergeCell ref="G4:G5"/>
    <mergeCell ref="B2:P2"/>
    <mergeCell ref="C4:C5"/>
    <mergeCell ref="D4:D5"/>
    <mergeCell ref="E4:F4"/>
    <mergeCell ref="J4:K4"/>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dimension ref="A1:BS41"/>
  <sheetViews>
    <sheetView zoomScalePageLayoutView="0" workbookViewId="0" topLeftCell="A1">
      <selection activeCell="A1" sqref="A1"/>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83"/>
      <c r="C1" s="283"/>
      <c r="D1" s="283"/>
      <c r="E1" s="283"/>
      <c r="F1" s="283"/>
      <c r="G1" s="283"/>
      <c r="H1" s="283"/>
      <c r="I1" s="283"/>
      <c r="J1" s="283"/>
      <c r="K1" s="283"/>
      <c r="L1" s="283"/>
      <c r="M1" s="283"/>
      <c r="N1" s="283"/>
      <c r="O1" s="283"/>
      <c r="P1" s="283"/>
      <c r="Q1" s="283"/>
    </row>
    <row r="2" spans="2:17" s="108" customFormat="1" ht="25.5" customHeight="1">
      <c r="B2" s="380" t="s">
        <v>889</v>
      </c>
      <c r="C2" s="380"/>
      <c r="D2" s="380"/>
      <c r="E2" s="380"/>
      <c r="F2" s="380"/>
      <c r="G2" s="380"/>
      <c r="H2" s="380"/>
      <c r="I2" s="380"/>
      <c r="J2" s="380"/>
      <c r="K2" s="380"/>
      <c r="L2" s="380"/>
      <c r="M2" s="380"/>
      <c r="N2" s="380"/>
      <c r="O2" s="380"/>
      <c r="P2" s="380"/>
      <c r="Q2" s="380"/>
    </row>
    <row r="3" spans="2:17" s="108" customFormat="1" ht="25.5" customHeight="1">
      <c r="B3" s="284"/>
      <c r="C3" s="284"/>
      <c r="D3" s="284"/>
      <c r="E3" s="284"/>
      <c r="F3" s="284"/>
      <c r="G3" s="284"/>
      <c r="H3" s="284"/>
      <c r="I3" s="284"/>
      <c r="J3" s="284"/>
      <c r="K3" s="284"/>
      <c r="L3" s="284"/>
      <c r="M3" s="284"/>
      <c r="N3" s="284"/>
      <c r="O3" s="284"/>
      <c r="P3" s="284"/>
      <c r="Q3" s="285" t="s">
        <v>65</v>
      </c>
    </row>
    <row r="4" spans="1:17" ht="51" customHeight="1">
      <c r="A4" s="379" t="s">
        <v>34</v>
      </c>
      <c r="B4" s="354" t="s">
        <v>438</v>
      </c>
      <c r="C4" s="354" t="s">
        <v>666</v>
      </c>
      <c r="D4" s="354" t="s">
        <v>665</v>
      </c>
      <c r="E4" s="354" t="s">
        <v>664</v>
      </c>
      <c r="F4" s="354" t="s">
        <v>663</v>
      </c>
      <c r="G4" s="354" t="s">
        <v>662</v>
      </c>
      <c r="H4" s="354" t="s">
        <v>661</v>
      </c>
      <c r="I4" s="354" t="s">
        <v>660</v>
      </c>
      <c r="J4" s="354" t="s">
        <v>533</v>
      </c>
      <c r="K4" s="354"/>
      <c r="L4" s="354" t="s">
        <v>540</v>
      </c>
      <c r="M4" s="354"/>
      <c r="N4" s="354" t="s">
        <v>654</v>
      </c>
      <c r="O4" s="354"/>
      <c r="P4" s="354" t="s">
        <v>655</v>
      </c>
      <c r="Q4" s="354" t="s">
        <v>656</v>
      </c>
    </row>
    <row r="5" spans="1:17" ht="88.5" customHeight="1">
      <c r="A5" s="379"/>
      <c r="B5" s="354"/>
      <c r="C5" s="354"/>
      <c r="D5" s="354"/>
      <c r="E5" s="354"/>
      <c r="F5" s="354"/>
      <c r="G5" s="354"/>
      <c r="H5" s="354"/>
      <c r="I5" s="354"/>
      <c r="J5" s="51" t="s">
        <v>550</v>
      </c>
      <c r="K5" s="62" t="s">
        <v>659</v>
      </c>
      <c r="L5" s="51" t="s">
        <v>550</v>
      </c>
      <c r="M5" s="62" t="s">
        <v>658</v>
      </c>
      <c r="N5" s="51" t="s">
        <v>550</v>
      </c>
      <c r="O5" s="62" t="s">
        <v>657</v>
      </c>
      <c r="P5" s="354"/>
      <c r="Q5" s="354"/>
    </row>
    <row r="6" spans="1:17" s="64" customFormat="1" ht="22.5">
      <c r="A6" s="232">
        <v>1</v>
      </c>
      <c r="B6" s="224" t="s">
        <v>500</v>
      </c>
      <c r="C6" s="206">
        <v>2</v>
      </c>
      <c r="D6" s="206">
        <v>3129328</v>
      </c>
      <c r="E6" s="206">
        <v>0</v>
      </c>
      <c r="F6" s="206">
        <v>0</v>
      </c>
      <c r="G6" s="206">
        <v>0</v>
      </c>
      <c r="H6" s="206">
        <v>0</v>
      </c>
      <c r="I6" s="206">
        <v>946.61</v>
      </c>
      <c r="J6" s="206">
        <v>11378.000543753424</v>
      </c>
      <c r="K6" s="206">
        <v>0</v>
      </c>
      <c r="L6" s="206">
        <v>36676</v>
      </c>
      <c r="M6" s="206">
        <v>0</v>
      </c>
      <c r="N6" s="206">
        <v>0</v>
      </c>
      <c r="O6" s="206">
        <v>0</v>
      </c>
      <c r="P6" s="206">
        <v>0</v>
      </c>
      <c r="Q6" s="206">
        <v>0</v>
      </c>
    </row>
    <row r="7" spans="1:17" s="64" customFormat="1" ht="30.75">
      <c r="A7" s="232" t="s">
        <v>417</v>
      </c>
      <c r="B7" s="138" t="s">
        <v>507</v>
      </c>
      <c r="C7" s="206">
        <v>0</v>
      </c>
      <c r="D7" s="206">
        <v>0</v>
      </c>
      <c r="E7" s="206">
        <v>0</v>
      </c>
      <c r="F7" s="206">
        <v>0</v>
      </c>
      <c r="G7" s="206">
        <v>0</v>
      </c>
      <c r="H7" s="206">
        <v>0</v>
      </c>
      <c r="I7" s="206">
        <v>0</v>
      </c>
      <c r="J7" s="206">
        <v>0</v>
      </c>
      <c r="K7" s="206">
        <v>0</v>
      </c>
      <c r="L7" s="206">
        <v>23975</v>
      </c>
      <c r="M7" s="206">
        <v>0</v>
      </c>
      <c r="N7" s="206">
        <v>0</v>
      </c>
      <c r="O7" s="206">
        <v>0</v>
      </c>
      <c r="P7" s="206">
        <v>0</v>
      </c>
      <c r="Q7" s="206">
        <v>0</v>
      </c>
    </row>
    <row r="8" spans="1:17" s="64" customFormat="1" ht="22.5">
      <c r="A8" s="232">
        <v>2</v>
      </c>
      <c r="B8" s="224" t="s">
        <v>482</v>
      </c>
      <c r="C8" s="206">
        <v>1</v>
      </c>
      <c r="D8" s="206">
        <v>0</v>
      </c>
      <c r="E8" s="206">
        <v>0</v>
      </c>
      <c r="F8" s="206">
        <v>0</v>
      </c>
      <c r="G8" s="206">
        <v>0</v>
      </c>
      <c r="H8" s="206">
        <v>0</v>
      </c>
      <c r="I8" s="206">
        <v>0</v>
      </c>
      <c r="J8" s="206">
        <v>0</v>
      </c>
      <c r="K8" s="206">
        <v>0</v>
      </c>
      <c r="L8" s="206">
        <v>0</v>
      </c>
      <c r="M8" s="206">
        <v>0</v>
      </c>
      <c r="N8" s="206">
        <v>0</v>
      </c>
      <c r="O8" s="206">
        <v>0</v>
      </c>
      <c r="P8" s="206">
        <v>0</v>
      </c>
      <c r="Q8" s="206">
        <v>0</v>
      </c>
    </row>
    <row r="9" spans="1:17" s="64" customFormat="1" ht="22.5">
      <c r="A9" s="232">
        <v>3</v>
      </c>
      <c r="B9" s="224" t="s">
        <v>483</v>
      </c>
      <c r="C9" s="206">
        <v>1</v>
      </c>
      <c r="D9" s="206">
        <v>0</v>
      </c>
      <c r="E9" s="206">
        <v>6645.26</v>
      </c>
      <c r="F9" s="206">
        <v>0</v>
      </c>
      <c r="G9" s="206">
        <v>0</v>
      </c>
      <c r="H9" s="206">
        <v>0</v>
      </c>
      <c r="I9" s="206">
        <v>12834.66</v>
      </c>
      <c r="J9" s="206">
        <v>128044.79</v>
      </c>
      <c r="K9" s="206">
        <v>0</v>
      </c>
      <c r="L9" s="206">
        <v>0</v>
      </c>
      <c r="M9" s="206">
        <v>0</v>
      </c>
      <c r="N9" s="206">
        <v>0</v>
      </c>
      <c r="O9" s="206">
        <v>0</v>
      </c>
      <c r="P9" s="206">
        <v>0</v>
      </c>
      <c r="Q9" s="206">
        <v>0</v>
      </c>
    </row>
    <row r="10" spans="1:17" s="64" customFormat="1" ht="22.5">
      <c r="A10" s="232">
        <v>4</v>
      </c>
      <c r="B10" s="224" t="s">
        <v>474</v>
      </c>
      <c r="C10" s="206">
        <v>0</v>
      </c>
      <c r="D10" s="206">
        <v>0</v>
      </c>
      <c r="E10" s="206">
        <v>0</v>
      </c>
      <c r="F10" s="206">
        <v>0</v>
      </c>
      <c r="G10" s="206">
        <v>0</v>
      </c>
      <c r="H10" s="206">
        <v>0</v>
      </c>
      <c r="I10" s="206">
        <v>0</v>
      </c>
      <c r="J10" s="206">
        <v>235431.7919</v>
      </c>
      <c r="K10" s="206">
        <v>0</v>
      </c>
      <c r="L10" s="206">
        <v>1746362.4495601759</v>
      </c>
      <c r="M10" s="206">
        <v>0</v>
      </c>
      <c r="N10" s="206">
        <v>0</v>
      </c>
      <c r="O10" s="206">
        <v>0</v>
      </c>
      <c r="P10" s="206">
        <v>0</v>
      </c>
      <c r="Q10" s="206">
        <v>0</v>
      </c>
    </row>
    <row r="11" spans="1:17" s="64" customFormat="1" ht="22.5">
      <c r="A11" s="232">
        <v>5</v>
      </c>
      <c r="B11" s="224" t="s">
        <v>484</v>
      </c>
      <c r="C11" s="206">
        <v>0</v>
      </c>
      <c r="D11" s="206">
        <v>0</v>
      </c>
      <c r="E11" s="206">
        <v>0</v>
      </c>
      <c r="F11" s="206">
        <v>0</v>
      </c>
      <c r="G11" s="206">
        <v>0</v>
      </c>
      <c r="H11" s="206">
        <v>0</v>
      </c>
      <c r="I11" s="206">
        <v>0</v>
      </c>
      <c r="J11" s="206">
        <v>34331.23988321961</v>
      </c>
      <c r="K11" s="206">
        <v>0</v>
      </c>
      <c r="L11" s="206">
        <v>682479.0494744754</v>
      </c>
      <c r="M11" s="206">
        <v>0</v>
      </c>
      <c r="N11" s="206">
        <v>0</v>
      </c>
      <c r="O11" s="206">
        <v>0</v>
      </c>
      <c r="P11" s="206">
        <v>0</v>
      </c>
      <c r="Q11" s="206">
        <v>0</v>
      </c>
    </row>
    <row r="12" spans="1:17" s="64" customFormat="1" ht="22.5">
      <c r="A12" s="232">
        <v>6</v>
      </c>
      <c r="B12" s="224" t="s">
        <v>485</v>
      </c>
      <c r="C12" s="206">
        <v>2</v>
      </c>
      <c r="D12" s="206">
        <v>0</v>
      </c>
      <c r="E12" s="206">
        <v>8046.910485599999</v>
      </c>
      <c r="F12" s="206">
        <v>7560.3586565000005</v>
      </c>
      <c r="G12" s="206">
        <v>0</v>
      </c>
      <c r="H12" s="206">
        <v>0</v>
      </c>
      <c r="I12" s="206">
        <v>120615.64</v>
      </c>
      <c r="J12" s="206">
        <v>2576.98400553</v>
      </c>
      <c r="K12" s="206">
        <v>0</v>
      </c>
      <c r="L12" s="206">
        <v>2577809.3889252995</v>
      </c>
      <c r="M12" s="206">
        <v>0</v>
      </c>
      <c r="N12" s="206">
        <v>0</v>
      </c>
      <c r="O12" s="206">
        <v>0</v>
      </c>
      <c r="P12" s="206">
        <v>0</v>
      </c>
      <c r="Q12" s="206">
        <v>0</v>
      </c>
    </row>
    <row r="13" spans="1:17" s="64" customFormat="1" ht="22.5">
      <c r="A13" s="232">
        <v>7</v>
      </c>
      <c r="B13" s="224" t="s">
        <v>477</v>
      </c>
      <c r="C13" s="206">
        <v>6</v>
      </c>
      <c r="D13" s="206">
        <v>0</v>
      </c>
      <c r="E13" s="206">
        <v>156229.157821</v>
      </c>
      <c r="F13" s="206">
        <v>150992.05138830002</v>
      </c>
      <c r="G13" s="206">
        <v>0</v>
      </c>
      <c r="H13" s="206">
        <v>0</v>
      </c>
      <c r="I13" s="206">
        <v>21646.2463165</v>
      </c>
      <c r="J13" s="206">
        <v>170660.75990708265</v>
      </c>
      <c r="K13" s="206">
        <v>0</v>
      </c>
      <c r="L13" s="206">
        <v>137967.5222442</v>
      </c>
      <c r="M13" s="206">
        <v>0</v>
      </c>
      <c r="N13" s="206">
        <v>0</v>
      </c>
      <c r="O13" s="206">
        <v>0</v>
      </c>
      <c r="P13" s="206">
        <v>0</v>
      </c>
      <c r="Q13" s="206">
        <v>0</v>
      </c>
    </row>
    <row r="14" spans="1:17" s="64" customFormat="1" ht="22.5">
      <c r="A14" s="232">
        <v>8</v>
      </c>
      <c r="B14" s="224" t="s">
        <v>486</v>
      </c>
      <c r="C14" s="206">
        <v>17</v>
      </c>
      <c r="D14" s="206">
        <v>1191120111.4574852</v>
      </c>
      <c r="E14" s="206">
        <v>926380.3224297499</v>
      </c>
      <c r="F14" s="206">
        <v>776303.1731073725</v>
      </c>
      <c r="G14" s="206">
        <v>0</v>
      </c>
      <c r="H14" s="206">
        <v>1</v>
      </c>
      <c r="I14" s="206">
        <v>104711.65995679998</v>
      </c>
      <c r="J14" s="206">
        <v>9417777.162536016</v>
      </c>
      <c r="K14" s="206">
        <v>0</v>
      </c>
      <c r="L14" s="206">
        <v>2551780.1078298865</v>
      </c>
      <c r="M14" s="206">
        <v>0</v>
      </c>
      <c r="N14" s="206">
        <v>294725.74</v>
      </c>
      <c r="O14" s="206">
        <v>0</v>
      </c>
      <c r="P14" s="206">
        <v>7526601.8639392</v>
      </c>
      <c r="Q14" s="206">
        <v>-808.2</v>
      </c>
    </row>
    <row r="15" spans="1:17" s="64" customFormat="1" ht="22.5">
      <c r="A15" s="232" t="s">
        <v>432</v>
      </c>
      <c r="B15" s="138" t="s">
        <v>508</v>
      </c>
      <c r="C15" s="206">
        <v>3</v>
      </c>
      <c r="D15" s="206">
        <v>1154947041.6690001</v>
      </c>
      <c r="E15" s="206">
        <v>205201.595</v>
      </c>
      <c r="F15" s="206">
        <v>32832.2552</v>
      </c>
      <c r="G15" s="206">
        <v>0</v>
      </c>
      <c r="H15" s="206">
        <v>1</v>
      </c>
      <c r="I15" s="206">
        <v>5429.12</v>
      </c>
      <c r="J15" s="206">
        <v>8514209.817217123</v>
      </c>
      <c r="K15" s="206">
        <v>0</v>
      </c>
      <c r="L15" s="206">
        <v>1422026.0059898975</v>
      </c>
      <c r="M15" s="206">
        <v>0</v>
      </c>
      <c r="N15" s="206">
        <v>294725.74</v>
      </c>
      <c r="O15" s="206">
        <v>0</v>
      </c>
      <c r="P15" s="206">
        <v>7486863.1139</v>
      </c>
      <c r="Q15" s="206">
        <v>0</v>
      </c>
    </row>
    <row r="16" spans="1:17" s="64" customFormat="1" ht="22.5">
      <c r="A16" s="232" t="s">
        <v>433</v>
      </c>
      <c r="B16" s="138" t="s">
        <v>509</v>
      </c>
      <c r="C16" s="206">
        <v>8</v>
      </c>
      <c r="D16" s="206">
        <v>29244737.6144853</v>
      </c>
      <c r="E16" s="206">
        <v>704792.1668342999</v>
      </c>
      <c r="F16" s="206">
        <v>742651.5898776</v>
      </c>
      <c r="G16" s="206">
        <v>0</v>
      </c>
      <c r="H16" s="206">
        <v>0</v>
      </c>
      <c r="I16" s="206">
        <v>99282.53995679998</v>
      </c>
      <c r="J16" s="206">
        <v>902610.0437395361</v>
      </c>
      <c r="K16" s="206">
        <v>0</v>
      </c>
      <c r="L16" s="206">
        <v>1120994.903842066</v>
      </c>
      <c r="M16" s="206">
        <v>0</v>
      </c>
      <c r="N16" s="206">
        <v>0</v>
      </c>
      <c r="O16" s="206">
        <v>0</v>
      </c>
      <c r="P16" s="206">
        <v>10776.35</v>
      </c>
      <c r="Q16" s="206">
        <v>-808.2</v>
      </c>
    </row>
    <row r="17" spans="1:17" s="64" customFormat="1" ht="22.5">
      <c r="A17" s="232" t="s">
        <v>434</v>
      </c>
      <c r="B17" s="138" t="s">
        <v>510</v>
      </c>
      <c r="C17" s="206">
        <v>6</v>
      </c>
      <c r="D17" s="206">
        <v>6928332.174</v>
      </c>
      <c r="E17" s="206">
        <v>16386.56059545</v>
      </c>
      <c r="F17" s="206">
        <v>819.3280297725001</v>
      </c>
      <c r="G17" s="206">
        <v>0</v>
      </c>
      <c r="H17" s="206">
        <v>0</v>
      </c>
      <c r="I17" s="206">
        <v>0</v>
      </c>
      <c r="J17" s="206">
        <v>957.30157935602</v>
      </c>
      <c r="K17" s="206">
        <v>0</v>
      </c>
      <c r="L17" s="206">
        <v>8759.197997922458</v>
      </c>
      <c r="M17" s="206">
        <v>0</v>
      </c>
      <c r="N17" s="206">
        <v>0</v>
      </c>
      <c r="O17" s="206">
        <v>0</v>
      </c>
      <c r="P17" s="206">
        <v>28962.400039199998</v>
      </c>
      <c r="Q17" s="206">
        <v>0</v>
      </c>
    </row>
    <row r="18" spans="1:17" s="64" customFormat="1" ht="22.5">
      <c r="A18" s="232" t="s">
        <v>435</v>
      </c>
      <c r="B18" s="138" t="s">
        <v>511</v>
      </c>
      <c r="C18" s="206">
        <v>0</v>
      </c>
      <c r="D18" s="206">
        <v>0</v>
      </c>
      <c r="E18" s="206">
        <v>0</v>
      </c>
      <c r="F18" s="206">
        <v>0</v>
      </c>
      <c r="G18" s="206">
        <v>0</v>
      </c>
      <c r="H18" s="206">
        <v>0</v>
      </c>
      <c r="I18" s="206">
        <v>0</v>
      </c>
      <c r="J18" s="206">
        <v>0</v>
      </c>
      <c r="K18" s="206">
        <v>0</v>
      </c>
      <c r="L18" s="206">
        <v>0</v>
      </c>
      <c r="M18" s="206">
        <v>0</v>
      </c>
      <c r="N18" s="206">
        <v>0</v>
      </c>
      <c r="O18" s="206">
        <v>0</v>
      </c>
      <c r="P18" s="206">
        <v>0</v>
      </c>
      <c r="Q18" s="206">
        <v>0</v>
      </c>
    </row>
    <row r="19" spans="1:17" s="64" customFormat="1" ht="22.5">
      <c r="A19" s="232">
        <v>9</v>
      </c>
      <c r="B19" s="224" t="s">
        <v>487</v>
      </c>
      <c r="C19" s="206">
        <v>1</v>
      </c>
      <c r="D19" s="206">
        <v>0</v>
      </c>
      <c r="E19" s="206">
        <v>0</v>
      </c>
      <c r="F19" s="206">
        <v>0</v>
      </c>
      <c r="G19" s="206">
        <v>0</v>
      </c>
      <c r="H19" s="206">
        <v>0</v>
      </c>
      <c r="I19" s="206">
        <v>0</v>
      </c>
      <c r="J19" s="206">
        <v>0</v>
      </c>
      <c r="K19" s="206">
        <v>0</v>
      </c>
      <c r="L19" s="206">
        <v>60259</v>
      </c>
      <c r="M19" s="206">
        <v>0</v>
      </c>
      <c r="N19" s="206">
        <v>0</v>
      </c>
      <c r="O19" s="206">
        <v>0</v>
      </c>
      <c r="P19" s="206">
        <v>0</v>
      </c>
      <c r="Q19" s="206">
        <v>0</v>
      </c>
    </row>
    <row r="20" spans="1:17" s="64" customFormat="1" ht="22.5">
      <c r="A20" s="232" t="s">
        <v>436</v>
      </c>
      <c r="B20" s="138" t="s">
        <v>512</v>
      </c>
      <c r="C20" s="206">
        <v>1</v>
      </c>
      <c r="D20" s="206">
        <v>0</v>
      </c>
      <c r="E20" s="206">
        <v>0</v>
      </c>
      <c r="F20" s="206">
        <v>0</v>
      </c>
      <c r="G20" s="206">
        <v>0</v>
      </c>
      <c r="H20" s="206">
        <v>0</v>
      </c>
      <c r="I20" s="206">
        <v>0</v>
      </c>
      <c r="J20" s="206">
        <v>0</v>
      </c>
      <c r="K20" s="206">
        <v>0</v>
      </c>
      <c r="L20" s="206">
        <v>60259</v>
      </c>
      <c r="M20" s="206">
        <v>0</v>
      </c>
      <c r="N20" s="206">
        <v>0</v>
      </c>
      <c r="O20" s="206">
        <v>0</v>
      </c>
      <c r="P20" s="206">
        <v>0</v>
      </c>
      <c r="Q20" s="206">
        <v>0</v>
      </c>
    </row>
    <row r="21" spans="1:17" s="64" customFormat="1" ht="22.5">
      <c r="A21" s="232" t="s">
        <v>437</v>
      </c>
      <c r="B21" s="138" t="s">
        <v>513</v>
      </c>
      <c r="C21" s="206">
        <v>0</v>
      </c>
      <c r="D21" s="206">
        <v>0</v>
      </c>
      <c r="E21" s="206">
        <v>0</v>
      </c>
      <c r="F21" s="206">
        <v>0</v>
      </c>
      <c r="G21" s="206">
        <v>0</v>
      </c>
      <c r="H21" s="206">
        <v>0</v>
      </c>
      <c r="I21" s="206">
        <v>0</v>
      </c>
      <c r="J21" s="206">
        <v>0</v>
      </c>
      <c r="K21" s="206">
        <v>0</v>
      </c>
      <c r="L21" s="206">
        <v>0</v>
      </c>
      <c r="M21" s="206">
        <v>0</v>
      </c>
      <c r="N21" s="206">
        <v>0</v>
      </c>
      <c r="O21" s="206">
        <v>0</v>
      </c>
      <c r="P21" s="206">
        <v>0</v>
      </c>
      <c r="Q21" s="206">
        <v>0</v>
      </c>
    </row>
    <row r="22" spans="1:17" s="64" customFormat="1" ht="22.5">
      <c r="A22" s="232">
        <v>10</v>
      </c>
      <c r="B22" s="225" t="s">
        <v>488</v>
      </c>
      <c r="C22" s="206">
        <v>2</v>
      </c>
      <c r="D22" s="206">
        <v>0</v>
      </c>
      <c r="E22" s="206">
        <v>0</v>
      </c>
      <c r="F22" s="206">
        <v>0</v>
      </c>
      <c r="G22" s="206">
        <v>0</v>
      </c>
      <c r="H22" s="206">
        <v>0</v>
      </c>
      <c r="I22" s="206">
        <v>163268</v>
      </c>
      <c r="J22" s="206">
        <v>0</v>
      </c>
      <c r="K22" s="206">
        <v>0</v>
      </c>
      <c r="L22" s="206">
        <v>3480453.75</v>
      </c>
      <c r="M22" s="206">
        <v>0</v>
      </c>
      <c r="N22" s="206">
        <v>0</v>
      </c>
      <c r="O22" s="206">
        <v>0</v>
      </c>
      <c r="P22" s="206">
        <v>0</v>
      </c>
      <c r="Q22" s="206">
        <v>0</v>
      </c>
    </row>
    <row r="23" spans="1:71" ht="22.5">
      <c r="A23" s="232" t="s">
        <v>418</v>
      </c>
      <c r="B23" s="224" t="s">
        <v>440</v>
      </c>
      <c r="C23" s="206">
        <v>2</v>
      </c>
      <c r="D23" s="206">
        <v>0</v>
      </c>
      <c r="E23" s="206">
        <v>0</v>
      </c>
      <c r="F23" s="206">
        <v>0</v>
      </c>
      <c r="G23" s="206">
        <v>0</v>
      </c>
      <c r="H23" s="206">
        <v>0</v>
      </c>
      <c r="I23" s="206">
        <v>163268</v>
      </c>
      <c r="J23" s="206">
        <v>0</v>
      </c>
      <c r="K23" s="206">
        <v>0</v>
      </c>
      <c r="L23" s="206">
        <v>3480453.75</v>
      </c>
      <c r="M23" s="206">
        <v>0</v>
      </c>
      <c r="N23" s="206">
        <v>0</v>
      </c>
      <c r="O23" s="206">
        <v>0</v>
      </c>
      <c r="P23" s="206">
        <v>0</v>
      </c>
      <c r="Q23" s="206">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32" t="s">
        <v>419</v>
      </c>
      <c r="B24" s="226" t="s">
        <v>441</v>
      </c>
      <c r="C24" s="206">
        <v>0</v>
      </c>
      <c r="D24" s="206">
        <v>0</v>
      </c>
      <c r="E24" s="206">
        <v>0</v>
      </c>
      <c r="F24" s="206">
        <v>0</v>
      </c>
      <c r="G24" s="206">
        <v>0</v>
      </c>
      <c r="H24" s="206">
        <v>0</v>
      </c>
      <c r="I24" s="206">
        <v>0</v>
      </c>
      <c r="J24" s="206">
        <v>0</v>
      </c>
      <c r="K24" s="206">
        <v>0</v>
      </c>
      <c r="L24" s="206">
        <v>0</v>
      </c>
      <c r="M24" s="206">
        <v>0</v>
      </c>
      <c r="N24" s="206">
        <v>0</v>
      </c>
      <c r="O24" s="206">
        <v>0</v>
      </c>
      <c r="P24" s="206">
        <v>0</v>
      </c>
      <c r="Q24" s="206">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32" t="s">
        <v>420</v>
      </c>
      <c r="B25" s="227" t="s">
        <v>442</v>
      </c>
      <c r="C25" s="206">
        <v>0</v>
      </c>
      <c r="D25" s="206">
        <v>0</v>
      </c>
      <c r="E25" s="206">
        <v>0</v>
      </c>
      <c r="F25" s="206">
        <v>0</v>
      </c>
      <c r="G25" s="206">
        <v>0</v>
      </c>
      <c r="H25" s="206">
        <v>0</v>
      </c>
      <c r="I25" s="206">
        <v>0</v>
      </c>
      <c r="J25" s="206">
        <v>0</v>
      </c>
      <c r="K25" s="206">
        <v>0</v>
      </c>
      <c r="L25" s="206">
        <v>0</v>
      </c>
      <c r="M25" s="206">
        <v>0</v>
      </c>
      <c r="N25" s="206">
        <v>0</v>
      </c>
      <c r="O25" s="206">
        <v>0</v>
      </c>
      <c r="P25" s="206">
        <v>0</v>
      </c>
      <c r="Q25" s="206">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32" t="s">
        <v>421</v>
      </c>
      <c r="B26" s="224" t="s">
        <v>443</v>
      </c>
      <c r="C26" s="206">
        <v>0</v>
      </c>
      <c r="D26" s="206">
        <v>0</v>
      </c>
      <c r="E26" s="206">
        <v>0</v>
      </c>
      <c r="F26" s="206">
        <v>0</v>
      </c>
      <c r="G26" s="206">
        <v>0</v>
      </c>
      <c r="H26" s="206">
        <v>0</v>
      </c>
      <c r="I26" s="206">
        <v>0</v>
      </c>
      <c r="J26" s="206">
        <v>0</v>
      </c>
      <c r="K26" s="206">
        <v>0</v>
      </c>
      <c r="L26" s="206">
        <v>0</v>
      </c>
      <c r="M26" s="206">
        <v>0</v>
      </c>
      <c r="N26" s="206">
        <v>0</v>
      </c>
      <c r="O26" s="206">
        <v>0</v>
      </c>
      <c r="P26" s="206">
        <v>0</v>
      </c>
      <c r="Q26" s="206">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32">
        <v>11</v>
      </c>
      <c r="B27" s="225" t="s">
        <v>489</v>
      </c>
      <c r="C27" s="206">
        <v>0</v>
      </c>
      <c r="D27" s="206">
        <v>0</v>
      </c>
      <c r="E27" s="206">
        <v>0</v>
      </c>
      <c r="F27" s="206">
        <v>0</v>
      </c>
      <c r="G27" s="206">
        <v>0</v>
      </c>
      <c r="H27" s="206">
        <v>0</v>
      </c>
      <c r="I27" s="206">
        <v>0</v>
      </c>
      <c r="J27" s="206">
        <v>0</v>
      </c>
      <c r="K27" s="206">
        <v>0</v>
      </c>
      <c r="L27" s="206">
        <v>35055.61</v>
      </c>
      <c r="M27" s="206">
        <v>0</v>
      </c>
      <c r="N27" s="206">
        <v>0</v>
      </c>
      <c r="O27" s="206">
        <v>0</v>
      </c>
      <c r="P27" s="206">
        <v>0</v>
      </c>
      <c r="Q27" s="206">
        <v>0</v>
      </c>
    </row>
    <row r="28" spans="1:17" ht="22.5">
      <c r="A28" s="232">
        <v>12</v>
      </c>
      <c r="B28" s="225" t="s">
        <v>490</v>
      </c>
      <c r="C28" s="206">
        <v>0</v>
      </c>
      <c r="D28" s="206">
        <v>0</v>
      </c>
      <c r="E28" s="206">
        <v>0</v>
      </c>
      <c r="F28" s="206">
        <v>0</v>
      </c>
      <c r="G28" s="206">
        <v>0</v>
      </c>
      <c r="H28" s="206">
        <v>0</v>
      </c>
      <c r="I28" s="206">
        <v>0</v>
      </c>
      <c r="J28" s="206">
        <v>0</v>
      </c>
      <c r="K28" s="206">
        <v>0</v>
      </c>
      <c r="L28" s="206">
        <v>0</v>
      </c>
      <c r="M28" s="206">
        <v>0</v>
      </c>
      <c r="N28" s="206">
        <v>0</v>
      </c>
      <c r="O28" s="206">
        <v>0</v>
      </c>
      <c r="P28" s="206">
        <v>0</v>
      </c>
      <c r="Q28" s="206">
        <v>0</v>
      </c>
    </row>
    <row r="29" spans="1:17" ht="22.5">
      <c r="A29" s="232">
        <v>13</v>
      </c>
      <c r="B29" s="225" t="s">
        <v>479</v>
      </c>
      <c r="C29" s="206">
        <v>2</v>
      </c>
      <c r="D29" s="206">
        <v>1017031.6000000001</v>
      </c>
      <c r="E29" s="206">
        <v>9427.1006</v>
      </c>
      <c r="F29" s="206">
        <v>0</v>
      </c>
      <c r="G29" s="206">
        <v>0</v>
      </c>
      <c r="H29" s="206">
        <v>0</v>
      </c>
      <c r="I29" s="206">
        <v>0</v>
      </c>
      <c r="J29" s="206">
        <v>6392.356571232877</v>
      </c>
      <c r="K29" s="206">
        <v>0</v>
      </c>
      <c r="L29" s="206">
        <v>4800</v>
      </c>
      <c r="M29" s="206">
        <v>0</v>
      </c>
      <c r="N29" s="206">
        <v>0</v>
      </c>
      <c r="O29" s="206">
        <v>0</v>
      </c>
      <c r="P29" s="206">
        <v>0</v>
      </c>
      <c r="Q29" s="206">
        <v>0</v>
      </c>
    </row>
    <row r="30" spans="1:17" ht="22.5">
      <c r="A30" s="232">
        <v>14</v>
      </c>
      <c r="B30" s="225" t="s">
        <v>491</v>
      </c>
      <c r="C30" s="206">
        <v>0</v>
      </c>
      <c r="D30" s="206">
        <v>0</v>
      </c>
      <c r="E30" s="206">
        <v>0</v>
      </c>
      <c r="F30" s="206">
        <v>0</v>
      </c>
      <c r="G30" s="206">
        <v>0</v>
      </c>
      <c r="H30" s="206">
        <v>0</v>
      </c>
      <c r="I30" s="206">
        <v>0</v>
      </c>
      <c r="J30" s="206">
        <v>0</v>
      </c>
      <c r="K30" s="206">
        <v>0</v>
      </c>
      <c r="L30" s="206">
        <v>0</v>
      </c>
      <c r="M30" s="206">
        <v>0</v>
      </c>
      <c r="N30" s="206">
        <v>0</v>
      </c>
      <c r="O30" s="206">
        <v>0</v>
      </c>
      <c r="P30" s="206">
        <v>0</v>
      </c>
      <c r="Q30" s="206">
        <v>0</v>
      </c>
    </row>
    <row r="31" spans="1:17" ht="22.5">
      <c r="A31" s="232">
        <v>15</v>
      </c>
      <c r="B31" s="225" t="s">
        <v>492</v>
      </c>
      <c r="C31" s="206">
        <v>0</v>
      </c>
      <c r="D31" s="206">
        <v>0</v>
      </c>
      <c r="E31" s="206">
        <v>0</v>
      </c>
      <c r="F31" s="206">
        <v>0</v>
      </c>
      <c r="G31" s="206">
        <v>0</v>
      </c>
      <c r="H31" s="206">
        <v>0</v>
      </c>
      <c r="I31" s="206">
        <v>0</v>
      </c>
      <c r="J31" s="206">
        <v>0</v>
      </c>
      <c r="K31" s="206">
        <v>0</v>
      </c>
      <c r="L31" s="206">
        <v>0</v>
      </c>
      <c r="M31" s="206">
        <v>0</v>
      </c>
      <c r="N31" s="206">
        <v>0</v>
      </c>
      <c r="O31" s="206">
        <v>0</v>
      </c>
      <c r="P31" s="206">
        <v>0</v>
      </c>
      <c r="Q31" s="206">
        <v>0</v>
      </c>
    </row>
    <row r="32" spans="1:17" ht="22.5">
      <c r="A32" s="232">
        <v>16</v>
      </c>
      <c r="B32" s="225" t="s">
        <v>493</v>
      </c>
      <c r="C32" s="206">
        <v>2</v>
      </c>
      <c r="D32" s="206">
        <v>4889575</v>
      </c>
      <c r="E32" s="206">
        <v>0</v>
      </c>
      <c r="F32" s="206">
        <v>0</v>
      </c>
      <c r="G32" s="206">
        <v>0</v>
      </c>
      <c r="H32" s="206">
        <v>0</v>
      </c>
      <c r="I32" s="206">
        <v>0</v>
      </c>
      <c r="J32" s="206">
        <v>3199.8683580526026</v>
      </c>
      <c r="K32" s="206">
        <v>0</v>
      </c>
      <c r="L32" s="206">
        <v>0</v>
      </c>
      <c r="M32" s="206">
        <v>0</v>
      </c>
      <c r="N32" s="206">
        <v>0</v>
      </c>
      <c r="O32" s="206">
        <v>0</v>
      </c>
      <c r="P32" s="206">
        <v>0</v>
      </c>
      <c r="Q32" s="206">
        <v>0</v>
      </c>
    </row>
    <row r="33" spans="1:17" ht="22.5">
      <c r="A33" s="232">
        <v>17</v>
      </c>
      <c r="B33" s="225" t="s">
        <v>494</v>
      </c>
      <c r="C33" s="206">
        <v>0</v>
      </c>
      <c r="D33" s="206">
        <v>0</v>
      </c>
      <c r="E33" s="206">
        <v>0</v>
      </c>
      <c r="F33" s="206">
        <v>0</v>
      </c>
      <c r="G33" s="206">
        <v>0</v>
      </c>
      <c r="H33" s="206">
        <v>0</v>
      </c>
      <c r="I33" s="206">
        <v>0</v>
      </c>
      <c r="J33" s="206">
        <v>0</v>
      </c>
      <c r="K33" s="206">
        <v>0</v>
      </c>
      <c r="L33" s="206">
        <v>0</v>
      </c>
      <c r="M33" s="206">
        <v>0</v>
      </c>
      <c r="N33" s="206">
        <v>0</v>
      </c>
      <c r="O33" s="206">
        <v>0</v>
      </c>
      <c r="P33" s="206">
        <v>0</v>
      </c>
      <c r="Q33" s="206">
        <v>0</v>
      </c>
    </row>
    <row r="34" spans="1:17" ht="22.5">
      <c r="A34" s="232">
        <v>18</v>
      </c>
      <c r="B34" s="225" t="s">
        <v>481</v>
      </c>
      <c r="C34" s="206">
        <v>2</v>
      </c>
      <c r="D34" s="206">
        <v>0</v>
      </c>
      <c r="E34" s="206">
        <v>0</v>
      </c>
      <c r="F34" s="206">
        <v>0</v>
      </c>
      <c r="G34" s="206">
        <v>0</v>
      </c>
      <c r="H34" s="206">
        <v>0</v>
      </c>
      <c r="I34" s="206">
        <v>0</v>
      </c>
      <c r="J34" s="206">
        <v>0</v>
      </c>
      <c r="K34" s="206">
        <v>0</v>
      </c>
      <c r="L34" s="206">
        <v>0</v>
      </c>
      <c r="M34" s="206">
        <v>0</v>
      </c>
      <c r="N34" s="206">
        <v>0</v>
      </c>
      <c r="O34" s="206">
        <v>0</v>
      </c>
      <c r="P34" s="206">
        <v>0</v>
      </c>
      <c r="Q34" s="206">
        <v>0</v>
      </c>
    </row>
    <row r="35" spans="1:17" ht="22.5">
      <c r="A35" s="339" t="s">
        <v>532</v>
      </c>
      <c r="B35" s="339"/>
      <c r="C35" s="206">
        <v>38</v>
      </c>
      <c r="D35" s="206">
        <v>1200156046.057485</v>
      </c>
      <c r="E35" s="206">
        <v>1106728.7513363499</v>
      </c>
      <c r="F35" s="206">
        <v>934855.5831521725</v>
      </c>
      <c r="G35" s="206">
        <v>0</v>
      </c>
      <c r="H35" s="206">
        <v>1</v>
      </c>
      <c r="I35" s="206">
        <v>424022.8162733</v>
      </c>
      <c r="J35" s="206">
        <v>10009792.953704886</v>
      </c>
      <c r="K35" s="206">
        <v>0</v>
      </c>
      <c r="L35" s="206">
        <v>11313642.878034037</v>
      </c>
      <c r="M35" s="206">
        <v>0</v>
      </c>
      <c r="N35" s="206">
        <v>294725.74</v>
      </c>
      <c r="O35" s="206">
        <v>0</v>
      </c>
      <c r="P35" s="206">
        <v>7526601.8639392</v>
      </c>
      <c r="Q35" s="206">
        <v>-808.2</v>
      </c>
    </row>
    <row r="36" spans="2:9" ht="15.75">
      <c r="B36" s="325" t="s">
        <v>498</v>
      </c>
      <c r="C36" s="325"/>
      <c r="D36" s="325"/>
      <c r="E36" s="325"/>
      <c r="F36" s="325"/>
      <c r="G36" s="325"/>
      <c r="H36" s="325"/>
      <c r="I36" s="325"/>
    </row>
    <row r="37" spans="2:9" ht="15.75">
      <c r="B37" s="325"/>
      <c r="C37" s="325"/>
      <c r="D37" s="325"/>
      <c r="E37" s="325"/>
      <c r="F37" s="325"/>
      <c r="G37" s="325"/>
      <c r="H37" s="325"/>
      <c r="I37" s="325"/>
    </row>
    <row r="41" spans="3:17" ht="15.75">
      <c r="C41" s="60"/>
      <c r="D41" s="60"/>
      <c r="E41" s="60"/>
      <c r="F41" s="60"/>
      <c r="G41" s="60"/>
      <c r="H41" s="60"/>
      <c r="I41" s="60"/>
      <c r="J41" s="60"/>
      <c r="K41" s="60"/>
      <c r="L41" s="60"/>
      <c r="M41" s="60"/>
      <c r="N41" s="60"/>
      <c r="O41" s="60"/>
      <c r="P41" s="60"/>
      <c r="Q41" s="60"/>
    </row>
  </sheetData>
  <sheetProtection/>
  <mergeCells count="17">
    <mergeCell ref="Q4:Q5"/>
    <mergeCell ref="H4:H5"/>
    <mergeCell ref="I4:I5"/>
    <mergeCell ref="L4:M4"/>
    <mergeCell ref="B4:B5"/>
    <mergeCell ref="J4:K4"/>
    <mergeCell ref="C4:C5"/>
    <mergeCell ref="B36:I37"/>
    <mergeCell ref="A4:A5"/>
    <mergeCell ref="A35:B35"/>
    <mergeCell ref="B2:Q2"/>
    <mergeCell ref="D4:D5"/>
    <mergeCell ref="E4:E5"/>
    <mergeCell ref="F4:F5"/>
    <mergeCell ref="G4:G5"/>
    <mergeCell ref="N4:O4"/>
    <mergeCell ref="P4:P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40"/>
  <sheetViews>
    <sheetView zoomScaleSheetLayoutView="85" zoomScalePageLayoutView="0" workbookViewId="0" topLeftCell="A1">
      <selection activeCell="A1" sqref="A1"/>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81" t="s">
        <v>888</v>
      </c>
      <c r="C2" s="381"/>
      <c r="D2" s="381"/>
      <c r="E2" s="381"/>
      <c r="F2" s="381"/>
      <c r="G2" s="381"/>
      <c r="H2" s="381"/>
      <c r="I2" s="381"/>
      <c r="J2" s="67"/>
      <c r="K2" s="67"/>
      <c r="L2" s="67"/>
      <c r="M2" s="67"/>
      <c r="N2" s="67"/>
      <c r="O2" s="67"/>
      <c r="P2" s="67"/>
    </row>
    <row r="3" spans="2:16" ht="37.5" customHeight="1">
      <c r="B3" s="193"/>
      <c r="C3" s="193"/>
      <c r="D3" s="193"/>
      <c r="E3" s="193"/>
      <c r="F3" s="193"/>
      <c r="G3" s="193"/>
      <c r="H3" s="193"/>
      <c r="I3" s="204" t="s">
        <v>65</v>
      </c>
      <c r="J3" s="67"/>
      <c r="K3" s="67"/>
      <c r="L3" s="67"/>
      <c r="M3" s="67"/>
      <c r="N3" s="67"/>
      <c r="O3" s="67"/>
      <c r="P3" s="67"/>
    </row>
    <row r="4" spans="1:9" ht="63">
      <c r="A4" s="234" t="s">
        <v>34</v>
      </c>
      <c r="B4" s="194" t="s">
        <v>438</v>
      </c>
      <c r="C4" s="40" t="s">
        <v>640</v>
      </c>
      <c r="D4" s="39" t="s">
        <v>879</v>
      </c>
      <c r="E4" s="39" t="s">
        <v>880</v>
      </c>
      <c r="F4" s="39" t="s">
        <v>881</v>
      </c>
      <c r="G4" s="39" t="s">
        <v>882</v>
      </c>
      <c r="H4" s="39" t="s">
        <v>883</v>
      </c>
      <c r="I4" s="39" t="s">
        <v>884</v>
      </c>
    </row>
    <row r="5" spans="1:9" ht="15.75">
      <c r="A5" s="232">
        <v>1</v>
      </c>
      <c r="B5" s="224" t="s">
        <v>500</v>
      </c>
      <c r="C5" s="168">
        <v>84845</v>
      </c>
      <c r="D5" s="168">
        <v>344078.277562588</v>
      </c>
      <c r="E5" s="168">
        <v>2519.1</v>
      </c>
      <c r="F5" s="168">
        <v>0</v>
      </c>
      <c r="G5" s="168">
        <v>20149.414250062924</v>
      </c>
      <c r="H5" s="168">
        <v>281820.716722952</v>
      </c>
      <c r="I5" s="168">
        <v>0</v>
      </c>
    </row>
    <row r="6" spans="1:9" ht="30.75">
      <c r="A6" s="232" t="s">
        <v>417</v>
      </c>
      <c r="B6" s="138" t="s">
        <v>507</v>
      </c>
      <c r="C6" s="168">
        <v>0</v>
      </c>
      <c r="D6" s="168">
        <v>0</v>
      </c>
      <c r="E6" s="168">
        <v>0</v>
      </c>
      <c r="F6" s="168">
        <v>0</v>
      </c>
      <c r="G6" s="168">
        <v>0</v>
      </c>
      <c r="H6" s="168">
        <v>0</v>
      </c>
      <c r="I6" s="168">
        <v>0</v>
      </c>
    </row>
    <row r="7" spans="1:9" ht="15.75">
      <c r="A7" s="232">
        <v>2</v>
      </c>
      <c r="B7" s="224" t="s">
        <v>482</v>
      </c>
      <c r="C7" s="168">
        <v>0</v>
      </c>
      <c r="D7" s="168">
        <v>0</v>
      </c>
      <c r="E7" s="168">
        <v>0</v>
      </c>
      <c r="F7" s="168">
        <v>0</v>
      </c>
      <c r="G7" s="168">
        <v>0</v>
      </c>
      <c r="H7" s="168">
        <v>0</v>
      </c>
      <c r="I7" s="168">
        <v>0</v>
      </c>
    </row>
    <row r="8" spans="1:9" ht="15.75">
      <c r="A8" s="232">
        <v>3</v>
      </c>
      <c r="B8" s="224" t="s">
        <v>483</v>
      </c>
      <c r="C8" s="168">
        <v>79093</v>
      </c>
      <c r="D8" s="168">
        <v>651159.213007</v>
      </c>
      <c r="E8" s="168">
        <v>400753.34492380003</v>
      </c>
      <c r="F8" s="168">
        <v>0</v>
      </c>
      <c r="G8" s="168">
        <v>1521329.183140581</v>
      </c>
      <c r="H8" s="168">
        <v>428130.469326116</v>
      </c>
      <c r="I8" s="168">
        <v>0</v>
      </c>
    </row>
    <row r="9" spans="1:9" ht="15.75">
      <c r="A9" s="232">
        <v>4</v>
      </c>
      <c r="B9" s="224" t="s">
        <v>474</v>
      </c>
      <c r="C9" s="168">
        <v>0</v>
      </c>
      <c r="D9" s="168">
        <v>0</v>
      </c>
      <c r="E9" s="168">
        <v>0</v>
      </c>
      <c r="F9" s="168">
        <v>0</v>
      </c>
      <c r="G9" s="168">
        <v>0</v>
      </c>
      <c r="H9" s="168">
        <v>0</v>
      </c>
      <c r="I9" s="168">
        <v>0</v>
      </c>
    </row>
    <row r="10" spans="1:9" ht="15.75">
      <c r="A10" s="232">
        <v>5</v>
      </c>
      <c r="B10" s="224" t="s">
        <v>484</v>
      </c>
      <c r="C10" s="168">
        <v>0</v>
      </c>
      <c r="D10" s="168">
        <v>0</v>
      </c>
      <c r="E10" s="168">
        <v>0</v>
      </c>
      <c r="F10" s="168">
        <v>0</v>
      </c>
      <c r="G10" s="168">
        <v>0</v>
      </c>
      <c r="H10" s="168">
        <v>0</v>
      </c>
      <c r="I10" s="168">
        <v>0</v>
      </c>
    </row>
    <row r="11" spans="1:9" ht="15.75">
      <c r="A11" s="232">
        <v>6</v>
      </c>
      <c r="B11" s="224" t="s">
        <v>485</v>
      </c>
      <c r="C11" s="168">
        <v>0</v>
      </c>
      <c r="D11" s="168">
        <v>0</v>
      </c>
      <c r="E11" s="168">
        <v>0</v>
      </c>
      <c r="F11" s="168">
        <v>0</v>
      </c>
      <c r="G11" s="168">
        <v>0</v>
      </c>
      <c r="H11" s="168">
        <v>0</v>
      </c>
      <c r="I11" s="168">
        <v>0</v>
      </c>
    </row>
    <row r="12" spans="1:9" ht="15.75">
      <c r="A12" s="232">
        <v>7</v>
      </c>
      <c r="B12" s="224" t="s">
        <v>477</v>
      </c>
      <c r="C12" s="168">
        <v>0</v>
      </c>
      <c r="D12" s="168">
        <v>0</v>
      </c>
      <c r="E12" s="168">
        <v>0</v>
      </c>
      <c r="F12" s="168">
        <v>0</v>
      </c>
      <c r="G12" s="168">
        <v>0</v>
      </c>
      <c r="H12" s="168">
        <v>0</v>
      </c>
      <c r="I12" s="168">
        <v>0</v>
      </c>
    </row>
    <row r="13" spans="1:9" ht="15.75">
      <c r="A13" s="232">
        <v>8</v>
      </c>
      <c r="B13" s="224" t="s">
        <v>486</v>
      </c>
      <c r="C13" s="168">
        <v>99</v>
      </c>
      <c r="D13" s="168">
        <v>9059.239999999998</v>
      </c>
      <c r="E13" s="168">
        <v>1136</v>
      </c>
      <c r="F13" s="168">
        <v>1344.92</v>
      </c>
      <c r="G13" s="168">
        <v>20.785396258630712</v>
      </c>
      <c r="H13" s="168">
        <v>4567.594248860455</v>
      </c>
      <c r="I13" s="168">
        <v>0</v>
      </c>
    </row>
    <row r="14" spans="1:9" ht="15.75">
      <c r="A14" s="232" t="s">
        <v>432</v>
      </c>
      <c r="B14" s="138" t="s">
        <v>508</v>
      </c>
      <c r="C14" s="168">
        <v>1</v>
      </c>
      <c r="D14" s="168">
        <v>775.84</v>
      </c>
      <c r="E14" s="168">
        <v>1136</v>
      </c>
      <c r="F14" s="168">
        <v>0</v>
      </c>
      <c r="G14" s="168">
        <v>0</v>
      </c>
      <c r="H14" s="168">
        <v>593.09301121318</v>
      </c>
      <c r="I14" s="168">
        <v>0</v>
      </c>
    </row>
    <row r="15" spans="1:9" ht="15.75">
      <c r="A15" s="232" t="s">
        <v>433</v>
      </c>
      <c r="B15" s="138" t="s">
        <v>509</v>
      </c>
      <c r="C15" s="168">
        <v>98</v>
      </c>
      <c r="D15" s="168">
        <v>8283.399999999998</v>
      </c>
      <c r="E15" s="168">
        <v>0</v>
      </c>
      <c r="F15" s="168">
        <v>1344.92</v>
      </c>
      <c r="G15" s="168">
        <v>20.785396258630712</v>
      </c>
      <c r="H15" s="168">
        <v>3974.501237647275</v>
      </c>
      <c r="I15" s="168">
        <v>0</v>
      </c>
    </row>
    <row r="16" spans="1:9" ht="15.75">
      <c r="A16" s="232" t="s">
        <v>434</v>
      </c>
      <c r="B16" s="138" t="s">
        <v>510</v>
      </c>
      <c r="C16" s="168">
        <v>0</v>
      </c>
      <c r="D16" s="168">
        <v>0</v>
      </c>
      <c r="E16" s="168">
        <v>0</v>
      </c>
      <c r="F16" s="168">
        <v>0</v>
      </c>
      <c r="G16" s="168">
        <v>0</v>
      </c>
      <c r="H16" s="168">
        <v>0</v>
      </c>
      <c r="I16" s="168">
        <v>0</v>
      </c>
    </row>
    <row r="17" spans="1:9" ht="15.75">
      <c r="A17" s="232" t="s">
        <v>435</v>
      </c>
      <c r="B17" s="138" t="s">
        <v>511</v>
      </c>
      <c r="C17" s="168">
        <v>0</v>
      </c>
      <c r="D17" s="168">
        <v>0</v>
      </c>
      <c r="E17" s="168">
        <v>0</v>
      </c>
      <c r="F17" s="168">
        <v>0</v>
      </c>
      <c r="G17" s="168">
        <v>0</v>
      </c>
      <c r="H17" s="168">
        <v>0</v>
      </c>
      <c r="I17" s="168">
        <v>0</v>
      </c>
    </row>
    <row r="18" spans="1:9" ht="15.75">
      <c r="A18" s="232">
        <v>9</v>
      </c>
      <c r="B18" s="224" t="s">
        <v>487</v>
      </c>
      <c r="C18" s="168">
        <v>3</v>
      </c>
      <c r="D18" s="168">
        <v>6198.79</v>
      </c>
      <c r="E18" s="168">
        <v>0</v>
      </c>
      <c r="F18" s="168">
        <v>1759.35</v>
      </c>
      <c r="G18" s="168">
        <v>0</v>
      </c>
      <c r="H18" s="168">
        <v>3856.99301958131</v>
      </c>
      <c r="I18" s="168">
        <v>0</v>
      </c>
    </row>
    <row r="19" spans="1:9" ht="15.75">
      <c r="A19" s="232" t="s">
        <v>436</v>
      </c>
      <c r="B19" s="138" t="s">
        <v>512</v>
      </c>
      <c r="C19" s="168">
        <v>3</v>
      </c>
      <c r="D19" s="168">
        <v>6198.79</v>
      </c>
      <c r="E19" s="168">
        <v>0</v>
      </c>
      <c r="F19" s="168">
        <v>1759.35</v>
      </c>
      <c r="G19" s="168">
        <v>0</v>
      </c>
      <c r="H19" s="168">
        <v>3856.99301958131</v>
      </c>
      <c r="I19" s="168">
        <v>0</v>
      </c>
    </row>
    <row r="20" spans="1:9" ht="15.75">
      <c r="A20" s="232" t="s">
        <v>437</v>
      </c>
      <c r="B20" s="138" t="s">
        <v>513</v>
      </c>
      <c r="C20" s="168">
        <v>0</v>
      </c>
      <c r="D20" s="168">
        <v>0</v>
      </c>
      <c r="E20" s="168">
        <v>0</v>
      </c>
      <c r="F20" s="168">
        <v>0</v>
      </c>
      <c r="G20" s="168">
        <v>0</v>
      </c>
      <c r="H20" s="168">
        <v>0</v>
      </c>
      <c r="I20" s="168">
        <v>0</v>
      </c>
    </row>
    <row r="21" spans="1:9" ht="15.75">
      <c r="A21" s="232">
        <v>10</v>
      </c>
      <c r="B21" s="225" t="s">
        <v>488</v>
      </c>
      <c r="C21" s="168">
        <v>115573</v>
      </c>
      <c r="D21" s="168">
        <v>13568584.55661099</v>
      </c>
      <c r="E21" s="168">
        <v>6076634.5031768065</v>
      </c>
      <c r="F21" s="168">
        <v>1786228.62</v>
      </c>
      <c r="G21" s="168">
        <v>35209820.83216877</v>
      </c>
      <c r="H21" s="168">
        <v>11254718.007856235</v>
      </c>
      <c r="I21" s="168">
        <v>0</v>
      </c>
    </row>
    <row r="22" spans="1:9" ht="15.75">
      <c r="A22" s="232" t="s">
        <v>418</v>
      </c>
      <c r="B22" s="224" t="s">
        <v>440</v>
      </c>
      <c r="C22" s="168">
        <v>115573</v>
      </c>
      <c r="D22" s="168">
        <v>13568584.55661099</v>
      </c>
      <c r="E22" s="168">
        <v>6076634.5031768065</v>
      </c>
      <c r="F22" s="168">
        <v>1786228.62</v>
      </c>
      <c r="G22" s="168">
        <v>35209820.83216877</v>
      </c>
      <c r="H22" s="168">
        <v>11254718.007856235</v>
      </c>
      <c r="I22" s="168">
        <v>0</v>
      </c>
    </row>
    <row r="23" spans="1:9" ht="15.75">
      <c r="A23" s="232" t="s">
        <v>419</v>
      </c>
      <c r="B23" s="226" t="s">
        <v>441</v>
      </c>
      <c r="C23" s="168">
        <v>0</v>
      </c>
      <c r="D23" s="168">
        <v>0</v>
      </c>
      <c r="E23" s="168">
        <v>0</v>
      </c>
      <c r="F23" s="168">
        <v>0</v>
      </c>
      <c r="G23" s="168">
        <v>0</v>
      </c>
      <c r="H23" s="168">
        <v>0</v>
      </c>
      <c r="I23" s="168">
        <v>0</v>
      </c>
    </row>
    <row r="24" spans="1:9" ht="15.75">
      <c r="A24" s="232" t="s">
        <v>420</v>
      </c>
      <c r="B24" s="227" t="s">
        <v>442</v>
      </c>
      <c r="C24" s="168">
        <v>0</v>
      </c>
      <c r="D24" s="168">
        <v>0</v>
      </c>
      <c r="E24" s="168">
        <v>0</v>
      </c>
      <c r="F24" s="168">
        <v>0</v>
      </c>
      <c r="G24" s="168">
        <v>0</v>
      </c>
      <c r="H24" s="168">
        <v>0</v>
      </c>
      <c r="I24" s="168">
        <v>0</v>
      </c>
    </row>
    <row r="25" spans="1:9" ht="15.75">
      <c r="A25" s="232" t="s">
        <v>421</v>
      </c>
      <c r="B25" s="224" t="s">
        <v>443</v>
      </c>
      <c r="C25" s="168">
        <v>0</v>
      </c>
      <c r="D25" s="168">
        <v>0</v>
      </c>
      <c r="E25" s="168">
        <v>0</v>
      </c>
      <c r="F25" s="168">
        <v>0</v>
      </c>
      <c r="G25" s="168">
        <v>0</v>
      </c>
      <c r="H25" s="168">
        <v>0</v>
      </c>
      <c r="I25" s="168">
        <v>0</v>
      </c>
    </row>
    <row r="26" spans="1:9" ht="15.75">
      <c r="A26" s="232">
        <v>11</v>
      </c>
      <c r="B26" s="225" t="s">
        <v>489</v>
      </c>
      <c r="C26" s="168">
        <v>0</v>
      </c>
      <c r="D26" s="168">
        <v>0</v>
      </c>
      <c r="E26" s="168">
        <v>0</v>
      </c>
      <c r="F26" s="168">
        <v>0</v>
      </c>
      <c r="G26" s="168">
        <v>0</v>
      </c>
      <c r="H26" s="168">
        <v>0</v>
      </c>
      <c r="I26" s="168">
        <v>0</v>
      </c>
    </row>
    <row r="27" spans="1:9" ht="15.75">
      <c r="A27" s="232">
        <v>12</v>
      </c>
      <c r="B27" s="225" t="s">
        <v>490</v>
      </c>
      <c r="C27" s="168">
        <v>0</v>
      </c>
      <c r="D27" s="168">
        <v>0</v>
      </c>
      <c r="E27" s="168">
        <v>0</v>
      </c>
      <c r="F27" s="168">
        <v>0</v>
      </c>
      <c r="G27" s="168">
        <v>0</v>
      </c>
      <c r="H27" s="168">
        <v>0</v>
      </c>
      <c r="I27" s="168">
        <v>0</v>
      </c>
    </row>
    <row r="28" spans="1:9" ht="15.75">
      <c r="A28" s="232">
        <v>13</v>
      </c>
      <c r="B28" s="225" t="s">
        <v>479</v>
      </c>
      <c r="C28" s="168">
        <v>0</v>
      </c>
      <c r="D28" s="168">
        <v>0</v>
      </c>
      <c r="E28" s="168">
        <v>0</v>
      </c>
      <c r="F28" s="168">
        <v>0</v>
      </c>
      <c r="G28" s="168">
        <v>0</v>
      </c>
      <c r="H28" s="168">
        <v>0</v>
      </c>
      <c r="I28" s="168">
        <v>0</v>
      </c>
    </row>
    <row r="29" spans="1:9" ht="15.75">
      <c r="A29" s="232">
        <v>14</v>
      </c>
      <c r="B29" s="225" t="s">
        <v>491</v>
      </c>
      <c r="C29" s="168">
        <v>0</v>
      </c>
      <c r="D29" s="168">
        <v>0</v>
      </c>
      <c r="E29" s="168">
        <v>0</v>
      </c>
      <c r="F29" s="168">
        <v>0</v>
      </c>
      <c r="G29" s="168">
        <v>0</v>
      </c>
      <c r="H29" s="168">
        <v>0</v>
      </c>
      <c r="I29" s="168">
        <v>0</v>
      </c>
    </row>
    <row r="30" spans="1:9" ht="15.75">
      <c r="A30" s="232">
        <v>15</v>
      </c>
      <c r="B30" s="225" t="s">
        <v>492</v>
      </c>
      <c r="C30" s="168">
        <v>682</v>
      </c>
      <c r="D30" s="168">
        <v>5712625.1850000005</v>
      </c>
      <c r="E30" s="168">
        <v>0</v>
      </c>
      <c r="F30" s="168">
        <v>0</v>
      </c>
      <c r="G30" s="168">
        <v>42484.386684455996</v>
      </c>
      <c r="H30" s="168">
        <v>0</v>
      </c>
      <c r="I30" s="168">
        <v>0</v>
      </c>
    </row>
    <row r="31" spans="1:9" ht="15.75">
      <c r="A31" s="232">
        <v>16</v>
      </c>
      <c r="B31" s="225" t="s">
        <v>493</v>
      </c>
      <c r="C31" s="168">
        <v>0</v>
      </c>
      <c r="D31" s="168">
        <v>0</v>
      </c>
      <c r="E31" s="168">
        <v>0</v>
      </c>
      <c r="F31" s="168">
        <v>0</v>
      </c>
      <c r="G31" s="168">
        <v>0</v>
      </c>
      <c r="H31" s="168">
        <v>0</v>
      </c>
      <c r="I31" s="168">
        <v>0</v>
      </c>
    </row>
    <row r="32" spans="1:9" ht="15.75">
      <c r="A32" s="232">
        <v>17</v>
      </c>
      <c r="B32" s="225" t="s">
        <v>494</v>
      </c>
      <c r="C32" s="168">
        <v>51076</v>
      </c>
      <c r="D32" s="168">
        <v>174735.2017227</v>
      </c>
      <c r="E32" s="168">
        <v>0</v>
      </c>
      <c r="F32" s="168">
        <v>0</v>
      </c>
      <c r="G32" s="168">
        <v>0</v>
      </c>
      <c r="H32" s="168">
        <v>98043.7753324283</v>
      </c>
      <c r="I32" s="168">
        <v>0</v>
      </c>
    </row>
    <row r="33" spans="1:9" ht="15.75">
      <c r="A33" s="232">
        <v>18</v>
      </c>
      <c r="B33" s="225" t="s">
        <v>481</v>
      </c>
      <c r="C33" s="168">
        <v>86322</v>
      </c>
      <c r="D33" s="168">
        <v>938306.0638393012</v>
      </c>
      <c r="E33" s="168">
        <v>0</v>
      </c>
      <c r="F33" s="168">
        <v>0</v>
      </c>
      <c r="G33" s="168">
        <v>154.08154306458238</v>
      </c>
      <c r="H33" s="168">
        <v>580580.075380731</v>
      </c>
      <c r="I33" s="168">
        <v>0</v>
      </c>
    </row>
    <row r="34" spans="1:9" s="178" customFormat="1" ht="15.75">
      <c r="A34" s="382" t="s">
        <v>532</v>
      </c>
      <c r="B34" s="382"/>
      <c r="C34" s="262">
        <v>417693</v>
      </c>
      <c r="D34" s="262">
        <v>21404746.52774258</v>
      </c>
      <c r="E34" s="262">
        <v>6481042.948100608</v>
      </c>
      <c r="F34" s="262">
        <v>1789332.8900000001</v>
      </c>
      <c r="G34" s="262">
        <v>36793958.68318319</v>
      </c>
      <c r="H34" s="262">
        <v>12651717.631886905</v>
      </c>
      <c r="I34" s="262">
        <v>0</v>
      </c>
    </row>
    <row r="35" spans="2:9" ht="15" customHeight="1">
      <c r="B35" s="325" t="s">
        <v>498</v>
      </c>
      <c r="C35" s="325"/>
      <c r="D35" s="325"/>
      <c r="E35" s="325"/>
      <c r="F35" s="325"/>
      <c r="G35" s="325"/>
      <c r="H35" s="325"/>
      <c r="I35" s="325"/>
    </row>
    <row r="36" spans="2:9" ht="15.75">
      <c r="B36" s="325"/>
      <c r="C36" s="325"/>
      <c r="D36" s="325"/>
      <c r="E36" s="325"/>
      <c r="F36" s="325"/>
      <c r="G36" s="325"/>
      <c r="H36" s="325"/>
      <c r="I36" s="325"/>
    </row>
    <row r="40" spans="3:9" ht="15.75">
      <c r="C40" s="265"/>
      <c r="D40" s="265"/>
      <c r="E40" s="265"/>
      <c r="F40" s="265"/>
      <c r="G40" s="265"/>
      <c r="H40" s="265"/>
      <c r="I40" s="265"/>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B722"/>
  <sheetViews>
    <sheetView view="pageBreakPreview" zoomScaleNormal="55"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13" width="16.00390625" style="15" customWidth="1"/>
    <col min="14" max="19" width="14.140625" style="15" customWidth="1"/>
    <col min="20" max="28" width="16.00390625" style="15" customWidth="1"/>
    <col min="29" max="16384" width="9.140625" style="15" customWidth="1"/>
  </cols>
  <sheetData>
    <row r="1" spans="2:27" s="16" customFormat="1" ht="24" customHeight="1">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28" s="17" customFormat="1" ht="24" customHeight="1">
      <c r="A2" s="392" t="s">
        <v>887</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row>
    <row r="3" spans="1:28" s="17" customFormat="1" ht="24" customHeight="1">
      <c r="A3" s="203"/>
      <c r="B3" s="203"/>
      <c r="C3" s="263"/>
      <c r="D3" s="263"/>
      <c r="E3" s="263"/>
      <c r="F3" s="264"/>
      <c r="G3" s="263"/>
      <c r="H3" s="263"/>
      <c r="I3" s="263"/>
      <c r="J3" s="263"/>
      <c r="K3" s="263"/>
      <c r="L3" s="263"/>
      <c r="M3" s="263"/>
      <c r="N3" s="263"/>
      <c r="O3" s="263"/>
      <c r="P3" s="263"/>
      <c r="Q3" s="263"/>
      <c r="R3" s="263"/>
      <c r="S3" s="263"/>
      <c r="T3" s="263"/>
      <c r="U3" s="263"/>
      <c r="V3" s="263"/>
      <c r="W3" s="263"/>
      <c r="X3" s="263"/>
      <c r="Y3" s="263"/>
      <c r="Z3" s="264"/>
      <c r="AA3" s="263"/>
      <c r="AB3" s="181" t="s">
        <v>667</v>
      </c>
    </row>
    <row r="4" spans="1:28" ht="27" customHeight="1">
      <c r="A4" s="386" t="s">
        <v>758</v>
      </c>
      <c r="B4" s="387"/>
      <c r="C4" s="383" t="s">
        <v>462</v>
      </c>
      <c r="D4" s="383" t="s">
        <v>463</v>
      </c>
      <c r="E4" s="383" t="s">
        <v>459</v>
      </c>
      <c r="F4" s="305" t="s">
        <v>466</v>
      </c>
      <c r="G4" s="383" t="s">
        <v>471</v>
      </c>
      <c r="H4" s="383" t="s">
        <v>469</v>
      </c>
      <c r="I4" s="383" t="s">
        <v>461</v>
      </c>
      <c r="J4" s="383" t="s">
        <v>464</v>
      </c>
      <c r="K4" s="383" t="s">
        <v>468</v>
      </c>
      <c r="L4" s="383" t="s">
        <v>460</v>
      </c>
      <c r="M4" s="383" t="s">
        <v>467</v>
      </c>
      <c r="N4" s="383" t="s">
        <v>465</v>
      </c>
      <c r="O4" s="383" t="s">
        <v>455</v>
      </c>
      <c r="P4" s="383" t="s">
        <v>470</v>
      </c>
      <c r="Q4" s="383" t="s">
        <v>453</v>
      </c>
      <c r="R4" s="383" t="s">
        <v>454</v>
      </c>
      <c r="S4" s="383" t="s">
        <v>495</v>
      </c>
      <c r="T4" s="383" t="s">
        <v>449</v>
      </c>
      <c r="U4" s="383" t="s">
        <v>452</v>
      </c>
      <c r="V4" s="383" t="s">
        <v>451</v>
      </c>
      <c r="W4" s="383" t="s">
        <v>456</v>
      </c>
      <c r="X4" s="383" t="s">
        <v>457</v>
      </c>
      <c r="Y4" s="383" t="s">
        <v>878</v>
      </c>
      <c r="Z4" s="383" t="s">
        <v>458</v>
      </c>
      <c r="AA4" s="383" t="s">
        <v>450</v>
      </c>
      <c r="AB4" s="393" t="s">
        <v>448</v>
      </c>
    </row>
    <row r="5" spans="1:28" ht="11.25" customHeight="1">
      <c r="A5" s="388"/>
      <c r="B5" s="389"/>
      <c r="C5" s="383"/>
      <c r="D5" s="383"/>
      <c r="E5" s="383"/>
      <c r="F5" s="305"/>
      <c r="G5" s="383"/>
      <c r="H5" s="383"/>
      <c r="I5" s="383"/>
      <c r="J5" s="383"/>
      <c r="K5" s="383"/>
      <c r="L5" s="383"/>
      <c r="M5" s="383"/>
      <c r="N5" s="383"/>
      <c r="O5" s="383"/>
      <c r="P5" s="383"/>
      <c r="Q5" s="383"/>
      <c r="R5" s="383"/>
      <c r="S5" s="383"/>
      <c r="T5" s="383"/>
      <c r="U5" s="383"/>
      <c r="V5" s="383"/>
      <c r="W5" s="383"/>
      <c r="X5" s="383"/>
      <c r="Y5" s="383"/>
      <c r="Z5" s="383"/>
      <c r="AA5" s="383"/>
      <c r="AB5" s="394"/>
    </row>
    <row r="6" spans="1:28" ht="69" customHeight="1">
      <c r="A6" s="390"/>
      <c r="B6" s="391"/>
      <c r="C6" s="383"/>
      <c r="D6" s="383"/>
      <c r="E6" s="383"/>
      <c r="F6" s="305"/>
      <c r="G6" s="383"/>
      <c r="H6" s="383"/>
      <c r="I6" s="383"/>
      <c r="J6" s="383"/>
      <c r="K6" s="383"/>
      <c r="L6" s="383"/>
      <c r="M6" s="383"/>
      <c r="N6" s="383"/>
      <c r="O6" s="383"/>
      <c r="P6" s="383"/>
      <c r="Q6" s="383"/>
      <c r="R6" s="383"/>
      <c r="S6" s="383"/>
      <c r="T6" s="383"/>
      <c r="U6" s="383"/>
      <c r="V6" s="383"/>
      <c r="W6" s="383"/>
      <c r="X6" s="383"/>
      <c r="Y6" s="383"/>
      <c r="Z6" s="383"/>
      <c r="AA6" s="383"/>
      <c r="AB6" s="395"/>
    </row>
    <row r="7" spans="1:28" ht="15.75">
      <c r="A7" s="384"/>
      <c r="B7" s="384"/>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67"/>
    </row>
    <row r="8" spans="1:28" ht="15.75">
      <c r="A8" s="145" t="s">
        <v>22</v>
      </c>
      <c r="B8" s="247" t="s">
        <v>759</v>
      </c>
      <c r="C8" s="167">
        <v>6442</v>
      </c>
      <c r="D8" s="167">
        <v>3454</v>
      </c>
      <c r="E8" s="167">
        <v>6717</v>
      </c>
      <c r="F8" s="167">
        <v>372</v>
      </c>
      <c r="G8" s="167">
        <v>28</v>
      </c>
      <c r="H8" s="167">
        <v>19</v>
      </c>
      <c r="I8" s="167">
        <v>4891.50885</v>
      </c>
      <c r="J8" s="167">
        <v>592.909</v>
      </c>
      <c r="K8" s="167">
        <v>68</v>
      </c>
      <c r="L8" s="167">
        <v>54</v>
      </c>
      <c r="M8" s="167">
        <v>357</v>
      </c>
      <c r="N8" s="167">
        <v>1309</v>
      </c>
      <c r="O8" s="167">
        <v>54</v>
      </c>
      <c r="P8" s="167">
        <v>136.15997999999996</v>
      </c>
      <c r="Q8" s="167">
        <v>145.0875</v>
      </c>
      <c r="R8" s="167">
        <v>16</v>
      </c>
      <c r="S8" s="167">
        <v>38</v>
      </c>
      <c r="T8" s="167">
        <v>367</v>
      </c>
      <c r="U8" s="167">
        <v>133</v>
      </c>
      <c r="V8" s="167">
        <v>82</v>
      </c>
      <c r="W8" s="167">
        <v>246</v>
      </c>
      <c r="X8" s="167">
        <v>52</v>
      </c>
      <c r="Y8" s="167">
        <v>93</v>
      </c>
      <c r="Z8" s="167">
        <v>1</v>
      </c>
      <c r="AA8" s="167">
        <v>253</v>
      </c>
      <c r="AB8" s="200">
        <v>25920.66533</v>
      </c>
    </row>
    <row r="9" spans="1:28" ht="15.75">
      <c r="A9" s="145" t="s">
        <v>253</v>
      </c>
      <c r="B9" s="248" t="s">
        <v>760</v>
      </c>
      <c r="C9" s="167">
        <v>199</v>
      </c>
      <c r="D9" s="167">
        <v>320</v>
      </c>
      <c r="E9" s="167">
        <v>1443</v>
      </c>
      <c r="F9" s="167">
        <v>372</v>
      </c>
      <c r="G9" s="167">
        <v>28</v>
      </c>
      <c r="H9" s="167">
        <v>6</v>
      </c>
      <c r="I9" s="167">
        <v>3791.8346199999996</v>
      </c>
      <c r="J9" s="167">
        <v>592.909</v>
      </c>
      <c r="K9" s="167">
        <v>68</v>
      </c>
      <c r="L9" s="167">
        <v>54</v>
      </c>
      <c r="M9" s="167">
        <v>348</v>
      </c>
      <c r="N9" s="167">
        <v>910</v>
      </c>
      <c r="O9" s="167">
        <v>53</v>
      </c>
      <c r="P9" s="167">
        <v>109.60519999999995</v>
      </c>
      <c r="Q9" s="167">
        <v>5.0875</v>
      </c>
      <c r="R9" s="167">
        <v>16</v>
      </c>
      <c r="S9" s="167">
        <v>38</v>
      </c>
      <c r="T9" s="167">
        <v>293</v>
      </c>
      <c r="U9" s="167">
        <v>113</v>
      </c>
      <c r="V9" s="167">
        <v>81</v>
      </c>
      <c r="W9" s="167">
        <v>229</v>
      </c>
      <c r="X9" s="167">
        <v>10</v>
      </c>
      <c r="Y9" s="167">
        <v>0</v>
      </c>
      <c r="Z9" s="167">
        <v>0</v>
      </c>
      <c r="AA9" s="167">
        <v>253</v>
      </c>
      <c r="AB9" s="200">
        <v>9333.436319999999</v>
      </c>
    </row>
    <row r="10" spans="1:28" ht="15.75">
      <c r="A10" s="145" t="s">
        <v>253</v>
      </c>
      <c r="B10" s="248" t="s">
        <v>761</v>
      </c>
      <c r="C10" s="167">
        <v>0</v>
      </c>
      <c r="D10" s="167">
        <v>0</v>
      </c>
      <c r="E10" s="167">
        <v>0</v>
      </c>
      <c r="F10" s="167">
        <v>0</v>
      </c>
      <c r="G10" s="167">
        <v>0</v>
      </c>
      <c r="H10" s="167">
        <v>0</v>
      </c>
      <c r="I10" s="167">
        <v>0</v>
      </c>
      <c r="J10" s="167">
        <v>0</v>
      </c>
      <c r="K10" s="167">
        <v>0</v>
      </c>
      <c r="L10" s="167">
        <v>0</v>
      </c>
      <c r="M10" s="167">
        <v>0</v>
      </c>
      <c r="N10" s="167">
        <v>0</v>
      </c>
      <c r="O10" s="167">
        <v>0</v>
      </c>
      <c r="P10" s="167">
        <v>0</v>
      </c>
      <c r="Q10" s="167">
        <v>0</v>
      </c>
      <c r="R10" s="167">
        <v>0</v>
      </c>
      <c r="S10" s="167">
        <v>0</v>
      </c>
      <c r="T10" s="167">
        <v>0</v>
      </c>
      <c r="U10" s="167">
        <v>0</v>
      </c>
      <c r="V10" s="167">
        <v>0</v>
      </c>
      <c r="W10" s="167">
        <v>0</v>
      </c>
      <c r="X10" s="167">
        <v>0</v>
      </c>
      <c r="Y10" s="167">
        <v>0</v>
      </c>
      <c r="Z10" s="167">
        <v>0</v>
      </c>
      <c r="AA10" s="167">
        <v>0</v>
      </c>
      <c r="AB10" s="200">
        <v>0</v>
      </c>
    </row>
    <row r="11" spans="1:28" ht="15.75">
      <c r="A11" s="145" t="s">
        <v>253</v>
      </c>
      <c r="B11" s="248" t="s">
        <v>762</v>
      </c>
      <c r="C11" s="167">
        <v>6243</v>
      </c>
      <c r="D11" s="167">
        <v>3134</v>
      </c>
      <c r="E11" s="167">
        <v>5274</v>
      </c>
      <c r="F11" s="167">
        <v>0</v>
      </c>
      <c r="G11" s="167">
        <v>0</v>
      </c>
      <c r="H11" s="167">
        <v>13</v>
      </c>
      <c r="I11" s="167">
        <v>1099.67423</v>
      </c>
      <c r="J11" s="167">
        <v>0</v>
      </c>
      <c r="K11" s="167">
        <v>0</v>
      </c>
      <c r="L11" s="167">
        <v>0</v>
      </c>
      <c r="M11" s="167">
        <v>9</v>
      </c>
      <c r="N11" s="167">
        <v>399</v>
      </c>
      <c r="O11" s="167">
        <v>1</v>
      </c>
      <c r="P11" s="167">
        <v>26.554779999999997</v>
      </c>
      <c r="Q11" s="167">
        <v>140</v>
      </c>
      <c r="R11" s="167">
        <v>0</v>
      </c>
      <c r="S11" s="167">
        <v>0</v>
      </c>
      <c r="T11" s="167">
        <v>74</v>
      </c>
      <c r="U11" s="167">
        <v>20</v>
      </c>
      <c r="V11" s="167">
        <v>1</v>
      </c>
      <c r="W11" s="167">
        <v>17</v>
      </c>
      <c r="X11" s="167">
        <v>42</v>
      </c>
      <c r="Y11" s="167">
        <v>93</v>
      </c>
      <c r="Z11" s="167">
        <v>1</v>
      </c>
      <c r="AA11" s="167">
        <v>0</v>
      </c>
      <c r="AB11" s="200">
        <v>16587.229010000003</v>
      </c>
    </row>
    <row r="12" spans="1:28" ht="15.75">
      <c r="A12" s="249" t="s">
        <v>764</v>
      </c>
      <c r="B12" s="250" t="s">
        <v>765</v>
      </c>
      <c r="C12" s="167">
        <v>0</v>
      </c>
      <c r="D12" s="167">
        <v>0</v>
      </c>
      <c r="E12" s="167">
        <v>0</v>
      </c>
      <c r="F12" s="167">
        <v>0</v>
      </c>
      <c r="G12" s="167">
        <v>0</v>
      </c>
      <c r="H12" s="167">
        <v>0</v>
      </c>
      <c r="I12" s="167">
        <v>0</v>
      </c>
      <c r="J12" s="167">
        <v>0</v>
      </c>
      <c r="K12" s="167">
        <v>0</v>
      </c>
      <c r="L12" s="167">
        <v>0</v>
      </c>
      <c r="M12" s="167">
        <v>0</v>
      </c>
      <c r="N12" s="167">
        <v>0</v>
      </c>
      <c r="O12" s="167">
        <v>0</v>
      </c>
      <c r="P12" s="167">
        <v>0</v>
      </c>
      <c r="Q12" s="167">
        <v>0</v>
      </c>
      <c r="R12" s="167">
        <v>0</v>
      </c>
      <c r="S12" s="167">
        <v>0</v>
      </c>
      <c r="T12" s="167">
        <v>0</v>
      </c>
      <c r="U12" s="167">
        <v>0</v>
      </c>
      <c r="V12" s="167">
        <v>0</v>
      </c>
      <c r="W12" s="167">
        <v>0</v>
      </c>
      <c r="X12" s="167">
        <v>0</v>
      </c>
      <c r="Y12" s="167">
        <v>0</v>
      </c>
      <c r="Z12" s="167">
        <v>0</v>
      </c>
      <c r="AA12" s="167">
        <v>0</v>
      </c>
      <c r="AB12" s="200">
        <v>0</v>
      </c>
    </row>
    <row r="13" spans="1:28" ht="15.75">
      <c r="A13" s="145" t="s">
        <v>254</v>
      </c>
      <c r="B13" s="248" t="s">
        <v>763</v>
      </c>
      <c r="C13" s="167">
        <v>28776</v>
      </c>
      <c r="D13" s="167">
        <v>16469</v>
      </c>
      <c r="E13" s="167">
        <v>9095</v>
      </c>
      <c r="F13" s="167">
        <v>11659</v>
      </c>
      <c r="G13" s="167">
        <v>0</v>
      </c>
      <c r="H13" s="167">
        <v>7595</v>
      </c>
      <c r="I13" s="167">
        <v>27958.568370000005</v>
      </c>
      <c r="J13" s="167">
        <v>5900</v>
      </c>
      <c r="K13" s="167">
        <v>253</v>
      </c>
      <c r="L13" s="167">
        <v>61002</v>
      </c>
      <c r="M13" s="167">
        <v>9515</v>
      </c>
      <c r="N13" s="167">
        <v>3967</v>
      </c>
      <c r="O13" s="167">
        <v>0</v>
      </c>
      <c r="P13" s="167">
        <v>0</v>
      </c>
      <c r="Q13" s="167">
        <v>0</v>
      </c>
      <c r="R13" s="167">
        <v>0</v>
      </c>
      <c r="S13" s="167">
        <v>0</v>
      </c>
      <c r="T13" s="167">
        <v>9766</v>
      </c>
      <c r="U13" s="167">
        <v>67</v>
      </c>
      <c r="V13" s="167">
        <v>0</v>
      </c>
      <c r="W13" s="167">
        <v>1859</v>
      </c>
      <c r="X13" s="167">
        <v>3153</v>
      </c>
      <c r="Y13" s="167">
        <v>0</v>
      </c>
      <c r="Z13" s="167">
        <v>4485</v>
      </c>
      <c r="AA13" s="167">
        <v>3905</v>
      </c>
      <c r="AB13" s="200">
        <v>205424.56837</v>
      </c>
    </row>
    <row r="14" spans="1:28" ht="15.75">
      <c r="A14" s="148">
        <v>1</v>
      </c>
      <c r="B14" s="149" t="s">
        <v>766</v>
      </c>
      <c r="C14" s="167">
        <v>0</v>
      </c>
      <c r="D14" s="167">
        <v>0</v>
      </c>
      <c r="E14" s="167">
        <v>0</v>
      </c>
      <c r="F14" s="167">
        <v>0</v>
      </c>
      <c r="G14" s="167">
        <v>0</v>
      </c>
      <c r="H14" s="167">
        <v>2700</v>
      </c>
      <c r="I14" s="167">
        <v>16628.908610000002</v>
      </c>
      <c r="J14" s="167">
        <v>0</v>
      </c>
      <c r="K14" s="167">
        <v>0</v>
      </c>
      <c r="L14" s="167">
        <v>0</v>
      </c>
      <c r="M14" s="167">
        <v>5376</v>
      </c>
      <c r="N14" s="167">
        <v>0</v>
      </c>
      <c r="O14" s="167">
        <v>0</v>
      </c>
      <c r="P14" s="167">
        <v>0</v>
      </c>
      <c r="Q14" s="167">
        <v>0</v>
      </c>
      <c r="R14" s="167">
        <v>0</v>
      </c>
      <c r="S14" s="167">
        <v>0</v>
      </c>
      <c r="T14" s="167">
        <v>0</v>
      </c>
      <c r="U14" s="167">
        <v>0</v>
      </c>
      <c r="V14" s="167">
        <v>0</v>
      </c>
      <c r="W14" s="167">
        <v>0</v>
      </c>
      <c r="X14" s="167">
        <v>537</v>
      </c>
      <c r="Y14" s="167">
        <v>0</v>
      </c>
      <c r="Z14" s="167">
        <v>0</v>
      </c>
      <c r="AA14" s="167">
        <v>0</v>
      </c>
      <c r="AB14" s="200">
        <v>25241.908610000002</v>
      </c>
    </row>
    <row r="15" spans="1:28" ht="25.5">
      <c r="A15" s="145" t="s">
        <v>255</v>
      </c>
      <c r="B15" s="251" t="s">
        <v>767</v>
      </c>
      <c r="C15" s="167">
        <v>0</v>
      </c>
      <c r="D15" s="167">
        <v>0</v>
      </c>
      <c r="E15" s="167">
        <v>31781</v>
      </c>
      <c r="F15" s="167">
        <v>0</v>
      </c>
      <c r="G15" s="167">
        <v>0</v>
      </c>
      <c r="H15" s="167">
        <v>13288</v>
      </c>
      <c r="I15" s="167">
        <v>0</v>
      </c>
      <c r="J15" s="167">
        <v>0</v>
      </c>
      <c r="K15" s="167">
        <v>0</v>
      </c>
      <c r="L15" s="167">
        <v>12823</v>
      </c>
      <c r="M15" s="167">
        <v>3766</v>
      </c>
      <c r="N15" s="167">
        <v>3773</v>
      </c>
      <c r="O15" s="167">
        <v>0</v>
      </c>
      <c r="P15" s="167">
        <v>0</v>
      </c>
      <c r="Q15" s="167">
        <v>0</v>
      </c>
      <c r="R15" s="167">
        <v>500</v>
      </c>
      <c r="S15" s="167">
        <v>0</v>
      </c>
      <c r="T15" s="167">
        <v>0</v>
      </c>
      <c r="U15" s="167">
        <v>0</v>
      </c>
      <c r="V15" s="167">
        <v>7344</v>
      </c>
      <c r="W15" s="167">
        <v>0</v>
      </c>
      <c r="X15" s="167">
        <v>50</v>
      </c>
      <c r="Y15" s="167">
        <v>0</v>
      </c>
      <c r="Z15" s="167">
        <v>0</v>
      </c>
      <c r="AA15" s="167">
        <v>0</v>
      </c>
      <c r="AB15" s="200">
        <v>73325</v>
      </c>
    </row>
    <row r="16" spans="1:28" ht="15.75">
      <c r="A16" s="145" t="s">
        <v>23</v>
      </c>
      <c r="B16" s="248" t="s">
        <v>768</v>
      </c>
      <c r="C16" s="167">
        <v>0</v>
      </c>
      <c r="D16" s="167">
        <v>0</v>
      </c>
      <c r="E16" s="167">
        <v>31692</v>
      </c>
      <c r="F16" s="167">
        <v>0</v>
      </c>
      <c r="G16" s="167">
        <v>0</v>
      </c>
      <c r="H16" s="167">
        <v>13288</v>
      </c>
      <c r="I16" s="167">
        <v>0</v>
      </c>
      <c r="J16" s="167">
        <v>0</v>
      </c>
      <c r="K16" s="167">
        <v>0</v>
      </c>
      <c r="L16" s="167">
        <v>12823</v>
      </c>
      <c r="M16" s="167">
        <v>3766</v>
      </c>
      <c r="N16" s="167">
        <v>3773</v>
      </c>
      <c r="O16" s="167">
        <v>0</v>
      </c>
      <c r="P16" s="167">
        <v>0</v>
      </c>
      <c r="Q16" s="167">
        <v>0</v>
      </c>
      <c r="R16" s="167">
        <v>500</v>
      </c>
      <c r="S16" s="167">
        <v>0</v>
      </c>
      <c r="T16" s="167">
        <v>0</v>
      </c>
      <c r="U16" s="167">
        <v>0</v>
      </c>
      <c r="V16" s="167">
        <v>7344</v>
      </c>
      <c r="W16" s="167">
        <v>0</v>
      </c>
      <c r="X16" s="167">
        <v>50</v>
      </c>
      <c r="Y16" s="167">
        <v>0</v>
      </c>
      <c r="Z16" s="167">
        <v>0</v>
      </c>
      <c r="AA16" s="167">
        <v>0</v>
      </c>
      <c r="AB16" s="200">
        <v>73236</v>
      </c>
    </row>
    <row r="17" spans="1:28" ht="30">
      <c r="A17" s="145" t="s">
        <v>24</v>
      </c>
      <c r="B17" s="248" t="s">
        <v>769</v>
      </c>
      <c r="C17" s="167">
        <v>0</v>
      </c>
      <c r="D17" s="167">
        <v>0</v>
      </c>
      <c r="E17" s="167">
        <v>0</v>
      </c>
      <c r="F17" s="167">
        <v>0</v>
      </c>
      <c r="G17" s="167">
        <v>0</v>
      </c>
      <c r="H17" s="167">
        <v>0</v>
      </c>
      <c r="I17" s="167">
        <v>0</v>
      </c>
      <c r="J17" s="167">
        <v>0</v>
      </c>
      <c r="K17" s="167">
        <v>0</v>
      </c>
      <c r="L17" s="167">
        <v>0</v>
      </c>
      <c r="M17" s="167">
        <v>0</v>
      </c>
      <c r="N17" s="167">
        <v>0</v>
      </c>
      <c r="O17" s="167">
        <v>0</v>
      </c>
      <c r="P17" s="167">
        <v>0</v>
      </c>
      <c r="Q17" s="167">
        <v>0</v>
      </c>
      <c r="R17" s="167">
        <v>0</v>
      </c>
      <c r="S17" s="167">
        <v>0</v>
      </c>
      <c r="T17" s="167">
        <v>0</v>
      </c>
      <c r="U17" s="167">
        <v>0</v>
      </c>
      <c r="V17" s="167">
        <v>0</v>
      </c>
      <c r="W17" s="167">
        <v>0</v>
      </c>
      <c r="X17" s="167">
        <v>0</v>
      </c>
      <c r="Y17" s="167">
        <v>0</v>
      </c>
      <c r="Z17" s="167">
        <v>0</v>
      </c>
      <c r="AA17" s="167">
        <v>0</v>
      </c>
      <c r="AB17" s="200">
        <v>0</v>
      </c>
    </row>
    <row r="18" spans="1:28" ht="15.75">
      <c r="A18" s="145" t="s">
        <v>25</v>
      </c>
      <c r="B18" s="248" t="s">
        <v>770</v>
      </c>
      <c r="C18" s="167">
        <v>0</v>
      </c>
      <c r="D18" s="167">
        <v>0</v>
      </c>
      <c r="E18" s="167">
        <v>89</v>
      </c>
      <c r="F18" s="167">
        <v>0</v>
      </c>
      <c r="G18" s="167">
        <v>0</v>
      </c>
      <c r="H18" s="167">
        <v>0</v>
      </c>
      <c r="I18" s="167">
        <v>0</v>
      </c>
      <c r="J18" s="167">
        <v>0</v>
      </c>
      <c r="K18" s="167">
        <v>0</v>
      </c>
      <c r="L18" s="167">
        <v>0</v>
      </c>
      <c r="M18" s="167">
        <v>0</v>
      </c>
      <c r="N18" s="167">
        <v>0</v>
      </c>
      <c r="O18" s="167">
        <v>0</v>
      </c>
      <c r="P18" s="167">
        <v>0</v>
      </c>
      <c r="Q18" s="167">
        <v>0</v>
      </c>
      <c r="R18" s="167">
        <v>0</v>
      </c>
      <c r="S18" s="167">
        <v>0</v>
      </c>
      <c r="T18" s="167">
        <v>0</v>
      </c>
      <c r="U18" s="167">
        <v>0</v>
      </c>
      <c r="V18" s="167">
        <v>0</v>
      </c>
      <c r="W18" s="167">
        <v>0</v>
      </c>
      <c r="X18" s="167">
        <v>0</v>
      </c>
      <c r="Y18" s="167">
        <v>0</v>
      </c>
      <c r="Z18" s="167">
        <v>0</v>
      </c>
      <c r="AA18" s="167">
        <v>0</v>
      </c>
      <c r="AB18" s="200">
        <v>89</v>
      </c>
    </row>
    <row r="19" spans="1:28" ht="30">
      <c r="A19" s="145" t="s">
        <v>26</v>
      </c>
      <c r="B19" s="248" t="s">
        <v>771</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67">
        <v>0</v>
      </c>
      <c r="AB19" s="200">
        <v>0</v>
      </c>
    </row>
    <row r="20" spans="1:28" ht="15.75">
      <c r="A20" s="145" t="s">
        <v>256</v>
      </c>
      <c r="B20" s="248" t="s">
        <v>772</v>
      </c>
      <c r="C20" s="167">
        <v>123573</v>
      </c>
      <c r="D20" s="167">
        <v>168908</v>
      </c>
      <c r="E20" s="167">
        <v>149923</v>
      </c>
      <c r="F20" s="167">
        <v>70517</v>
      </c>
      <c r="G20" s="167">
        <v>28403</v>
      </c>
      <c r="H20" s="167">
        <v>62229</v>
      </c>
      <c r="I20" s="167">
        <v>208070.28459</v>
      </c>
      <c r="J20" s="167">
        <v>42359.187</v>
      </c>
      <c r="K20" s="167">
        <v>34691</v>
      </c>
      <c r="L20" s="167">
        <v>10779</v>
      </c>
      <c r="M20" s="167">
        <v>26057</v>
      </c>
      <c r="N20" s="167">
        <v>205901</v>
      </c>
      <c r="O20" s="167">
        <v>10792</v>
      </c>
      <c r="P20" s="167">
        <v>30928.977660000004</v>
      </c>
      <c r="Q20" s="167">
        <v>9677.538619999998</v>
      </c>
      <c r="R20" s="167">
        <v>5599</v>
      </c>
      <c r="S20" s="167">
        <v>10687</v>
      </c>
      <c r="T20" s="167">
        <v>16911</v>
      </c>
      <c r="U20" s="167">
        <v>7266</v>
      </c>
      <c r="V20" s="167">
        <v>4519</v>
      </c>
      <c r="W20" s="167">
        <v>8257</v>
      </c>
      <c r="X20" s="167">
        <v>1096</v>
      </c>
      <c r="Y20" s="167">
        <v>4719</v>
      </c>
      <c r="Z20" s="167">
        <v>905</v>
      </c>
      <c r="AA20" s="167">
        <v>1241</v>
      </c>
      <c r="AB20" s="200">
        <v>1244008.9878700003</v>
      </c>
    </row>
    <row r="21" spans="1:28" ht="30">
      <c r="A21" s="145" t="s">
        <v>23</v>
      </c>
      <c r="B21" s="248" t="s">
        <v>773</v>
      </c>
      <c r="C21" s="167">
        <v>89563</v>
      </c>
      <c r="D21" s="167">
        <v>26471</v>
      </c>
      <c r="E21" s="167">
        <v>19821</v>
      </c>
      <c r="F21" s="167">
        <v>29838</v>
      </c>
      <c r="G21" s="167">
        <v>0</v>
      </c>
      <c r="H21" s="167">
        <v>6131</v>
      </c>
      <c r="I21" s="167">
        <v>0</v>
      </c>
      <c r="J21" s="167">
        <v>13178</v>
      </c>
      <c r="K21" s="167">
        <v>0</v>
      </c>
      <c r="L21" s="167">
        <v>196</v>
      </c>
      <c r="M21" s="167">
        <v>8369</v>
      </c>
      <c r="N21" s="167">
        <v>0</v>
      </c>
      <c r="O21" s="167">
        <v>6329</v>
      </c>
      <c r="P21" s="167">
        <v>0</v>
      </c>
      <c r="Q21" s="167">
        <v>1003.96941</v>
      </c>
      <c r="R21" s="167">
        <v>0</v>
      </c>
      <c r="S21" s="167">
        <v>0</v>
      </c>
      <c r="T21" s="167">
        <v>14611</v>
      </c>
      <c r="U21" s="167">
        <v>6068</v>
      </c>
      <c r="V21" s="167">
        <v>0</v>
      </c>
      <c r="W21" s="167">
        <v>5292</v>
      </c>
      <c r="X21" s="167">
        <v>0</v>
      </c>
      <c r="Y21" s="167">
        <v>105</v>
      </c>
      <c r="Z21" s="167">
        <v>0</v>
      </c>
      <c r="AA21" s="167">
        <v>0</v>
      </c>
      <c r="AB21" s="200">
        <v>226975.96941</v>
      </c>
    </row>
    <row r="22" spans="1:28" ht="15.75">
      <c r="A22" s="145" t="s">
        <v>24</v>
      </c>
      <c r="B22" s="248" t="s">
        <v>774</v>
      </c>
      <c r="C22" s="167">
        <v>32880</v>
      </c>
      <c r="D22" s="167">
        <v>135967</v>
      </c>
      <c r="E22" s="167">
        <v>129601</v>
      </c>
      <c r="F22" s="167">
        <v>35354</v>
      </c>
      <c r="G22" s="167">
        <v>28403</v>
      </c>
      <c r="H22" s="167">
        <v>52323</v>
      </c>
      <c r="I22" s="167">
        <v>198164.97441999998</v>
      </c>
      <c r="J22" s="167">
        <v>25443.286</v>
      </c>
      <c r="K22" s="167">
        <v>32548</v>
      </c>
      <c r="L22" s="167">
        <v>2481</v>
      </c>
      <c r="M22" s="167">
        <v>7186</v>
      </c>
      <c r="N22" s="167">
        <v>204851</v>
      </c>
      <c r="O22" s="167">
        <v>2589</v>
      </c>
      <c r="P22" s="167">
        <v>27354.244290000002</v>
      </c>
      <c r="Q22" s="167">
        <v>8673.569209999998</v>
      </c>
      <c r="R22" s="167">
        <v>1372</v>
      </c>
      <c r="S22" s="167">
        <v>2414</v>
      </c>
      <c r="T22" s="167">
        <v>2299</v>
      </c>
      <c r="U22" s="167">
        <v>1198</v>
      </c>
      <c r="V22" s="167">
        <v>4519</v>
      </c>
      <c r="W22" s="167">
        <v>2934</v>
      </c>
      <c r="X22" s="167">
        <v>738</v>
      </c>
      <c r="Y22" s="167">
        <v>295</v>
      </c>
      <c r="Z22" s="167">
        <v>0</v>
      </c>
      <c r="AA22" s="167">
        <v>0</v>
      </c>
      <c r="AB22" s="200">
        <v>939588.07392</v>
      </c>
    </row>
    <row r="23" spans="1:28" ht="15.75">
      <c r="A23" s="145"/>
      <c r="B23" s="248" t="s">
        <v>775</v>
      </c>
      <c r="C23" s="167">
        <v>32811</v>
      </c>
      <c r="D23" s="167">
        <v>135967</v>
      </c>
      <c r="E23" s="167">
        <v>117979</v>
      </c>
      <c r="F23" s="167">
        <v>8339</v>
      </c>
      <c r="G23" s="167">
        <v>28403</v>
      </c>
      <c r="H23" s="167">
        <v>32082</v>
      </c>
      <c r="I23" s="167">
        <v>198164.97441999998</v>
      </c>
      <c r="J23" s="167">
        <v>18836.027</v>
      </c>
      <c r="K23" s="167">
        <v>32352</v>
      </c>
      <c r="L23" s="167">
        <v>0</v>
      </c>
      <c r="M23" s="167">
        <v>7186</v>
      </c>
      <c r="N23" s="167">
        <v>138406</v>
      </c>
      <c r="O23" s="167">
        <v>0</v>
      </c>
      <c r="P23" s="167">
        <v>27354.244290000002</v>
      </c>
      <c r="Q23" s="167">
        <v>8309.98259</v>
      </c>
      <c r="R23" s="167">
        <v>1372</v>
      </c>
      <c r="S23" s="167">
        <v>2414</v>
      </c>
      <c r="T23" s="167">
        <v>2299</v>
      </c>
      <c r="U23" s="167">
        <v>1198</v>
      </c>
      <c r="V23" s="167">
        <v>4519</v>
      </c>
      <c r="W23" s="167">
        <v>2387</v>
      </c>
      <c r="X23" s="167">
        <v>738</v>
      </c>
      <c r="Y23" s="167">
        <v>295</v>
      </c>
      <c r="Z23" s="167">
        <v>0</v>
      </c>
      <c r="AA23" s="167">
        <v>0</v>
      </c>
      <c r="AB23" s="200">
        <v>801412.2283</v>
      </c>
    </row>
    <row r="24" spans="1:28" ht="15.75">
      <c r="A24" s="145" t="s">
        <v>25</v>
      </c>
      <c r="B24" s="248" t="s">
        <v>776</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67">
        <v>0</v>
      </c>
      <c r="AB24" s="200">
        <v>0</v>
      </c>
    </row>
    <row r="25" spans="1:28" ht="15.75">
      <c r="A25" s="145" t="s">
        <v>26</v>
      </c>
      <c r="B25" s="248" t="s">
        <v>777</v>
      </c>
      <c r="C25" s="167">
        <v>0</v>
      </c>
      <c r="D25" s="167">
        <v>0</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7">
        <v>0</v>
      </c>
      <c r="X25" s="167">
        <v>0</v>
      </c>
      <c r="Y25" s="167">
        <v>0</v>
      </c>
      <c r="Z25" s="167">
        <v>0</v>
      </c>
      <c r="AA25" s="167">
        <v>0</v>
      </c>
      <c r="AB25" s="200">
        <v>0</v>
      </c>
    </row>
    <row r="26" spans="1:28" ht="15.75">
      <c r="A26" s="145" t="s">
        <v>27</v>
      </c>
      <c r="B26" s="248" t="s">
        <v>778</v>
      </c>
      <c r="C26" s="167">
        <v>0</v>
      </c>
      <c r="D26" s="167">
        <v>0</v>
      </c>
      <c r="E26" s="167">
        <v>0</v>
      </c>
      <c r="F26" s="167">
        <v>0</v>
      </c>
      <c r="G26" s="167">
        <v>0</v>
      </c>
      <c r="H26" s="167">
        <v>0</v>
      </c>
      <c r="I26" s="167">
        <v>9905.31017</v>
      </c>
      <c r="J26" s="167">
        <v>0</v>
      </c>
      <c r="K26" s="167">
        <v>0</v>
      </c>
      <c r="L26" s="167">
        <v>0</v>
      </c>
      <c r="M26" s="167">
        <v>0</v>
      </c>
      <c r="N26" s="167">
        <v>0</v>
      </c>
      <c r="O26" s="167">
        <v>0</v>
      </c>
      <c r="P26" s="167">
        <v>0</v>
      </c>
      <c r="Q26" s="167">
        <v>0</v>
      </c>
      <c r="R26" s="167">
        <v>0</v>
      </c>
      <c r="S26" s="167">
        <v>0</v>
      </c>
      <c r="T26" s="167">
        <v>0</v>
      </c>
      <c r="U26" s="167">
        <v>0</v>
      </c>
      <c r="V26" s="167">
        <v>0</v>
      </c>
      <c r="W26" s="167">
        <v>0</v>
      </c>
      <c r="X26" s="167">
        <v>0</v>
      </c>
      <c r="Y26" s="167">
        <v>3276</v>
      </c>
      <c r="Z26" s="167">
        <v>905</v>
      </c>
      <c r="AA26" s="167">
        <v>0</v>
      </c>
      <c r="AB26" s="200">
        <v>14086.31017</v>
      </c>
    </row>
    <row r="27" spans="1:28" ht="15.75">
      <c r="A27" s="145" t="s">
        <v>28</v>
      </c>
      <c r="B27" s="248" t="s">
        <v>779</v>
      </c>
      <c r="C27" s="167">
        <v>1130</v>
      </c>
      <c r="D27" s="167">
        <v>5018</v>
      </c>
      <c r="E27" s="167">
        <v>501</v>
      </c>
      <c r="F27" s="167">
        <v>5325</v>
      </c>
      <c r="G27" s="167">
        <v>0</v>
      </c>
      <c r="H27" s="167">
        <v>3775</v>
      </c>
      <c r="I27" s="167">
        <v>0</v>
      </c>
      <c r="J27" s="167">
        <v>3737.901</v>
      </c>
      <c r="K27" s="167">
        <v>2143</v>
      </c>
      <c r="L27" s="167">
        <v>8102</v>
      </c>
      <c r="M27" s="167">
        <v>10502</v>
      </c>
      <c r="N27" s="167">
        <v>1050</v>
      </c>
      <c r="O27" s="167">
        <v>1874</v>
      </c>
      <c r="P27" s="167">
        <v>3574.73337</v>
      </c>
      <c r="Q27" s="167">
        <v>0</v>
      </c>
      <c r="R27" s="167">
        <v>3343</v>
      </c>
      <c r="S27" s="167">
        <v>8273</v>
      </c>
      <c r="T27" s="167">
        <v>0</v>
      </c>
      <c r="U27" s="167">
        <v>0</v>
      </c>
      <c r="V27" s="167">
        <v>0</v>
      </c>
      <c r="W27" s="167">
        <v>31</v>
      </c>
      <c r="X27" s="167">
        <v>358</v>
      </c>
      <c r="Y27" s="167">
        <v>1043</v>
      </c>
      <c r="Z27" s="167">
        <v>0</v>
      </c>
      <c r="AA27" s="167">
        <v>1241</v>
      </c>
      <c r="AB27" s="200">
        <v>61021.63437</v>
      </c>
    </row>
    <row r="28" spans="1:28" ht="15.75">
      <c r="A28" s="145" t="s">
        <v>29</v>
      </c>
      <c r="B28" s="248" t="s">
        <v>762</v>
      </c>
      <c r="C28" s="167">
        <v>0</v>
      </c>
      <c r="D28" s="167">
        <v>1452</v>
      </c>
      <c r="E28" s="167">
        <v>0</v>
      </c>
      <c r="F28" s="167">
        <v>0</v>
      </c>
      <c r="G28" s="167">
        <v>0</v>
      </c>
      <c r="H28" s="167">
        <v>0</v>
      </c>
      <c r="I28" s="167">
        <v>0</v>
      </c>
      <c r="J28" s="167">
        <v>0</v>
      </c>
      <c r="K28" s="167">
        <v>0</v>
      </c>
      <c r="L28" s="167">
        <v>0</v>
      </c>
      <c r="M28" s="167">
        <v>0</v>
      </c>
      <c r="N28" s="167">
        <v>0</v>
      </c>
      <c r="O28" s="167">
        <v>0</v>
      </c>
      <c r="P28" s="167">
        <v>0</v>
      </c>
      <c r="Q28" s="167">
        <v>0</v>
      </c>
      <c r="R28" s="167">
        <v>884</v>
      </c>
      <c r="S28" s="167">
        <v>0</v>
      </c>
      <c r="T28" s="167">
        <v>1</v>
      </c>
      <c r="U28" s="167">
        <v>0</v>
      </c>
      <c r="V28" s="167">
        <v>0</v>
      </c>
      <c r="W28" s="167">
        <v>0</v>
      </c>
      <c r="X28" s="167">
        <v>0</v>
      </c>
      <c r="Y28" s="167">
        <v>0</v>
      </c>
      <c r="Z28" s="167">
        <v>0</v>
      </c>
      <c r="AA28" s="167">
        <v>0</v>
      </c>
      <c r="AB28" s="200">
        <v>2337</v>
      </c>
    </row>
    <row r="29" spans="1:28" ht="15.75">
      <c r="A29" s="145" t="s">
        <v>36</v>
      </c>
      <c r="B29" s="248" t="s">
        <v>780</v>
      </c>
      <c r="C29" s="167">
        <v>0</v>
      </c>
      <c r="D29" s="167">
        <v>0</v>
      </c>
      <c r="E29" s="167">
        <v>0</v>
      </c>
      <c r="F29" s="167">
        <v>0</v>
      </c>
      <c r="G29" s="167">
        <v>0</v>
      </c>
      <c r="H29" s="167">
        <v>0</v>
      </c>
      <c r="I29" s="167">
        <v>0</v>
      </c>
      <c r="J29" s="167">
        <v>0</v>
      </c>
      <c r="K29" s="167">
        <v>0</v>
      </c>
      <c r="L29" s="167">
        <v>0</v>
      </c>
      <c r="M29" s="167">
        <v>0</v>
      </c>
      <c r="N29" s="167">
        <v>0</v>
      </c>
      <c r="O29" s="167">
        <v>0</v>
      </c>
      <c r="P29" s="167">
        <v>0</v>
      </c>
      <c r="Q29" s="167">
        <v>0</v>
      </c>
      <c r="R29" s="167">
        <v>0</v>
      </c>
      <c r="S29" s="167">
        <v>0</v>
      </c>
      <c r="T29" s="167">
        <v>0</v>
      </c>
      <c r="U29" s="167">
        <v>0</v>
      </c>
      <c r="V29" s="167">
        <v>0</v>
      </c>
      <c r="W29" s="167">
        <v>0</v>
      </c>
      <c r="X29" s="167">
        <v>0</v>
      </c>
      <c r="Y29" s="167">
        <v>0</v>
      </c>
      <c r="Z29" s="167">
        <v>0</v>
      </c>
      <c r="AA29" s="167">
        <v>0</v>
      </c>
      <c r="AB29" s="200">
        <v>0</v>
      </c>
    </row>
    <row r="30" spans="1:28" ht="15.75">
      <c r="A30" s="145"/>
      <c r="B30" s="250" t="s">
        <v>781</v>
      </c>
      <c r="C30" s="167">
        <v>152349</v>
      </c>
      <c r="D30" s="167">
        <v>185377</v>
      </c>
      <c r="E30" s="167">
        <v>190799</v>
      </c>
      <c r="F30" s="167">
        <v>82176</v>
      </c>
      <c r="G30" s="167">
        <v>28403</v>
      </c>
      <c r="H30" s="167">
        <v>83112</v>
      </c>
      <c r="I30" s="167">
        <v>236028.85296</v>
      </c>
      <c r="J30" s="167">
        <v>48259.187</v>
      </c>
      <c r="K30" s="167">
        <v>34944</v>
      </c>
      <c r="L30" s="167">
        <v>84604</v>
      </c>
      <c r="M30" s="167">
        <v>39338</v>
      </c>
      <c r="N30" s="167">
        <v>213641</v>
      </c>
      <c r="O30" s="167">
        <v>10792</v>
      </c>
      <c r="P30" s="167">
        <v>30928.977660000004</v>
      </c>
      <c r="Q30" s="167">
        <v>9677.538619999998</v>
      </c>
      <c r="R30" s="167">
        <v>6099</v>
      </c>
      <c r="S30" s="167">
        <v>10687</v>
      </c>
      <c r="T30" s="167">
        <v>26677</v>
      </c>
      <c r="U30" s="167">
        <v>7333</v>
      </c>
      <c r="V30" s="167">
        <v>11863</v>
      </c>
      <c r="W30" s="167">
        <v>10116</v>
      </c>
      <c r="X30" s="167">
        <v>4299</v>
      </c>
      <c r="Y30" s="167">
        <v>4719</v>
      </c>
      <c r="Z30" s="167">
        <v>5390</v>
      </c>
      <c r="AA30" s="167">
        <v>5146</v>
      </c>
      <c r="AB30" s="200">
        <v>1522758.5562400003</v>
      </c>
    </row>
    <row r="31" spans="1:28" ht="28.5">
      <c r="A31" s="249" t="s">
        <v>790</v>
      </c>
      <c r="B31" s="250" t="s">
        <v>791</v>
      </c>
      <c r="C31" s="167">
        <v>0</v>
      </c>
      <c r="D31" s="167">
        <v>0</v>
      </c>
      <c r="E31" s="167">
        <v>0</v>
      </c>
      <c r="F31" s="167">
        <v>0</v>
      </c>
      <c r="G31" s="167">
        <v>0</v>
      </c>
      <c r="H31" s="167">
        <v>0</v>
      </c>
      <c r="I31" s="167">
        <v>0</v>
      </c>
      <c r="J31" s="167">
        <v>0</v>
      </c>
      <c r="K31" s="167">
        <v>0</v>
      </c>
      <c r="L31" s="167">
        <v>0</v>
      </c>
      <c r="M31" s="167">
        <v>0</v>
      </c>
      <c r="N31" s="167">
        <v>0</v>
      </c>
      <c r="O31" s="167">
        <v>0</v>
      </c>
      <c r="P31" s="167">
        <v>0</v>
      </c>
      <c r="Q31" s="167">
        <v>0</v>
      </c>
      <c r="R31" s="167">
        <v>0</v>
      </c>
      <c r="S31" s="167">
        <v>0</v>
      </c>
      <c r="T31" s="167">
        <v>0</v>
      </c>
      <c r="U31" s="167">
        <v>0</v>
      </c>
      <c r="V31" s="167">
        <v>0</v>
      </c>
      <c r="W31" s="167">
        <v>0</v>
      </c>
      <c r="X31" s="167">
        <v>0</v>
      </c>
      <c r="Y31" s="167">
        <v>0</v>
      </c>
      <c r="Z31" s="167">
        <v>0</v>
      </c>
      <c r="AA31" s="167">
        <v>0</v>
      </c>
      <c r="AB31" s="200">
        <v>0</v>
      </c>
    </row>
    <row r="32" spans="1:28" s="18" customFormat="1" ht="15.75">
      <c r="A32" s="249" t="s">
        <v>782</v>
      </c>
      <c r="B32" s="250" t="s">
        <v>783</v>
      </c>
      <c r="C32" s="167">
        <v>173652</v>
      </c>
      <c r="D32" s="167">
        <v>49659</v>
      </c>
      <c r="E32" s="167">
        <v>67973</v>
      </c>
      <c r="F32" s="167">
        <v>70639</v>
      </c>
      <c r="G32" s="167">
        <v>4692</v>
      </c>
      <c r="H32" s="167">
        <v>13735.249999999998</v>
      </c>
      <c r="I32" s="167">
        <v>69677.59678219925</v>
      </c>
      <c r="J32" s="167">
        <v>72209.29800000001</v>
      </c>
      <c r="K32" s="167">
        <v>25738</v>
      </c>
      <c r="L32" s="167">
        <v>163540</v>
      </c>
      <c r="M32" s="167">
        <v>80470</v>
      </c>
      <c r="N32" s="167">
        <v>56491</v>
      </c>
      <c r="O32" s="167">
        <v>9027</v>
      </c>
      <c r="P32" s="167">
        <v>4309.38514</v>
      </c>
      <c r="Q32" s="167">
        <v>633.0909300000002</v>
      </c>
      <c r="R32" s="167">
        <v>2828</v>
      </c>
      <c r="S32" s="167">
        <v>3591</v>
      </c>
      <c r="T32" s="167">
        <v>45132</v>
      </c>
      <c r="U32" s="167">
        <v>1152</v>
      </c>
      <c r="V32" s="167">
        <v>7371</v>
      </c>
      <c r="W32" s="167">
        <v>2228</v>
      </c>
      <c r="X32" s="167">
        <v>3402</v>
      </c>
      <c r="Y32" s="167">
        <v>1148</v>
      </c>
      <c r="Z32" s="167">
        <v>400</v>
      </c>
      <c r="AA32" s="167">
        <v>7830</v>
      </c>
      <c r="AB32" s="200">
        <v>937527.6208521993</v>
      </c>
    </row>
    <row r="33" spans="1:28" s="18" customFormat="1" ht="15.75">
      <c r="A33" s="249" t="s">
        <v>254</v>
      </c>
      <c r="B33" s="248" t="s">
        <v>784</v>
      </c>
      <c r="C33" s="167">
        <v>0</v>
      </c>
      <c r="D33" s="167">
        <v>0</v>
      </c>
      <c r="E33" s="167">
        <v>0</v>
      </c>
      <c r="F33" s="167">
        <v>0</v>
      </c>
      <c r="G33" s="167">
        <v>0</v>
      </c>
      <c r="H33" s="167">
        <v>0</v>
      </c>
      <c r="I33" s="167">
        <v>0</v>
      </c>
      <c r="J33" s="167">
        <v>0</v>
      </c>
      <c r="K33" s="167">
        <v>0</v>
      </c>
      <c r="L33" s="167">
        <v>0</v>
      </c>
      <c r="M33" s="167">
        <v>0</v>
      </c>
      <c r="N33" s="167">
        <v>0</v>
      </c>
      <c r="O33" s="167">
        <v>0</v>
      </c>
      <c r="P33" s="167">
        <v>0</v>
      </c>
      <c r="Q33" s="167">
        <v>0</v>
      </c>
      <c r="R33" s="167">
        <v>0</v>
      </c>
      <c r="S33" s="167">
        <v>0</v>
      </c>
      <c r="T33" s="167">
        <v>0</v>
      </c>
      <c r="U33" s="167">
        <v>0</v>
      </c>
      <c r="V33" s="167">
        <v>0</v>
      </c>
      <c r="W33" s="167">
        <v>0</v>
      </c>
      <c r="X33" s="167">
        <v>0</v>
      </c>
      <c r="Y33" s="167">
        <v>0</v>
      </c>
      <c r="Z33" s="167">
        <v>0</v>
      </c>
      <c r="AA33" s="167">
        <v>0</v>
      </c>
      <c r="AB33" s="200">
        <v>0</v>
      </c>
    </row>
    <row r="34" spans="1:28" s="18" customFormat="1" ht="15.75">
      <c r="A34" s="249" t="s">
        <v>23</v>
      </c>
      <c r="B34" s="248" t="s">
        <v>785</v>
      </c>
      <c r="C34" s="167">
        <v>47273</v>
      </c>
      <c r="D34" s="167">
        <v>43000</v>
      </c>
      <c r="E34" s="167">
        <v>58031</v>
      </c>
      <c r="F34" s="167">
        <v>58202</v>
      </c>
      <c r="G34" s="167">
        <v>768</v>
      </c>
      <c r="H34" s="167">
        <v>10829.89</v>
      </c>
      <c r="I34" s="167">
        <v>62604.07572999999</v>
      </c>
      <c r="J34" s="167">
        <v>48649.972</v>
      </c>
      <c r="K34" s="167">
        <v>22210</v>
      </c>
      <c r="L34" s="167">
        <v>106849</v>
      </c>
      <c r="M34" s="167">
        <v>39271</v>
      </c>
      <c r="N34" s="167">
        <v>51285</v>
      </c>
      <c r="O34" s="167">
        <v>34</v>
      </c>
      <c r="P34" s="167">
        <v>4067.3784400000004</v>
      </c>
      <c r="Q34" s="167">
        <v>513.1307100000001</v>
      </c>
      <c r="R34" s="167">
        <v>2828</v>
      </c>
      <c r="S34" s="167">
        <v>3214</v>
      </c>
      <c r="T34" s="167">
        <v>27016</v>
      </c>
      <c r="U34" s="167">
        <v>1110</v>
      </c>
      <c r="V34" s="167">
        <v>7350</v>
      </c>
      <c r="W34" s="167">
        <v>1783</v>
      </c>
      <c r="X34" s="167">
        <v>2795</v>
      </c>
      <c r="Y34" s="167">
        <v>386</v>
      </c>
      <c r="Z34" s="167">
        <v>29</v>
      </c>
      <c r="AA34" s="167">
        <v>7200</v>
      </c>
      <c r="AB34" s="200">
        <v>607298.4468800001</v>
      </c>
    </row>
    <row r="35" spans="1:28" s="18" customFormat="1" ht="15.75">
      <c r="A35" s="249" t="s">
        <v>253</v>
      </c>
      <c r="B35" s="248" t="s">
        <v>786</v>
      </c>
      <c r="C35" s="167">
        <v>0</v>
      </c>
      <c r="D35" s="167">
        <v>0</v>
      </c>
      <c r="E35" s="167">
        <v>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544</v>
      </c>
      <c r="V35" s="167">
        <v>453</v>
      </c>
      <c r="W35" s="167">
        <v>0</v>
      </c>
      <c r="X35" s="167">
        <v>0</v>
      </c>
      <c r="Y35" s="167">
        <v>0</v>
      </c>
      <c r="Z35" s="167">
        <v>0</v>
      </c>
      <c r="AA35" s="167">
        <v>0</v>
      </c>
      <c r="AB35" s="200">
        <v>997</v>
      </c>
    </row>
    <row r="36" spans="1:28" s="18" customFormat="1" ht="15.75">
      <c r="A36" s="249" t="s">
        <v>253</v>
      </c>
      <c r="B36" s="248" t="s">
        <v>787</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c r="W36" s="167">
        <v>0</v>
      </c>
      <c r="X36" s="167">
        <v>0</v>
      </c>
      <c r="Y36" s="167">
        <v>0</v>
      </c>
      <c r="Z36" s="167">
        <v>0</v>
      </c>
      <c r="AA36" s="167">
        <v>0</v>
      </c>
      <c r="AB36" s="200">
        <v>0</v>
      </c>
    </row>
    <row r="37" spans="1:28" ht="15.75">
      <c r="A37" s="249" t="s">
        <v>24</v>
      </c>
      <c r="B37" s="248" t="s">
        <v>788</v>
      </c>
      <c r="C37" s="167">
        <v>0</v>
      </c>
      <c r="D37" s="167">
        <v>0</v>
      </c>
      <c r="E37" s="167">
        <v>0</v>
      </c>
      <c r="F37" s="167">
        <v>1074</v>
      </c>
      <c r="G37" s="167">
        <v>0</v>
      </c>
      <c r="H37" s="167">
        <v>71.72</v>
      </c>
      <c r="I37" s="167">
        <v>0</v>
      </c>
      <c r="J37" s="167">
        <v>2670.425</v>
      </c>
      <c r="K37" s="167">
        <v>0</v>
      </c>
      <c r="L37" s="167">
        <v>13490</v>
      </c>
      <c r="M37" s="167">
        <v>1555</v>
      </c>
      <c r="N37" s="167">
        <v>0</v>
      </c>
      <c r="O37" s="167">
        <v>0</v>
      </c>
      <c r="P37" s="167">
        <v>0</v>
      </c>
      <c r="Q37" s="167">
        <v>0</v>
      </c>
      <c r="R37" s="167">
        <v>0</v>
      </c>
      <c r="S37" s="167">
        <v>0</v>
      </c>
      <c r="T37" s="167">
        <v>6217</v>
      </c>
      <c r="U37" s="167">
        <v>0</v>
      </c>
      <c r="V37" s="167">
        <v>0</v>
      </c>
      <c r="W37" s="167">
        <v>0</v>
      </c>
      <c r="X37" s="167">
        <v>0</v>
      </c>
      <c r="Y37" s="167">
        <v>0</v>
      </c>
      <c r="Z37" s="167">
        <v>0</v>
      </c>
      <c r="AA37" s="167">
        <v>177</v>
      </c>
      <c r="AB37" s="200">
        <v>25255.145</v>
      </c>
    </row>
    <row r="38" spans="1:28" ht="15.75">
      <c r="A38" s="249" t="s">
        <v>253</v>
      </c>
      <c r="B38" s="248" t="s">
        <v>786</v>
      </c>
      <c r="C38" s="167">
        <v>0</v>
      </c>
      <c r="D38" s="167">
        <v>0</v>
      </c>
      <c r="E38" s="167">
        <v>0</v>
      </c>
      <c r="F38" s="167">
        <v>0</v>
      </c>
      <c r="G38" s="167">
        <v>0</v>
      </c>
      <c r="H38" s="167">
        <v>0</v>
      </c>
      <c r="I38" s="167">
        <v>0</v>
      </c>
      <c r="J38" s="167">
        <v>0</v>
      </c>
      <c r="K38" s="167">
        <v>0</v>
      </c>
      <c r="L38" s="167">
        <v>0</v>
      </c>
      <c r="M38" s="167">
        <v>0</v>
      </c>
      <c r="N38" s="167">
        <v>0</v>
      </c>
      <c r="O38" s="167">
        <v>0</v>
      </c>
      <c r="P38" s="167">
        <v>0</v>
      </c>
      <c r="Q38" s="167">
        <v>0</v>
      </c>
      <c r="R38" s="167">
        <v>0</v>
      </c>
      <c r="S38" s="167">
        <v>0</v>
      </c>
      <c r="T38" s="167">
        <v>0</v>
      </c>
      <c r="U38" s="167">
        <v>0</v>
      </c>
      <c r="V38" s="167">
        <v>0</v>
      </c>
      <c r="W38" s="167">
        <v>0</v>
      </c>
      <c r="X38" s="167">
        <v>0</v>
      </c>
      <c r="Y38" s="167">
        <v>0</v>
      </c>
      <c r="Z38" s="167">
        <v>0</v>
      </c>
      <c r="AA38" s="167">
        <v>0</v>
      </c>
      <c r="AB38" s="200">
        <v>0</v>
      </c>
    </row>
    <row r="39" spans="1:28" ht="15.75">
      <c r="A39" s="249" t="s">
        <v>253</v>
      </c>
      <c r="B39" s="248" t="s">
        <v>787</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67">
        <v>0</v>
      </c>
      <c r="AB39" s="200">
        <v>0</v>
      </c>
    </row>
    <row r="40" spans="1:28" ht="15.75">
      <c r="A40" s="249" t="s">
        <v>41</v>
      </c>
      <c r="B40" s="250" t="s">
        <v>789</v>
      </c>
      <c r="C40" s="167">
        <v>47273</v>
      </c>
      <c r="D40" s="167">
        <v>43000</v>
      </c>
      <c r="E40" s="167">
        <v>58031</v>
      </c>
      <c r="F40" s="167">
        <v>59276</v>
      </c>
      <c r="G40" s="167">
        <v>768</v>
      </c>
      <c r="H40" s="167">
        <v>10901.609999999999</v>
      </c>
      <c r="I40" s="167">
        <v>62604.07572999999</v>
      </c>
      <c r="J40" s="167">
        <v>51320.397000000004</v>
      </c>
      <c r="K40" s="167">
        <v>22210</v>
      </c>
      <c r="L40" s="167">
        <v>120339</v>
      </c>
      <c r="M40" s="167">
        <v>40826</v>
      </c>
      <c r="N40" s="167">
        <v>51285</v>
      </c>
      <c r="O40" s="167">
        <v>34</v>
      </c>
      <c r="P40" s="167">
        <v>4067.3784400000004</v>
      </c>
      <c r="Q40" s="167">
        <v>513.1307100000001</v>
      </c>
      <c r="R40" s="167">
        <v>2828</v>
      </c>
      <c r="S40" s="167">
        <v>3214</v>
      </c>
      <c r="T40" s="167">
        <v>33233</v>
      </c>
      <c r="U40" s="167">
        <v>1110</v>
      </c>
      <c r="V40" s="167">
        <v>7350</v>
      </c>
      <c r="W40" s="167">
        <v>1783</v>
      </c>
      <c r="X40" s="167">
        <v>2795</v>
      </c>
      <c r="Y40" s="167">
        <v>386</v>
      </c>
      <c r="Z40" s="167">
        <v>29</v>
      </c>
      <c r="AA40" s="167">
        <v>7377</v>
      </c>
      <c r="AB40" s="200">
        <v>632553.59188</v>
      </c>
    </row>
    <row r="41" spans="1:28" ht="15.75">
      <c r="A41" s="145" t="s">
        <v>255</v>
      </c>
      <c r="B41" s="248" t="s">
        <v>792</v>
      </c>
      <c r="C41" s="167">
        <v>3013</v>
      </c>
      <c r="D41" s="167">
        <v>351</v>
      </c>
      <c r="E41" s="167">
        <v>2810</v>
      </c>
      <c r="F41" s="167">
        <v>12</v>
      </c>
      <c r="G41" s="167">
        <v>350</v>
      </c>
      <c r="H41" s="167">
        <v>0</v>
      </c>
      <c r="I41" s="167">
        <v>67.55076</v>
      </c>
      <c r="J41" s="167">
        <v>3883.612</v>
      </c>
      <c r="K41" s="167">
        <v>3327</v>
      </c>
      <c r="L41" s="167">
        <v>0</v>
      </c>
      <c r="M41" s="167">
        <v>33414</v>
      </c>
      <c r="N41" s="167">
        <v>3458</v>
      </c>
      <c r="O41" s="167">
        <v>6911</v>
      </c>
      <c r="P41" s="167">
        <v>0</v>
      </c>
      <c r="Q41" s="167">
        <v>0</v>
      </c>
      <c r="R41" s="167">
        <v>0</v>
      </c>
      <c r="S41" s="167">
        <v>0</v>
      </c>
      <c r="T41" s="167">
        <v>0</v>
      </c>
      <c r="U41" s="167">
        <v>0</v>
      </c>
      <c r="V41" s="167">
        <v>0</v>
      </c>
      <c r="W41" s="167">
        <v>0</v>
      </c>
      <c r="X41" s="167">
        <v>86</v>
      </c>
      <c r="Y41" s="167">
        <v>0</v>
      </c>
      <c r="Z41" s="167">
        <v>0</v>
      </c>
      <c r="AA41" s="167">
        <v>10</v>
      </c>
      <c r="AB41" s="200">
        <v>57693.16276</v>
      </c>
    </row>
    <row r="42" spans="1:28" ht="15.75">
      <c r="A42" s="145" t="s">
        <v>253</v>
      </c>
      <c r="B42" s="248" t="s">
        <v>786</v>
      </c>
      <c r="C42" s="167">
        <v>0</v>
      </c>
      <c r="D42" s="167">
        <v>0</v>
      </c>
      <c r="E42" s="167">
        <v>-2908</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c r="W42" s="167">
        <v>0</v>
      </c>
      <c r="X42" s="167">
        <v>0</v>
      </c>
      <c r="Y42" s="167">
        <v>0</v>
      </c>
      <c r="Z42" s="167">
        <v>0</v>
      </c>
      <c r="AA42" s="167">
        <v>0</v>
      </c>
      <c r="AB42" s="200">
        <v>-2908</v>
      </c>
    </row>
    <row r="43" spans="1:28" ht="15.75">
      <c r="A43" s="145" t="s">
        <v>253</v>
      </c>
      <c r="B43" s="248" t="s">
        <v>787</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c r="W43" s="167">
        <v>0</v>
      </c>
      <c r="X43" s="167">
        <v>0</v>
      </c>
      <c r="Y43" s="167">
        <v>0</v>
      </c>
      <c r="Z43" s="167">
        <v>0</v>
      </c>
      <c r="AA43" s="167">
        <v>0</v>
      </c>
      <c r="AB43" s="200">
        <v>0</v>
      </c>
    </row>
    <row r="44" spans="1:28" ht="15.75">
      <c r="A44" s="145" t="s">
        <v>256</v>
      </c>
      <c r="B44" s="248" t="s">
        <v>793</v>
      </c>
      <c r="C44" s="167">
        <v>123366</v>
      </c>
      <c r="D44" s="167">
        <v>6308</v>
      </c>
      <c r="E44" s="167">
        <v>7132</v>
      </c>
      <c r="F44" s="167">
        <v>11351</v>
      </c>
      <c r="G44" s="167">
        <v>3574</v>
      </c>
      <c r="H44" s="167">
        <v>2833.64</v>
      </c>
      <c r="I44" s="167">
        <v>7005.970292199266</v>
      </c>
      <c r="J44" s="167">
        <v>17005.289</v>
      </c>
      <c r="K44" s="167">
        <v>201</v>
      </c>
      <c r="L44" s="167">
        <v>43201</v>
      </c>
      <c r="M44" s="167">
        <v>6230</v>
      </c>
      <c r="N44" s="167">
        <v>1748</v>
      </c>
      <c r="O44" s="167">
        <v>2082</v>
      </c>
      <c r="P44" s="167">
        <v>242.00670000000008</v>
      </c>
      <c r="Q44" s="167">
        <v>119.96022</v>
      </c>
      <c r="R44" s="167">
        <v>0</v>
      </c>
      <c r="S44" s="167">
        <v>377</v>
      </c>
      <c r="T44" s="167">
        <v>11899</v>
      </c>
      <c r="U44" s="167">
        <v>42</v>
      </c>
      <c r="V44" s="167">
        <v>21</v>
      </c>
      <c r="W44" s="167">
        <v>445</v>
      </c>
      <c r="X44" s="167">
        <v>521</v>
      </c>
      <c r="Y44" s="167">
        <v>762</v>
      </c>
      <c r="Z44" s="167">
        <v>371</v>
      </c>
      <c r="AA44" s="167">
        <v>443</v>
      </c>
      <c r="AB44" s="200">
        <v>247280.86621219927</v>
      </c>
    </row>
    <row r="45" spans="1:28" ht="15.75">
      <c r="A45" s="145" t="s">
        <v>253</v>
      </c>
      <c r="B45" s="248" t="s">
        <v>786</v>
      </c>
      <c r="C45" s="167">
        <v>0</v>
      </c>
      <c r="D45" s="167">
        <v>0</v>
      </c>
      <c r="E45" s="167">
        <v>0</v>
      </c>
      <c r="F45" s="167">
        <v>0</v>
      </c>
      <c r="G45" s="167">
        <v>0</v>
      </c>
      <c r="H45" s="167">
        <v>220</v>
      </c>
      <c r="I45" s="167">
        <v>0</v>
      </c>
      <c r="J45" s="167">
        <v>0</v>
      </c>
      <c r="K45" s="167">
        <v>0</v>
      </c>
      <c r="L45" s="167">
        <v>0</v>
      </c>
      <c r="M45" s="167">
        <v>0</v>
      </c>
      <c r="N45" s="167">
        <v>0</v>
      </c>
      <c r="O45" s="167">
        <v>0</v>
      </c>
      <c r="P45" s="167">
        <v>0</v>
      </c>
      <c r="Q45" s="167">
        <v>0</v>
      </c>
      <c r="R45" s="167">
        <v>0</v>
      </c>
      <c r="S45" s="167">
        <v>0</v>
      </c>
      <c r="T45" s="167">
        <v>0</v>
      </c>
      <c r="U45" s="167">
        <v>0</v>
      </c>
      <c r="V45" s="167">
        <v>0</v>
      </c>
      <c r="W45" s="167">
        <v>0</v>
      </c>
      <c r="X45" s="167">
        <v>305</v>
      </c>
      <c r="Y45" s="167">
        <v>0</v>
      </c>
      <c r="Z45" s="167">
        <v>0</v>
      </c>
      <c r="AA45" s="167">
        <v>0</v>
      </c>
      <c r="AB45" s="200">
        <v>525</v>
      </c>
    </row>
    <row r="46" spans="1:28" ht="15.75">
      <c r="A46" s="145" t="s">
        <v>253</v>
      </c>
      <c r="B46" s="248" t="s">
        <v>787</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0</v>
      </c>
      <c r="W46" s="167">
        <v>0</v>
      </c>
      <c r="X46" s="167">
        <v>0</v>
      </c>
      <c r="Y46" s="167">
        <v>0</v>
      </c>
      <c r="Z46" s="167">
        <v>0</v>
      </c>
      <c r="AA46" s="167">
        <v>0</v>
      </c>
      <c r="AB46" s="200">
        <v>0</v>
      </c>
    </row>
    <row r="47" spans="1:28" ht="15.75">
      <c r="A47" s="145" t="s">
        <v>794</v>
      </c>
      <c r="B47" s="147" t="s">
        <v>795</v>
      </c>
      <c r="C47" s="167">
        <v>0</v>
      </c>
      <c r="D47" s="167">
        <v>0</v>
      </c>
      <c r="E47" s="167">
        <v>0</v>
      </c>
      <c r="F47" s="167">
        <v>0</v>
      </c>
      <c r="G47" s="167">
        <v>0</v>
      </c>
      <c r="H47" s="167">
        <v>0</v>
      </c>
      <c r="I47" s="167">
        <v>0</v>
      </c>
      <c r="J47" s="167">
        <v>0</v>
      </c>
      <c r="K47" s="167">
        <v>0</v>
      </c>
      <c r="L47" s="167">
        <v>0</v>
      </c>
      <c r="M47" s="167">
        <v>0</v>
      </c>
      <c r="N47" s="167">
        <v>0</v>
      </c>
      <c r="O47" s="167">
        <v>0</v>
      </c>
      <c r="P47" s="167">
        <v>0</v>
      </c>
      <c r="Q47" s="167">
        <v>0</v>
      </c>
      <c r="R47" s="167">
        <v>0</v>
      </c>
      <c r="S47" s="167">
        <v>0</v>
      </c>
      <c r="T47" s="167">
        <v>0</v>
      </c>
      <c r="U47" s="167">
        <v>0</v>
      </c>
      <c r="V47" s="167">
        <v>0</v>
      </c>
      <c r="W47" s="167">
        <v>0</v>
      </c>
      <c r="X47" s="167">
        <v>0</v>
      </c>
      <c r="Y47" s="167">
        <v>0</v>
      </c>
      <c r="Z47" s="167">
        <v>0</v>
      </c>
      <c r="AA47" s="167">
        <v>0</v>
      </c>
      <c r="AB47" s="200">
        <v>0</v>
      </c>
    </row>
    <row r="48" spans="1:28" ht="15.75">
      <c r="A48" s="145" t="s">
        <v>23</v>
      </c>
      <c r="B48" s="146" t="s">
        <v>797</v>
      </c>
      <c r="C48" s="167">
        <v>16665</v>
      </c>
      <c r="D48" s="167">
        <v>17987</v>
      </c>
      <c r="E48" s="167">
        <v>28761</v>
      </c>
      <c r="F48" s="167">
        <v>48252</v>
      </c>
      <c r="G48" s="167">
        <v>536</v>
      </c>
      <c r="H48" s="167">
        <v>18923</v>
      </c>
      <c r="I48" s="167">
        <v>479.022002855414</v>
      </c>
      <c r="J48" s="167">
        <v>43690.289</v>
      </c>
      <c r="K48" s="167">
        <v>15135</v>
      </c>
      <c r="L48" s="167">
        <v>47778</v>
      </c>
      <c r="M48" s="167">
        <v>36452</v>
      </c>
      <c r="N48" s="167">
        <v>3144</v>
      </c>
      <c r="O48" s="167">
        <v>1233</v>
      </c>
      <c r="P48" s="167">
        <v>0</v>
      </c>
      <c r="Q48" s="167">
        <v>78.381</v>
      </c>
      <c r="R48" s="167">
        <v>0</v>
      </c>
      <c r="S48" s="167">
        <v>1004</v>
      </c>
      <c r="T48" s="167">
        <v>15240</v>
      </c>
      <c r="U48" s="167">
        <v>0</v>
      </c>
      <c r="V48" s="167">
        <v>0</v>
      </c>
      <c r="W48" s="167">
        <v>0</v>
      </c>
      <c r="X48" s="167">
        <v>83</v>
      </c>
      <c r="Y48" s="167">
        <v>0</v>
      </c>
      <c r="Z48" s="167">
        <v>0</v>
      </c>
      <c r="AA48" s="167">
        <v>182</v>
      </c>
      <c r="AB48" s="200">
        <v>295622.6920028554</v>
      </c>
    </row>
    <row r="49" spans="1:28" ht="15.75">
      <c r="A49" s="145">
        <v>2</v>
      </c>
      <c r="B49" s="146" t="s">
        <v>796</v>
      </c>
      <c r="C49" s="167">
        <v>0</v>
      </c>
      <c r="D49" s="167">
        <v>0</v>
      </c>
      <c r="E49" s="167">
        <v>0</v>
      </c>
      <c r="F49" s="167">
        <v>0</v>
      </c>
      <c r="G49" s="167">
        <v>0</v>
      </c>
      <c r="H49" s="167">
        <v>750</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67">
        <v>0</v>
      </c>
      <c r="AB49" s="200">
        <v>750</v>
      </c>
    </row>
    <row r="50" spans="1:28" ht="15.75">
      <c r="A50" s="145">
        <v>3</v>
      </c>
      <c r="B50" s="146" t="s">
        <v>798</v>
      </c>
      <c r="C50" s="167">
        <v>0</v>
      </c>
      <c r="D50" s="167">
        <v>0</v>
      </c>
      <c r="E50" s="167">
        <v>0</v>
      </c>
      <c r="F50" s="167">
        <v>0</v>
      </c>
      <c r="G50" s="167">
        <v>0</v>
      </c>
      <c r="H50" s="167">
        <v>0</v>
      </c>
      <c r="I50" s="167">
        <v>0</v>
      </c>
      <c r="J50" s="167">
        <v>0</v>
      </c>
      <c r="K50" s="167">
        <v>0</v>
      </c>
      <c r="L50" s="167">
        <v>0</v>
      </c>
      <c r="M50" s="167">
        <v>0</v>
      </c>
      <c r="N50" s="167">
        <v>0</v>
      </c>
      <c r="O50" s="167">
        <v>0</v>
      </c>
      <c r="P50" s="167">
        <v>0</v>
      </c>
      <c r="Q50" s="167">
        <v>0</v>
      </c>
      <c r="R50" s="167">
        <v>0</v>
      </c>
      <c r="S50" s="167">
        <v>0</v>
      </c>
      <c r="T50" s="167">
        <v>0</v>
      </c>
      <c r="U50" s="167">
        <v>0</v>
      </c>
      <c r="V50" s="167">
        <v>0</v>
      </c>
      <c r="W50" s="167">
        <v>0</v>
      </c>
      <c r="X50" s="167">
        <v>0</v>
      </c>
      <c r="Y50" s="167">
        <v>0</v>
      </c>
      <c r="Z50" s="167">
        <v>0</v>
      </c>
      <c r="AA50" s="167">
        <v>0</v>
      </c>
      <c r="AB50" s="200">
        <v>0</v>
      </c>
    </row>
    <row r="51" spans="1:28" ht="15.75">
      <c r="A51" s="145">
        <v>4</v>
      </c>
      <c r="B51" s="146" t="s">
        <v>801</v>
      </c>
      <c r="C51" s="167">
        <v>73353</v>
      </c>
      <c r="D51" s="167">
        <v>41268</v>
      </c>
      <c r="E51" s="167">
        <v>64476</v>
      </c>
      <c r="F51" s="167">
        <v>115345</v>
      </c>
      <c r="G51" s="167">
        <v>795</v>
      </c>
      <c r="H51" s="167">
        <v>44763</v>
      </c>
      <c r="I51" s="167">
        <v>30073.1579953705</v>
      </c>
      <c r="J51" s="167">
        <v>103244.296</v>
      </c>
      <c r="K51" s="167">
        <v>83</v>
      </c>
      <c r="L51" s="167">
        <v>183364</v>
      </c>
      <c r="M51" s="167">
        <v>142540</v>
      </c>
      <c r="N51" s="167">
        <v>53637</v>
      </c>
      <c r="O51" s="167">
        <v>5263</v>
      </c>
      <c r="P51" s="167">
        <v>0</v>
      </c>
      <c r="Q51" s="167">
        <v>0</v>
      </c>
      <c r="R51" s="167">
        <v>0</v>
      </c>
      <c r="S51" s="167">
        <v>0</v>
      </c>
      <c r="T51" s="167">
        <v>21129</v>
      </c>
      <c r="U51" s="167">
        <v>0</v>
      </c>
      <c r="V51" s="167">
        <v>0</v>
      </c>
      <c r="W51" s="167">
        <v>0</v>
      </c>
      <c r="X51" s="167">
        <v>24</v>
      </c>
      <c r="Y51" s="167">
        <v>0</v>
      </c>
      <c r="Z51" s="167">
        <v>0</v>
      </c>
      <c r="AA51" s="167">
        <v>2689</v>
      </c>
      <c r="AB51" s="200">
        <v>882046.4539953705</v>
      </c>
    </row>
    <row r="52" spans="1:28" ht="15.75">
      <c r="A52" s="145">
        <v>5</v>
      </c>
      <c r="B52" s="146" t="s">
        <v>799</v>
      </c>
      <c r="C52" s="167">
        <v>0</v>
      </c>
      <c r="D52" s="167">
        <v>0</v>
      </c>
      <c r="E52" s="167">
        <v>0</v>
      </c>
      <c r="F52" s="167">
        <v>0</v>
      </c>
      <c r="G52" s="167">
        <v>0</v>
      </c>
      <c r="H52" s="167">
        <v>0</v>
      </c>
      <c r="I52" s="167">
        <v>0</v>
      </c>
      <c r="J52" s="167">
        <v>0</v>
      </c>
      <c r="K52" s="167">
        <v>0</v>
      </c>
      <c r="L52" s="167">
        <v>0</v>
      </c>
      <c r="M52" s="167">
        <v>0</v>
      </c>
      <c r="N52" s="167">
        <v>0</v>
      </c>
      <c r="O52" s="167">
        <v>0</v>
      </c>
      <c r="P52" s="167">
        <v>0</v>
      </c>
      <c r="Q52" s="167">
        <v>0</v>
      </c>
      <c r="R52" s="167">
        <v>0</v>
      </c>
      <c r="S52" s="167">
        <v>0</v>
      </c>
      <c r="T52" s="167">
        <v>0</v>
      </c>
      <c r="U52" s="167">
        <v>0</v>
      </c>
      <c r="V52" s="167">
        <v>0</v>
      </c>
      <c r="W52" s="167">
        <v>0</v>
      </c>
      <c r="X52" s="167">
        <v>0</v>
      </c>
      <c r="Y52" s="167">
        <v>0</v>
      </c>
      <c r="Z52" s="167">
        <v>0</v>
      </c>
      <c r="AA52" s="167">
        <v>0</v>
      </c>
      <c r="AB52" s="200">
        <v>0</v>
      </c>
    </row>
    <row r="53" spans="1:28" ht="15.75">
      <c r="A53" s="145">
        <v>6</v>
      </c>
      <c r="B53" s="146" t="s">
        <v>800</v>
      </c>
      <c r="C53" s="167">
        <v>816</v>
      </c>
      <c r="D53" s="167">
        <v>0</v>
      </c>
      <c r="E53" s="167">
        <v>0</v>
      </c>
      <c r="F53" s="167">
        <v>0</v>
      </c>
      <c r="G53" s="167">
        <v>0</v>
      </c>
      <c r="H53" s="167">
        <v>0</v>
      </c>
      <c r="I53" s="167">
        <v>0</v>
      </c>
      <c r="J53" s="167">
        <v>0</v>
      </c>
      <c r="K53" s="167">
        <v>637</v>
      </c>
      <c r="L53" s="167">
        <v>0</v>
      </c>
      <c r="M53" s="167">
        <v>0</v>
      </c>
      <c r="N53" s="167">
        <v>0</v>
      </c>
      <c r="O53" s="167">
        <v>0</v>
      </c>
      <c r="P53" s="167">
        <v>0</v>
      </c>
      <c r="Q53" s="167">
        <v>0</v>
      </c>
      <c r="R53" s="167">
        <v>0</v>
      </c>
      <c r="S53" s="167">
        <v>0</v>
      </c>
      <c r="T53" s="167">
        <v>0</v>
      </c>
      <c r="U53" s="167">
        <v>0</v>
      </c>
      <c r="V53" s="167">
        <v>0</v>
      </c>
      <c r="W53" s="167">
        <v>0</v>
      </c>
      <c r="X53" s="167">
        <v>0</v>
      </c>
      <c r="Y53" s="167">
        <v>0</v>
      </c>
      <c r="Z53" s="167">
        <v>0</v>
      </c>
      <c r="AA53" s="167">
        <v>0</v>
      </c>
      <c r="AB53" s="200">
        <v>1453</v>
      </c>
    </row>
    <row r="54" spans="1:28" ht="31.5">
      <c r="A54" s="145">
        <v>7</v>
      </c>
      <c r="B54" s="146" t="s">
        <v>802</v>
      </c>
      <c r="C54" s="167">
        <v>0</v>
      </c>
      <c r="D54" s="167">
        <v>0</v>
      </c>
      <c r="E54" s="167">
        <v>0</v>
      </c>
      <c r="F54" s="167">
        <v>0</v>
      </c>
      <c r="G54" s="167">
        <v>0</v>
      </c>
      <c r="H54" s="167">
        <v>0</v>
      </c>
      <c r="I54" s="167">
        <v>0</v>
      </c>
      <c r="J54" s="167">
        <v>0</v>
      </c>
      <c r="K54" s="167">
        <v>0</v>
      </c>
      <c r="L54" s="167">
        <v>0</v>
      </c>
      <c r="M54" s="167">
        <v>0</v>
      </c>
      <c r="N54" s="167">
        <v>0</v>
      </c>
      <c r="O54" s="167">
        <v>0</v>
      </c>
      <c r="P54" s="167">
        <v>0</v>
      </c>
      <c r="Q54" s="167">
        <v>0</v>
      </c>
      <c r="R54" s="167">
        <v>0</v>
      </c>
      <c r="S54" s="167">
        <v>0</v>
      </c>
      <c r="T54" s="167">
        <v>0</v>
      </c>
      <c r="U54" s="167">
        <v>0</v>
      </c>
      <c r="V54" s="167">
        <v>0</v>
      </c>
      <c r="W54" s="167">
        <v>0</v>
      </c>
      <c r="X54" s="167">
        <v>0</v>
      </c>
      <c r="Y54" s="167">
        <v>0</v>
      </c>
      <c r="Z54" s="167">
        <v>0</v>
      </c>
      <c r="AA54" s="167">
        <v>0</v>
      </c>
      <c r="AB54" s="200">
        <v>0</v>
      </c>
    </row>
    <row r="55" spans="1:28" ht="15.75">
      <c r="A55" s="145">
        <v>8</v>
      </c>
      <c r="B55" s="146" t="s">
        <v>803</v>
      </c>
      <c r="C55" s="167">
        <v>0</v>
      </c>
      <c r="D55" s="167">
        <v>0</v>
      </c>
      <c r="E55" s="167">
        <v>0</v>
      </c>
      <c r="F55" s="167">
        <v>0</v>
      </c>
      <c r="G55" s="167">
        <v>0</v>
      </c>
      <c r="H55" s="167">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67">
        <v>0</v>
      </c>
      <c r="AB55" s="200">
        <v>0</v>
      </c>
    </row>
    <row r="56" spans="1:28" ht="15.75">
      <c r="A56" s="145"/>
      <c r="B56" s="150" t="s">
        <v>804</v>
      </c>
      <c r="C56" s="167">
        <v>90834</v>
      </c>
      <c r="D56" s="167">
        <v>59255</v>
      </c>
      <c r="E56" s="167">
        <v>93237</v>
      </c>
      <c r="F56" s="167">
        <v>163597</v>
      </c>
      <c r="G56" s="167">
        <v>1331</v>
      </c>
      <c r="H56" s="167">
        <v>64436</v>
      </c>
      <c r="I56" s="167">
        <v>30552.179998225914</v>
      </c>
      <c r="J56" s="167">
        <v>146934.585</v>
      </c>
      <c r="K56" s="167">
        <v>15855</v>
      </c>
      <c r="L56" s="167">
        <v>231142</v>
      </c>
      <c r="M56" s="167">
        <v>178992</v>
      </c>
      <c r="N56" s="167">
        <v>56781</v>
      </c>
      <c r="O56" s="167">
        <v>6496</v>
      </c>
      <c r="P56" s="167">
        <v>0</v>
      </c>
      <c r="Q56" s="167">
        <v>78.381</v>
      </c>
      <c r="R56" s="167">
        <v>0</v>
      </c>
      <c r="S56" s="167">
        <v>1004</v>
      </c>
      <c r="T56" s="167">
        <v>36369</v>
      </c>
      <c r="U56" s="167">
        <v>0</v>
      </c>
      <c r="V56" s="167">
        <v>0</v>
      </c>
      <c r="W56" s="167">
        <v>0</v>
      </c>
      <c r="X56" s="167">
        <v>107</v>
      </c>
      <c r="Y56" s="167">
        <v>0</v>
      </c>
      <c r="Z56" s="167">
        <v>0</v>
      </c>
      <c r="AA56" s="167">
        <v>2871</v>
      </c>
      <c r="AB56" s="200">
        <v>1179872.145998226</v>
      </c>
    </row>
    <row r="57" spans="1:28" ht="15.75">
      <c r="A57" s="249" t="s">
        <v>805</v>
      </c>
      <c r="B57" s="250" t="s">
        <v>806</v>
      </c>
      <c r="C57" s="167">
        <v>0</v>
      </c>
      <c r="D57" s="167">
        <v>0</v>
      </c>
      <c r="E57" s="167">
        <v>0</v>
      </c>
      <c r="F57" s="167">
        <v>0</v>
      </c>
      <c r="G57" s="167">
        <v>0</v>
      </c>
      <c r="H57" s="167">
        <v>0</v>
      </c>
      <c r="I57" s="167">
        <v>0</v>
      </c>
      <c r="J57" s="167">
        <v>0</v>
      </c>
      <c r="K57" s="167">
        <v>0</v>
      </c>
      <c r="L57" s="167">
        <v>0</v>
      </c>
      <c r="M57" s="167">
        <v>0</v>
      </c>
      <c r="N57" s="167">
        <v>0</v>
      </c>
      <c r="O57" s="167">
        <v>0</v>
      </c>
      <c r="P57" s="167">
        <v>0</v>
      </c>
      <c r="Q57" s="167">
        <v>0</v>
      </c>
      <c r="R57" s="167">
        <v>0</v>
      </c>
      <c r="S57" s="167">
        <v>0</v>
      </c>
      <c r="T57" s="167">
        <v>0</v>
      </c>
      <c r="U57" s="167">
        <v>0</v>
      </c>
      <c r="V57" s="167">
        <v>0</v>
      </c>
      <c r="W57" s="167">
        <v>0</v>
      </c>
      <c r="X57" s="167">
        <v>0</v>
      </c>
      <c r="Y57" s="167">
        <v>0</v>
      </c>
      <c r="Z57" s="167">
        <v>0</v>
      </c>
      <c r="AA57" s="167">
        <v>0</v>
      </c>
      <c r="AB57" s="200">
        <v>0</v>
      </c>
    </row>
    <row r="58" spans="1:28" ht="15.75">
      <c r="A58" s="249" t="s">
        <v>254</v>
      </c>
      <c r="B58" s="248" t="s">
        <v>807</v>
      </c>
      <c r="C58" s="167">
        <v>8237</v>
      </c>
      <c r="D58" s="167">
        <v>6170</v>
      </c>
      <c r="E58" s="167">
        <v>14766</v>
      </c>
      <c r="F58" s="167">
        <v>309</v>
      </c>
      <c r="G58" s="167">
        <v>563</v>
      </c>
      <c r="H58" s="167">
        <v>419</v>
      </c>
      <c r="I58" s="167">
        <v>2519.4809300000006</v>
      </c>
      <c r="J58" s="167">
        <v>2463.925</v>
      </c>
      <c r="K58" s="167">
        <v>46</v>
      </c>
      <c r="L58" s="167">
        <v>1250</v>
      </c>
      <c r="M58" s="167">
        <v>3729</v>
      </c>
      <c r="N58" s="167">
        <v>13354</v>
      </c>
      <c r="O58" s="167">
        <v>303</v>
      </c>
      <c r="P58" s="167">
        <v>561.0003399999999</v>
      </c>
      <c r="Q58" s="167">
        <v>5.457829999999998</v>
      </c>
      <c r="R58" s="167">
        <v>34</v>
      </c>
      <c r="S58" s="167">
        <v>147</v>
      </c>
      <c r="T58" s="167">
        <v>5</v>
      </c>
      <c r="U58" s="167">
        <v>86</v>
      </c>
      <c r="V58" s="167">
        <v>3331</v>
      </c>
      <c r="W58" s="167">
        <v>905</v>
      </c>
      <c r="X58" s="167">
        <v>0</v>
      </c>
      <c r="Y58" s="167">
        <v>0</v>
      </c>
      <c r="Z58" s="167">
        <v>3</v>
      </c>
      <c r="AA58" s="167">
        <v>8454</v>
      </c>
      <c r="AB58" s="200">
        <v>67660.8641</v>
      </c>
    </row>
    <row r="59" spans="1:28" ht="15.75">
      <c r="A59" s="249" t="s">
        <v>23</v>
      </c>
      <c r="B59" s="248" t="s">
        <v>808</v>
      </c>
      <c r="C59" s="167">
        <v>7452</v>
      </c>
      <c r="D59" s="167">
        <v>69</v>
      </c>
      <c r="E59" s="167">
        <v>556</v>
      </c>
      <c r="F59" s="167">
        <v>309</v>
      </c>
      <c r="G59" s="167">
        <v>31</v>
      </c>
      <c r="H59" s="167">
        <v>202</v>
      </c>
      <c r="I59" s="167">
        <v>2324.3110800000004</v>
      </c>
      <c r="J59" s="167">
        <v>123.641</v>
      </c>
      <c r="K59" s="167">
        <v>2</v>
      </c>
      <c r="L59" s="167">
        <v>32</v>
      </c>
      <c r="M59" s="167">
        <v>417</v>
      </c>
      <c r="N59" s="167">
        <v>643</v>
      </c>
      <c r="O59" s="167">
        <v>7</v>
      </c>
      <c r="P59" s="167">
        <v>478.92719</v>
      </c>
      <c r="Q59" s="167">
        <v>5.457829999999998</v>
      </c>
      <c r="R59" s="167">
        <v>12</v>
      </c>
      <c r="S59" s="167">
        <v>147</v>
      </c>
      <c r="T59" s="167">
        <v>1</v>
      </c>
      <c r="U59" s="167">
        <v>19</v>
      </c>
      <c r="V59" s="167">
        <v>14</v>
      </c>
      <c r="W59" s="167">
        <v>0</v>
      </c>
      <c r="X59" s="167">
        <v>0</v>
      </c>
      <c r="Y59" s="167">
        <v>0</v>
      </c>
      <c r="Z59" s="167">
        <v>2</v>
      </c>
      <c r="AA59" s="167">
        <v>46</v>
      </c>
      <c r="AB59" s="200">
        <v>12893.337099999999</v>
      </c>
    </row>
    <row r="60" spans="1:28" ht="15.75">
      <c r="A60" s="249" t="s">
        <v>24</v>
      </c>
      <c r="B60" s="248" t="s">
        <v>762</v>
      </c>
      <c r="C60" s="167">
        <v>785</v>
      </c>
      <c r="D60" s="167">
        <v>6101</v>
      </c>
      <c r="E60" s="167">
        <v>14210</v>
      </c>
      <c r="F60" s="167">
        <v>0</v>
      </c>
      <c r="G60" s="167">
        <v>532</v>
      </c>
      <c r="H60" s="167">
        <v>217</v>
      </c>
      <c r="I60" s="167">
        <v>195.1698500000002</v>
      </c>
      <c r="J60" s="167">
        <v>2340.284</v>
      </c>
      <c r="K60" s="167">
        <v>44</v>
      </c>
      <c r="L60" s="167">
        <v>1218</v>
      </c>
      <c r="M60" s="167">
        <v>3312</v>
      </c>
      <c r="N60" s="167">
        <v>12711</v>
      </c>
      <c r="O60" s="167">
        <v>296</v>
      </c>
      <c r="P60" s="167">
        <v>82.07314999999994</v>
      </c>
      <c r="Q60" s="167">
        <v>0</v>
      </c>
      <c r="R60" s="167">
        <v>22</v>
      </c>
      <c r="S60" s="167">
        <v>0</v>
      </c>
      <c r="T60" s="167">
        <v>4</v>
      </c>
      <c r="U60" s="167">
        <v>67</v>
      </c>
      <c r="V60" s="167">
        <v>3317</v>
      </c>
      <c r="W60" s="167">
        <v>905</v>
      </c>
      <c r="X60" s="167">
        <v>0</v>
      </c>
      <c r="Y60" s="167">
        <v>0</v>
      </c>
      <c r="Z60" s="167">
        <v>1</v>
      </c>
      <c r="AA60" s="167">
        <v>8408</v>
      </c>
      <c r="AB60" s="200">
        <v>54767.526999999995</v>
      </c>
    </row>
    <row r="61" spans="1:28" ht="15.75">
      <c r="A61" s="249" t="s">
        <v>255</v>
      </c>
      <c r="B61" s="248" t="s">
        <v>809</v>
      </c>
      <c r="C61" s="167">
        <v>0</v>
      </c>
      <c r="D61" s="167">
        <v>0</v>
      </c>
      <c r="E61" s="167">
        <v>0</v>
      </c>
      <c r="F61" s="167">
        <v>0</v>
      </c>
      <c r="G61" s="167">
        <v>0</v>
      </c>
      <c r="H61" s="167">
        <v>0</v>
      </c>
      <c r="I61" s="167">
        <v>0</v>
      </c>
      <c r="J61" s="167">
        <v>0</v>
      </c>
      <c r="K61" s="167">
        <v>0</v>
      </c>
      <c r="L61" s="167">
        <v>0</v>
      </c>
      <c r="M61" s="167">
        <v>0</v>
      </c>
      <c r="N61" s="167">
        <v>0</v>
      </c>
      <c r="O61" s="167">
        <v>0</v>
      </c>
      <c r="P61" s="167">
        <v>0</v>
      </c>
      <c r="Q61" s="167">
        <v>0</v>
      </c>
      <c r="R61" s="167">
        <v>0</v>
      </c>
      <c r="S61" s="167">
        <v>0</v>
      </c>
      <c r="T61" s="167">
        <v>0</v>
      </c>
      <c r="U61" s="167">
        <v>0</v>
      </c>
      <c r="V61" s="167">
        <v>0</v>
      </c>
      <c r="W61" s="167">
        <v>0</v>
      </c>
      <c r="X61" s="167">
        <v>0</v>
      </c>
      <c r="Y61" s="167">
        <v>0</v>
      </c>
      <c r="Z61" s="167">
        <v>0</v>
      </c>
      <c r="AA61" s="167">
        <v>0</v>
      </c>
      <c r="AB61" s="200">
        <v>0</v>
      </c>
    </row>
    <row r="62" spans="1:28" ht="15.75">
      <c r="A62" s="249" t="s">
        <v>23</v>
      </c>
      <c r="B62" s="248" t="s">
        <v>810</v>
      </c>
      <c r="C62" s="167">
        <v>190</v>
      </c>
      <c r="D62" s="167">
        <v>40029.25052</v>
      </c>
      <c r="E62" s="167">
        <v>27777</v>
      </c>
      <c r="F62" s="167">
        <v>11344</v>
      </c>
      <c r="G62" s="167">
        <v>2199</v>
      </c>
      <c r="H62" s="167">
        <v>2675</v>
      </c>
      <c r="I62" s="167">
        <v>89477.88915999999</v>
      </c>
      <c r="J62" s="167">
        <v>5041.253</v>
      </c>
      <c r="K62" s="167">
        <v>4163</v>
      </c>
      <c r="L62" s="167">
        <v>3703</v>
      </c>
      <c r="M62" s="167">
        <v>2554</v>
      </c>
      <c r="N62" s="167">
        <v>25840</v>
      </c>
      <c r="O62" s="167">
        <v>55</v>
      </c>
      <c r="P62" s="167">
        <v>3753.597660000001</v>
      </c>
      <c r="Q62" s="167">
        <v>897.8838</v>
      </c>
      <c r="R62" s="167">
        <v>569</v>
      </c>
      <c r="S62" s="167">
        <v>325</v>
      </c>
      <c r="T62" s="167">
        <v>21491</v>
      </c>
      <c r="U62" s="167">
        <v>60</v>
      </c>
      <c r="V62" s="167">
        <v>3334</v>
      </c>
      <c r="W62" s="167">
        <v>1746</v>
      </c>
      <c r="X62" s="167">
        <v>92</v>
      </c>
      <c r="Y62" s="167">
        <v>393</v>
      </c>
      <c r="Z62" s="167">
        <v>7</v>
      </c>
      <c r="AA62" s="167">
        <v>12741</v>
      </c>
      <c r="AB62" s="200">
        <v>260457.87414</v>
      </c>
    </row>
    <row r="63" spans="1:28" ht="15.75">
      <c r="A63" s="249" t="s">
        <v>24</v>
      </c>
      <c r="B63" s="248" t="s">
        <v>811</v>
      </c>
      <c r="C63" s="167">
        <v>3606</v>
      </c>
      <c r="D63" s="167">
        <v>0</v>
      </c>
      <c r="E63" s="167">
        <v>26</v>
      </c>
      <c r="F63" s="167">
        <v>744</v>
      </c>
      <c r="G63" s="167">
        <v>17</v>
      </c>
      <c r="H63" s="167">
        <v>8</v>
      </c>
      <c r="I63" s="167">
        <v>45.123940000000005</v>
      </c>
      <c r="J63" s="167">
        <v>404.761</v>
      </c>
      <c r="K63" s="167">
        <v>0</v>
      </c>
      <c r="L63" s="167">
        <v>2809</v>
      </c>
      <c r="M63" s="167">
        <v>479</v>
      </c>
      <c r="N63" s="167">
        <v>75</v>
      </c>
      <c r="O63" s="167">
        <v>27</v>
      </c>
      <c r="P63" s="167">
        <v>3.7723100000000005</v>
      </c>
      <c r="Q63" s="167">
        <v>0</v>
      </c>
      <c r="R63" s="167">
        <v>1</v>
      </c>
      <c r="S63" s="167">
        <v>2</v>
      </c>
      <c r="T63" s="167">
        <v>10</v>
      </c>
      <c r="U63" s="167">
        <v>0</v>
      </c>
      <c r="V63" s="167">
        <v>2</v>
      </c>
      <c r="W63" s="167">
        <v>2</v>
      </c>
      <c r="X63" s="167">
        <v>4</v>
      </c>
      <c r="Y63" s="167">
        <v>80</v>
      </c>
      <c r="Z63" s="167">
        <v>19</v>
      </c>
      <c r="AA63" s="167">
        <v>8</v>
      </c>
      <c r="AB63" s="200">
        <v>8372.65725</v>
      </c>
    </row>
    <row r="64" spans="1:28" ht="15.75">
      <c r="A64" s="249" t="s">
        <v>25</v>
      </c>
      <c r="B64" s="248" t="s">
        <v>812</v>
      </c>
      <c r="C64" s="167">
        <v>0</v>
      </c>
      <c r="D64" s="167">
        <v>0</v>
      </c>
      <c r="E64" s="167">
        <v>0</v>
      </c>
      <c r="F64" s="167">
        <v>0</v>
      </c>
      <c r="G64" s="167">
        <v>12</v>
      </c>
      <c r="H64" s="167">
        <v>0</v>
      </c>
      <c r="I64" s="167">
        <v>0</v>
      </c>
      <c r="J64" s="167">
        <v>1962.925</v>
      </c>
      <c r="K64" s="167">
        <v>0</v>
      </c>
      <c r="L64" s="167">
        <v>0</v>
      </c>
      <c r="M64" s="167">
        <v>0</v>
      </c>
      <c r="N64" s="167">
        <v>0</v>
      </c>
      <c r="O64" s="167">
        <v>0</v>
      </c>
      <c r="P64" s="167">
        <v>0</v>
      </c>
      <c r="Q64" s="167">
        <v>0</v>
      </c>
      <c r="R64" s="167">
        <v>0</v>
      </c>
      <c r="S64" s="167">
        <v>8</v>
      </c>
      <c r="T64" s="167">
        <v>0</v>
      </c>
      <c r="U64" s="167">
        <v>0</v>
      </c>
      <c r="V64" s="167">
        <v>0</v>
      </c>
      <c r="W64" s="167">
        <v>0</v>
      </c>
      <c r="X64" s="167">
        <v>0</v>
      </c>
      <c r="Y64" s="167">
        <v>61</v>
      </c>
      <c r="Z64" s="167">
        <v>0</v>
      </c>
      <c r="AA64" s="167">
        <v>0</v>
      </c>
      <c r="AB64" s="200">
        <v>2043.925</v>
      </c>
    </row>
    <row r="65" spans="1:28" ht="15.75">
      <c r="A65" s="145"/>
      <c r="B65" s="250" t="s">
        <v>813</v>
      </c>
      <c r="C65" s="167">
        <v>3796</v>
      </c>
      <c r="D65" s="167">
        <v>40029.25052</v>
      </c>
      <c r="E65" s="167">
        <v>27803</v>
      </c>
      <c r="F65" s="167">
        <v>12088</v>
      </c>
      <c r="G65" s="167">
        <v>2228</v>
      </c>
      <c r="H65" s="167">
        <v>2683</v>
      </c>
      <c r="I65" s="167">
        <v>89523.0131</v>
      </c>
      <c r="J65" s="167">
        <v>7408.939</v>
      </c>
      <c r="K65" s="167">
        <v>4163</v>
      </c>
      <c r="L65" s="167">
        <v>6512</v>
      </c>
      <c r="M65" s="167">
        <v>3033</v>
      </c>
      <c r="N65" s="167">
        <v>25915</v>
      </c>
      <c r="O65" s="167">
        <v>82</v>
      </c>
      <c r="P65" s="167">
        <v>3757.3699700000006</v>
      </c>
      <c r="Q65" s="167">
        <v>897.8838</v>
      </c>
      <c r="R65" s="167">
        <v>570</v>
      </c>
      <c r="S65" s="167">
        <v>335</v>
      </c>
      <c r="T65" s="167">
        <v>21501</v>
      </c>
      <c r="U65" s="167">
        <v>60</v>
      </c>
      <c r="V65" s="167">
        <v>3336</v>
      </c>
      <c r="W65" s="167">
        <v>1748</v>
      </c>
      <c r="X65" s="167">
        <v>96</v>
      </c>
      <c r="Y65" s="167">
        <v>534</v>
      </c>
      <c r="Z65" s="167">
        <v>26</v>
      </c>
      <c r="AA65" s="167">
        <v>12749</v>
      </c>
      <c r="AB65" s="200">
        <v>270874.45639</v>
      </c>
    </row>
    <row r="66" spans="1:28" ht="15.75">
      <c r="A66" s="145" t="s">
        <v>35</v>
      </c>
      <c r="B66" s="248" t="s">
        <v>762</v>
      </c>
      <c r="C66" s="167">
        <v>0</v>
      </c>
      <c r="D66" s="167">
        <v>0</v>
      </c>
      <c r="E66" s="167">
        <v>0</v>
      </c>
      <c r="F66" s="167">
        <v>165</v>
      </c>
      <c r="G66" s="167">
        <v>0</v>
      </c>
      <c r="H66" s="167">
        <v>76</v>
      </c>
      <c r="I66" s="167">
        <v>0</v>
      </c>
      <c r="J66" s="167">
        <v>47.431</v>
      </c>
      <c r="K66" s="167">
        <v>0</v>
      </c>
      <c r="L66" s="167">
        <v>773</v>
      </c>
      <c r="M66" s="167">
        <v>574</v>
      </c>
      <c r="N66" s="167">
        <v>0</v>
      </c>
      <c r="O66" s="167">
        <v>2</v>
      </c>
      <c r="P66" s="167">
        <v>140.98095</v>
      </c>
      <c r="Q66" s="167">
        <v>0</v>
      </c>
      <c r="R66" s="167">
        <v>163</v>
      </c>
      <c r="S66" s="167">
        <v>13</v>
      </c>
      <c r="T66" s="167">
        <v>69</v>
      </c>
      <c r="U66" s="167">
        <v>56</v>
      </c>
      <c r="V66" s="167">
        <v>0</v>
      </c>
      <c r="W66" s="167">
        <v>6</v>
      </c>
      <c r="X66" s="167">
        <v>0</v>
      </c>
      <c r="Y66" s="167">
        <v>0</v>
      </c>
      <c r="Z66" s="167">
        <v>0</v>
      </c>
      <c r="AA66" s="167">
        <v>0</v>
      </c>
      <c r="AB66" s="200">
        <v>2085.41195</v>
      </c>
    </row>
    <row r="67" spans="1:28" ht="15.75">
      <c r="A67" s="145"/>
      <c r="B67" s="250" t="s">
        <v>814</v>
      </c>
      <c r="C67" s="167">
        <v>12033</v>
      </c>
      <c r="D67" s="167">
        <v>46199.25052</v>
      </c>
      <c r="E67" s="167">
        <v>42569</v>
      </c>
      <c r="F67" s="167">
        <v>12562</v>
      </c>
      <c r="G67" s="167">
        <v>2791</v>
      </c>
      <c r="H67" s="167">
        <v>3178</v>
      </c>
      <c r="I67" s="167">
        <v>92042.49403</v>
      </c>
      <c r="J67" s="167">
        <v>9920.295000000002</v>
      </c>
      <c r="K67" s="167">
        <v>4209</v>
      </c>
      <c r="L67" s="167">
        <v>8535</v>
      </c>
      <c r="M67" s="167">
        <v>7336</v>
      </c>
      <c r="N67" s="167">
        <v>39269</v>
      </c>
      <c r="O67" s="167">
        <v>387</v>
      </c>
      <c r="P67" s="167">
        <v>4459.35126</v>
      </c>
      <c r="Q67" s="167">
        <v>903.3416299999999</v>
      </c>
      <c r="R67" s="167">
        <v>767</v>
      </c>
      <c r="S67" s="167">
        <v>495</v>
      </c>
      <c r="T67" s="167">
        <v>21575</v>
      </c>
      <c r="U67" s="167">
        <v>202</v>
      </c>
      <c r="V67" s="167">
        <v>6667</v>
      </c>
      <c r="W67" s="167">
        <v>2659</v>
      </c>
      <c r="X67" s="167">
        <v>96</v>
      </c>
      <c r="Y67" s="167">
        <v>534</v>
      </c>
      <c r="Z67" s="167">
        <v>29</v>
      </c>
      <c r="AA67" s="167">
        <v>21203</v>
      </c>
      <c r="AB67" s="200">
        <v>340620.73244</v>
      </c>
    </row>
    <row r="68" spans="1:28" ht="15.75">
      <c r="A68" s="249" t="s">
        <v>815</v>
      </c>
      <c r="B68" s="250" t="s">
        <v>816</v>
      </c>
      <c r="C68" s="167">
        <v>0</v>
      </c>
      <c r="D68" s="167">
        <v>0</v>
      </c>
      <c r="E68" s="167">
        <v>0</v>
      </c>
      <c r="F68" s="167">
        <v>0</v>
      </c>
      <c r="G68" s="167">
        <v>0</v>
      </c>
      <c r="H68" s="167">
        <v>0</v>
      </c>
      <c r="I68" s="167">
        <v>0</v>
      </c>
      <c r="J68" s="167">
        <v>0</v>
      </c>
      <c r="K68" s="167">
        <v>0</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67">
        <v>0</v>
      </c>
      <c r="AB68" s="200">
        <v>0</v>
      </c>
    </row>
    <row r="69" spans="1:28" ht="15.75">
      <c r="A69" s="249" t="s">
        <v>254</v>
      </c>
      <c r="B69" s="248" t="s">
        <v>817</v>
      </c>
      <c r="C69" s="167">
        <v>0</v>
      </c>
      <c r="D69" s="167">
        <v>0</v>
      </c>
      <c r="E69" s="167">
        <v>0</v>
      </c>
      <c r="F69" s="167">
        <v>0</v>
      </c>
      <c r="G69" s="167">
        <v>0</v>
      </c>
      <c r="H69" s="167">
        <v>0</v>
      </c>
      <c r="I69" s="167">
        <v>0</v>
      </c>
      <c r="J69" s="167">
        <v>0</v>
      </c>
      <c r="K69" s="167">
        <v>0</v>
      </c>
      <c r="L69" s="167">
        <v>0</v>
      </c>
      <c r="M69" s="167">
        <v>0</v>
      </c>
      <c r="N69" s="167">
        <v>0</v>
      </c>
      <c r="O69" s="167">
        <v>0</v>
      </c>
      <c r="P69" s="167">
        <v>0</v>
      </c>
      <c r="Q69" s="167">
        <v>0</v>
      </c>
      <c r="R69" s="167">
        <v>0</v>
      </c>
      <c r="S69" s="167">
        <v>0</v>
      </c>
      <c r="T69" s="167">
        <v>0</v>
      </c>
      <c r="U69" s="167">
        <v>0</v>
      </c>
      <c r="V69" s="167">
        <v>0</v>
      </c>
      <c r="W69" s="167">
        <v>0</v>
      </c>
      <c r="X69" s="167">
        <v>0</v>
      </c>
      <c r="Y69" s="167">
        <v>0</v>
      </c>
      <c r="Z69" s="167">
        <v>0</v>
      </c>
      <c r="AA69" s="167">
        <v>0</v>
      </c>
      <c r="AB69" s="200">
        <v>0</v>
      </c>
    </row>
    <row r="70" spans="1:28" ht="15.75">
      <c r="A70" s="249" t="s">
        <v>255</v>
      </c>
      <c r="B70" s="248" t="s">
        <v>818</v>
      </c>
      <c r="C70" s="167">
        <v>0</v>
      </c>
      <c r="D70" s="167">
        <v>0</v>
      </c>
      <c r="E70" s="167">
        <v>27062</v>
      </c>
      <c r="F70" s="167">
        <v>0</v>
      </c>
      <c r="G70" s="167">
        <v>0</v>
      </c>
      <c r="H70" s="167">
        <v>0</v>
      </c>
      <c r="I70" s="167">
        <v>0</v>
      </c>
      <c r="J70" s="167">
        <v>0</v>
      </c>
      <c r="K70" s="167">
        <v>0</v>
      </c>
      <c r="L70" s="167">
        <v>0</v>
      </c>
      <c r="M70" s="167">
        <v>0</v>
      </c>
      <c r="N70" s="167">
        <v>0</v>
      </c>
      <c r="O70" s="167">
        <v>0</v>
      </c>
      <c r="P70" s="167">
        <v>3180.05757</v>
      </c>
      <c r="Q70" s="167">
        <v>95.482</v>
      </c>
      <c r="R70" s="167">
        <v>0</v>
      </c>
      <c r="S70" s="167">
        <v>0</v>
      </c>
      <c r="T70" s="167">
        <v>0</v>
      </c>
      <c r="U70" s="167">
        <v>0</v>
      </c>
      <c r="V70" s="167">
        <v>0</v>
      </c>
      <c r="W70" s="167">
        <v>0</v>
      </c>
      <c r="X70" s="167">
        <v>0</v>
      </c>
      <c r="Y70" s="167">
        <v>0</v>
      </c>
      <c r="Z70" s="167">
        <v>0</v>
      </c>
      <c r="AA70" s="167">
        <v>0</v>
      </c>
      <c r="AB70" s="200">
        <v>30337.53957</v>
      </c>
    </row>
    <row r="71" spans="1:28" ht="15.75">
      <c r="A71" s="249" t="s">
        <v>256</v>
      </c>
      <c r="B71" s="248" t="s">
        <v>819</v>
      </c>
      <c r="C71" s="167">
        <v>523</v>
      </c>
      <c r="D71" s="167">
        <v>359</v>
      </c>
      <c r="E71" s="167">
        <v>990</v>
      </c>
      <c r="F71" s="167">
        <v>0</v>
      </c>
      <c r="G71" s="167">
        <v>128</v>
      </c>
      <c r="H71" s="167">
        <v>191</v>
      </c>
      <c r="I71" s="167">
        <v>1546.2051999999999</v>
      </c>
      <c r="J71" s="167">
        <v>0</v>
      </c>
      <c r="K71" s="167">
        <v>115</v>
      </c>
      <c r="L71" s="167">
        <v>537</v>
      </c>
      <c r="M71" s="167">
        <v>261</v>
      </c>
      <c r="N71" s="167">
        <v>370</v>
      </c>
      <c r="O71" s="167">
        <v>129</v>
      </c>
      <c r="P71" s="167">
        <v>316.81078</v>
      </c>
      <c r="Q71" s="167">
        <v>0</v>
      </c>
      <c r="R71" s="167">
        <v>21</v>
      </c>
      <c r="S71" s="167">
        <v>0</v>
      </c>
      <c r="T71" s="167">
        <v>145</v>
      </c>
      <c r="U71" s="167">
        <v>0</v>
      </c>
      <c r="V71" s="167">
        <v>2</v>
      </c>
      <c r="W71" s="167">
        <v>106</v>
      </c>
      <c r="X71" s="167">
        <v>105</v>
      </c>
      <c r="Y71" s="167">
        <v>0</v>
      </c>
      <c r="Z71" s="167">
        <v>105</v>
      </c>
      <c r="AA71" s="167">
        <v>297</v>
      </c>
      <c r="AB71" s="200">
        <v>6247.01598</v>
      </c>
    </row>
    <row r="72" spans="1:28" ht="15.75">
      <c r="A72" s="249"/>
      <c r="B72" s="250" t="s">
        <v>820</v>
      </c>
      <c r="C72" s="167">
        <v>523</v>
      </c>
      <c r="D72" s="167">
        <v>359</v>
      </c>
      <c r="E72" s="167">
        <v>28052</v>
      </c>
      <c r="F72" s="167">
        <v>0</v>
      </c>
      <c r="G72" s="167">
        <v>128</v>
      </c>
      <c r="H72" s="167">
        <v>191</v>
      </c>
      <c r="I72" s="167">
        <v>1546.2051999999999</v>
      </c>
      <c r="J72" s="167">
        <v>0</v>
      </c>
      <c r="K72" s="167">
        <v>115</v>
      </c>
      <c r="L72" s="167">
        <v>537</v>
      </c>
      <c r="M72" s="167">
        <v>261</v>
      </c>
      <c r="N72" s="167">
        <v>370</v>
      </c>
      <c r="O72" s="167">
        <v>129</v>
      </c>
      <c r="P72" s="167">
        <v>3496.8683499999997</v>
      </c>
      <c r="Q72" s="167">
        <v>95.482</v>
      </c>
      <c r="R72" s="167">
        <v>21</v>
      </c>
      <c r="S72" s="167">
        <v>0</v>
      </c>
      <c r="T72" s="167">
        <v>145</v>
      </c>
      <c r="U72" s="167">
        <v>0</v>
      </c>
      <c r="V72" s="167">
        <v>2</v>
      </c>
      <c r="W72" s="167">
        <v>106</v>
      </c>
      <c r="X72" s="167">
        <v>105</v>
      </c>
      <c r="Y72" s="167">
        <v>0</v>
      </c>
      <c r="Z72" s="167">
        <v>105</v>
      </c>
      <c r="AA72" s="167">
        <v>297</v>
      </c>
      <c r="AB72" s="200">
        <v>36584.555550000005</v>
      </c>
    </row>
    <row r="73" spans="1:28" ht="15.75">
      <c r="A73" s="249"/>
      <c r="B73" s="252" t="s">
        <v>821</v>
      </c>
      <c r="C73" s="167">
        <v>435833</v>
      </c>
      <c r="D73" s="167">
        <v>344303.25052</v>
      </c>
      <c r="E73" s="167">
        <v>429347</v>
      </c>
      <c r="F73" s="167">
        <v>329346</v>
      </c>
      <c r="G73" s="167">
        <v>37373</v>
      </c>
      <c r="H73" s="167">
        <v>164671.25</v>
      </c>
      <c r="I73" s="167">
        <v>434738.8378204252</v>
      </c>
      <c r="J73" s="167">
        <v>277916.274</v>
      </c>
      <c r="K73" s="167">
        <v>80929</v>
      </c>
      <c r="L73" s="167">
        <v>488412</v>
      </c>
      <c r="M73" s="167">
        <v>306754</v>
      </c>
      <c r="N73" s="167">
        <v>367861</v>
      </c>
      <c r="O73" s="167">
        <v>26885</v>
      </c>
      <c r="P73" s="167">
        <v>43330.74239000001</v>
      </c>
      <c r="Q73" s="167">
        <v>11532.921679999996</v>
      </c>
      <c r="R73" s="167">
        <v>9731</v>
      </c>
      <c r="S73" s="167">
        <v>15815</v>
      </c>
      <c r="T73" s="167">
        <v>130265</v>
      </c>
      <c r="U73" s="167">
        <v>8820</v>
      </c>
      <c r="V73" s="167">
        <v>25985</v>
      </c>
      <c r="W73" s="167">
        <v>15355</v>
      </c>
      <c r="X73" s="167">
        <v>8061</v>
      </c>
      <c r="Y73" s="167">
        <v>6494</v>
      </c>
      <c r="Z73" s="167">
        <v>5925</v>
      </c>
      <c r="AA73" s="167">
        <v>37600</v>
      </c>
      <c r="AB73" s="200">
        <v>4043284.276410425</v>
      </c>
    </row>
    <row r="74" spans="1:28" ht="15.75">
      <c r="A74" s="249" t="s">
        <v>822</v>
      </c>
      <c r="B74" s="250" t="s">
        <v>823</v>
      </c>
      <c r="C74" s="167">
        <v>0</v>
      </c>
      <c r="D74" s="167">
        <v>0</v>
      </c>
      <c r="E74" s="167">
        <v>0</v>
      </c>
      <c r="F74" s="167">
        <v>1173</v>
      </c>
      <c r="G74" s="167">
        <v>0</v>
      </c>
      <c r="H74" s="167">
        <v>0</v>
      </c>
      <c r="I74" s="167">
        <v>25089.27782</v>
      </c>
      <c r="J74" s="167">
        <v>0</v>
      </c>
      <c r="K74" s="167">
        <v>0</v>
      </c>
      <c r="L74" s="167">
        <v>0</v>
      </c>
      <c r="M74" s="167">
        <v>0</v>
      </c>
      <c r="N74" s="167">
        <v>0</v>
      </c>
      <c r="O74" s="167">
        <v>0</v>
      </c>
      <c r="P74" s="167">
        <v>0</v>
      </c>
      <c r="Q74" s="167">
        <v>0</v>
      </c>
      <c r="R74" s="167">
        <v>0</v>
      </c>
      <c r="S74" s="167">
        <v>0</v>
      </c>
      <c r="T74" s="167">
        <v>0</v>
      </c>
      <c r="U74" s="167">
        <v>0</v>
      </c>
      <c r="V74" s="167">
        <v>24</v>
      </c>
      <c r="W74" s="167">
        <v>0</v>
      </c>
      <c r="X74" s="167">
        <v>0</v>
      </c>
      <c r="Y74" s="167">
        <v>0</v>
      </c>
      <c r="Z74" s="167">
        <v>0</v>
      </c>
      <c r="AA74" s="167">
        <v>0</v>
      </c>
      <c r="AB74" s="200">
        <v>26286.27782</v>
      </c>
    </row>
    <row r="75" spans="1:28" ht="27" customHeight="1">
      <c r="A75" s="385" t="s">
        <v>824</v>
      </c>
      <c r="B75" s="385"/>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200"/>
    </row>
    <row r="76" spans="1:28" ht="15.75">
      <c r="A76" s="253" t="s">
        <v>825</v>
      </c>
      <c r="B76" s="254" t="s">
        <v>826</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200"/>
    </row>
    <row r="77" spans="1:28" ht="15.75">
      <c r="A77" s="249" t="s">
        <v>254</v>
      </c>
      <c r="B77" s="255" t="s">
        <v>827</v>
      </c>
      <c r="C77" s="167">
        <v>33019</v>
      </c>
      <c r="D77" s="167">
        <v>36217</v>
      </c>
      <c r="E77" s="167">
        <v>31475</v>
      </c>
      <c r="F77" s="167">
        <v>32580</v>
      </c>
      <c r="G77" s="167">
        <v>10000</v>
      </c>
      <c r="H77" s="167">
        <v>10440</v>
      </c>
      <c r="I77" s="167">
        <v>66586.779</v>
      </c>
      <c r="J77" s="167">
        <v>32470</v>
      </c>
      <c r="K77" s="167">
        <v>17458</v>
      </c>
      <c r="L77" s="167">
        <v>43300</v>
      </c>
      <c r="M77" s="167">
        <v>11482</v>
      </c>
      <c r="N77" s="167">
        <v>47307</v>
      </c>
      <c r="O77" s="167">
        <v>16312</v>
      </c>
      <c r="P77" s="167">
        <v>7000.00001</v>
      </c>
      <c r="Q77" s="167">
        <v>5000</v>
      </c>
      <c r="R77" s="167">
        <v>5000</v>
      </c>
      <c r="S77" s="167">
        <v>5860</v>
      </c>
      <c r="T77" s="167">
        <v>20300</v>
      </c>
      <c r="U77" s="167">
        <v>4600</v>
      </c>
      <c r="V77" s="167">
        <v>4600</v>
      </c>
      <c r="W77" s="167">
        <v>7000</v>
      </c>
      <c r="X77" s="167">
        <v>7015</v>
      </c>
      <c r="Y77" s="167">
        <v>4600</v>
      </c>
      <c r="Z77" s="167">
        <v>5000</v>
      </c>
      <c r="AA77" s="167">
        <v>10500</v>
      </c>
      <c r="AB77" s="200">
        <v>475121.77901</v>
      </c>
    </row>
    <row r="78" spans="1:28" ht="15.75">
      <c r="A78" s="256" t="s">
        <v>253</v>
      </c>
      <c r="B78" s="248" t="s">
        <v>828</v>
      </c>
      <c r="C78" s="167">
        <v>0</v>
      </c>
      <c r="D78" s="167">
        <v>0</v>
      </c>
      <c r="E78" s="167">
        <v>0</v>
      </c>
      <c r="F78" s="167">
        <v>-12000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v>0</v>
      </c>
      <c r="Z78" s="167">
        <v>0</v>
      </c>
      <c r="AA78" s="167">
        <v>0</v>
      </c>
      <c r="AB78" s="200">
        <v>-12000</v>
      </c>
    </row>
    <row r="79" spans="1:28" ht="15.75">
      <c r="A79" s="256" t="s">
        <v>253</v>
      </c>
      <c r="B79" s="248" t="s">
        <v>829</v>
      </c>
      <c r="C79" s="167">
        <v>0</v>
      </c>
      <c r="D79" s="167">
        <v>0</v>
      </c>
      <c r="E79" s="167">
        <v>0</v>
      </c>
      <c r="F79" s="167">
        <v>0</v>
      </c>
      <c r="G79" s="167">
        <v>0</v>
      </c>
      <c r="H79" s="167">
        <v>0</v>
      </c>
      <c r="I79" s="167">
        <v>0</v>
      </c>
      <c r="J79" s="167">
        <v>0</v>
      </c>
      <c r="K79" s="167">
        <v>-542</v>
      </c>
      <c r="L79" s="167">
        <v>0</v>
      </c>
      <c r="M79" s="167">
        <v>0</v>
      </c>
      <c r="N79" s="167">
        <v>0</v>
      </c>
      <c r="O79" s="167">
        <v>0</v>
      </c>
      <c r="P79" s="167">
        <v>0</v>
      </c>
      <c r="Q79" s="167">
        <v>0</v>
      </c>
      <c r="R79" s="167">
        <v>0</v>
      </c>
      <c r="S79" s="167">
        <v>0</v>
      </c>
      <c r="T79" s="167">
        <v>0</v>
      </c>
      <c r="U79" s="167">
        <v>0</v>
      </c>
      <c r="V79" s="167">
        <v>0</v>
      </c>
      <c r="W79" s="167">
        <v>0</v>
      </c>
      <c r="X79" s="167">
        <v>0</v>
      </c>
      <c r="Y79" s="167">
        <v>0</v>
      </c>
      <c r="Z79" s="167">
        <v>0</v>
      </c>
      <c r="AA79" s="167">
        <v>0</v>
      </c>
      <c r="AB79" s="200">
        <v>-542</v>
      </c>
    </row>
    <row r="80" spans="1:28" ht="15.75">
      <c r="A80" s="249" t="s">
        <v>255</v>
      </c>
      <c r="B80" s="248" t="s">
        <v>830</v>
      </c>
      <c r="C80" s="167">
        <v>0</v>
      </c>
      <c r="D80" s="167">
        <v>0</v>
      </c>
      <c r="E80" s="167">
        <v>14934</v>
      </c>
      <c r="F80" s="167">
        <v>0</v>
      </c>
      <c r="G80" s="167">
        <v>0</v>
      </c>
      <c r="H80" s="167">
        <v>0</v>
      </c>
      <c r="I80" s="167">
        <v>0</v>
      </c>
      <c r="J80" s="167">
        <v>9554.947</v>
      </c>
      <c r="K80" s="167">
        <v>0</v>
      </c>
      <c r="L80" s="167">
        <v>0</v>
      </c>
      <c r="M80" s="167">
        <v>0</v>
      </c>
      <c r="N80" s="167">
        <v>0</v>
      </c>
      <c r="O80" s="167">
        <v>0</v>
      </c>
      <c r="P80" s="167">
        <v>0</v>
      </c>
      <c r="Q80" s="167">
        <v>0</v>
      </c>
      <c r="R80" s="167">
        <v>0</v>
      </c>
      <c r="S80" s="167">
        <v>0</v>
      </c>
      <c r="T80" s="167">
        <v>0</v>
      </c>
      <c r="U80" s="167">
        <v>0</v>
      </c>
      <c r="V80" s="167">
        <v>0</v>
      </c>
      <c r="W80" s="167">
        <v>0</v>
      </c>
      <c r="X80" s="167">
        <v>0</v>
      </c>
      <c r="Y80" s="167">
        <v>0</v>
      </c>
      <c r="Z80" s="167">
        <v>0</v>
      </c>
      <c r="AA80" s="167">
        <v>0</v>
      </c>
      <c r="AB80" s="200">
        <v>24488.947</v>
      </c>
    </row>
    <row r="81" spans="1:28" ht="15.75">
      <c r="A81" s="249" t="s">
        <v>256</v>
      </c>
      <c r="B81" s="248" t="s">
        <v>831</v>
      </c>
      <c r="C81" s="167">
        <v>0</v>
      </c>
      <c r="D81" s="167">
        <v>6356</v>
      </c>
      <c r="E81" s="167">
        <v>23237</v>
      </c>
      <c r="F81" s="167">
        <v>0</v>
      </c>
      <c r="G81" s="167">
        <v>0</v>
      </c>
      <c r="H81" s="167">
        <v>1908</v>
      </c>
      <c r="I81" s="167">
        <v>14330.503379999998</v>
      </c>
      <c r="J81" s="167">
        <v>0</v>
      </c>
      <c r="K81" s="167">
        <v>1791</v>
      </c>
      <c r="L81" s="167">
        <v>0</v>
      </c>
      <c r="M81" s="167">
        <v>4897</v>
      </c>
      <c r="N81" s="167">
        <v>8097</v>
      </c>
      <c r="O81" s="167">
        <v>0</v>
      </c>
      <c r="P81" s="167">
        <v>1581.9351000000001</v>
      </c>
      <c r="Q81" s="167">
        <v>268.648</v>
      </c>
      <c r="R81" s="167">
        <v>0</v>
      </c>
      <c r="S81" s="167">
        <v>0</v>
      </c>
      <c r="T81" s="167">
        <v>0</v>
      </c>
      <c r="U81" s="167">
        <v>0</v>
      </c>
      <c r="V81" s="167">
        <v>0</v>
      </c>
      <c r="W81" s="167">
        <v>8</v>
      </c>
      <c r="X81" s="167">
        <v>199</v>
      </c>
      <c r="Y81" s="167">
        <v>0</v>
      </c>
      <c r="Z81" s="167">
        <v>0</v>
      </c>
      <c r="AA81" s="167">
        <v>4984</v>
      </c>
      <c r="AB81" s="200">
        <v>67658.08648</v>
      </c>
    </row>
    <row r="82" spans="1:28" ht="15.75">
      <c r="A82" s="249" t="s">
        <v>36</v>
      </c>
      <c r="B82" s="248" t="s">
        <v>832</v>
      </c>
      <c r="C82" s="167">
        <v>54056</v>
      </c>
      <c r="D82" s="167">
        <v>6702</v>
      </c>
      <c r="E82" s="167">
        <v>7179</v>
      </c>
      <c r="F82" s="167">
        <v>9322</v>
      </c>
      <c r="G82" s="167">
        <v>6719</v>
      </c>
      <c r="H82" s="167">
        <v>13681</v>
      </c>
      <c r="I82" s="167">
        <v>8088.98384</v>
      </c>
      <c r="J82" s="167">
        <v>1309.059</v>
      </c>
      <c r="K82" s="167">
        <v>2026</v>
      </c>
      <c r="L82" s="167">
        <v>1170</v>
      </c>
      <c r="M82" s="167">
        <v>2450</v>
      </c>
      <c r="N82" s="167">
        <v>25363</v>
      </c>
      <c r="O82" s="167">
        <v>0</v>
      </c>
      <c r="P82" s="167">
        <v>5786.18504</v>
      </c>
      <c r="Q82" s="167">
        <v>1666.24208</v>
      </c>
      <c r="R82" s="167">
        <v>823</v>
      </c>
      <c r="S82" s="167">
        <v>309</v>
      </c>
      <c r="T82" s="167">
        <v>2189</v>
      </c>
      <c r="U82" s="167">
        <v>1361</v>
      </c>
      <c r="V82" s="167">
        <v>7261</v>
      </c>
      <c r="W82" s="167">
        <v>1017</v>
      </c>
      <c r="X82" s="167">
        <v>208</v>
      </c>
      <c r="Y82" s="167">
        <v>1034</v>
      </c>
      <c r="Z82" s="167">
        <v>101</v>
      </c>
      <c r="AA82" s="167">
        <v>36</v>
      </c>
      <c r="AB82" s="200">
        <v>159857.46996000002</v>
      </c>
    </row>
    <row r="83" spans="1:28" ht="15.75">
      <c r="A83" s="249" t="s">
        <v>37</v>
      </c>
      <c r="B83" s="248" t="s">
        <v>833</v>
      </c>
      <c r="C83" s="167">
        <v>5206</v>
      </c>
      <c r="D83" s="167">
        <v>38307</v>
      </c>
      <c r="E83" s="167">
        <v>19231.639079999997</v>
      </c>
      <c r="F83" s="167">
        <v>8110</v>
      </c>
      <c r="G83" s="167">
        <v>3073</v>
      </c>
      <c r="H83" s="167">
        <v>1087</v>
      </c>
      <c r="I83" s="167">
        <v>15204.65693</v>
      </c>
      <c r="J83" s="167">
        <v>2076.141</v>
      </c>
      <c r="K83" s="167">
        <v>9300</v>
      </c>
      <c r="L83" s="167">
        <v>26748</v>
      </c>
      <c r="M83" s="167">
        <v>618</v>
      </c>
      <c r="N83" s="167">
        <v>6586</v>
      </c>
      <c r="O83" s="167">
        <v>300</v>
      </c>
      <c r="P83" s="167">
        <v>493.80738</v>
      </c>
      <c r="Q83" s="167">
        <v>3312.5199500000003</v>
      </c>
      <c r="R83" s="167">
        <v>331</v>
      </c>
      <c r="S83" s="167">
        <v>342</v>
      </c>
      <c r="T83" s="167">
        <v>1592</v>
      </c>
      <c r="U83" s="167">
        <v>1061</v>
      </c>
      <c r="V83" s="167">
        <v>738</v>
      </c>
      <c r="W83" s="167">
        <v>666</v>
      </c>
      <c r="X83" s="167">
        <v>0</v>
      </c>
      <c r="Y83" s="167">
        <v>67</v>
      </c>
      <c r="Z83" s="167">
        <v>0</v>
      </c>
      <c r="AA83" s="167">
        <v>0</v>
      </c>
      <c r="AB83" s="200">
        <v>144450.76434</v>
      </c>
    </row>
    <row r="84" spans="1:28" ht="15.75">
      <c r="A84" s="249" t="s">
        <v>38</v>
      </c>
      <c r="B84" s="248" t="s">
        <v>834</v>
      </c>
      <c r="C84" s="167">
        <v>-12464</v>
      </c>
      <c r="D84" s="167">
        <v>0</v>
      </c>
      <c r="E84" s="167">
        <v>-9284.68327</v>
      </c>
      <c r="F84" s="167">
        <v>0</v>
      </c>
      <c r="G84" s="167">
        <v>0</v>
      </c>
      <c r="H84" s="167">
        <v>-4866</v>
      </c>
      <c r="I84" s="167">
        <v>-85.36703999999999</v>
      </c>
      <c r="J84" s="167">
        <v>-18432.953</v>
      </c>
      <c r="K84" s="167">
        <v>0</v>
      </c>
      <c r="L84" s="167">
        <v>0</v>
      </c>
      <c r="M84" s="167">
        <v>0</v>
      </c>
      <c r="N84" s="167">
        <v>-57</v>
      </c>
      <c r="O84" s="167">
        <v>-3609</v>
      </c>
      <c r="P84" s="167">
        <v>0</v>
      </c>
      <c r="Q84" s="167">
        <v>0</v>
      </c>
      <c r="R84" s="167">
        <v>0</v>
      </c>
      <c r="S84" s="167">
        <v>0</v>
      </c>
      <c r="T84" s="167">
        <v>-2667</v>
      </c>
      <c r="U84" s="167">
        <v>-169</v>
      </c>
      <c r="V84" s="167">
        <v>0</v>
      </c>
      <c r="W84" s="167">
        <v>0</v>
      </c>
      <c r="X84" s="167">
        <v>-982</v>
      </c>
      <c r="Y84" s="167">
        <v>-132</v>
      </c>
      <c r="Z84" s="167">
        <v>-37</v>
      </c>
      <c r="AA84" s="167">
        <v>-3493</v>
      </c>
      <c r="AB84" s="200">
        <v>-56279.00331</v>
      </c>
    </row>
    <row r="85" spans="1:28" ht="15.75">
      <c r="A85" s="249" t="s">
        <v>257</v>
      </c>
      <c r="B85" s="248" t="s">
        <v>835</v>
      </c>
      <c r="C85" s="167">
        <v>1072</v>
      </c>
      <c r="D85" s="167">
        <v>6287</v>
      </c>
      <c r="E85" s="167">
        <v>386</v>
      </c>
      <c r="F85" s="167">
        <v>655</v>
      </c>
      <c r="G85" s="167">
        <v>930</v>
      </c>
      <c r="H85" s="167">
        <v>1079</v>
      </c>
      <c r="I85" s="167">
        <v>9691.81022124949</v>
      </c>
      <c r="J85" s="167">
        <v>4188</v>
      </c>
      <c r="K85" s="167">
        <v>4616</v>
      </c>
      <c r="L85" s="167">
        <v>149</v>
      </c>
      <c r="M85" s="167">
        <v>98</v>
      </c>
      <c r="N85" s="167">
        <v>6682</v>
      </c>
      <c r="O85" s="167">
        <v>-185</v>
      </c>
      <c r="P85" s="167">
        <v>15.840049999996648</v>
      </c>
      <c r="Q85" s="167">
        <v>10.469669999999926</v>
      </c>
      <c r="R85" s="167">
        <v>216</v>
      </c>
      <c r="S85" s="167">
        <v>380</v>
      </c>
      <c r="T85" s="167">
        <v>730</v>
      </c>
      <c r="U85" s="167">
        <v>-21</v>
      </c>
      <c r="V85" s="167">
        <v>194</v>
      </c>
      <c r="W85" s="167">
        <v>392</v>
      </c>
      <c r="X85" s="167">
        <v>-45</v>
      </c>
      <c r="Y85" s="167">
        <v>-233</v>
      </c>
      <c r="Z85" s="167">
        <v>65</v>
      </c>
      <c r="AA85" s="167">
        <v>-398</v>
      </c>
      <c r="AB85" s="200">
        <v>36955.11994124949</v>
      </c>
    </row>
    <row r="86" spans="1:28" ht="15.75">
      <c r="A86" s="256"/>
      <c r="B86" s="250" t="s">
        <v>836</v>
      </c>
      <c r="C86" s="167">
        <v>80889</v>
      </c>
      <c r="D86" s="167">
        <v>93869</v>
      </c>
      <c r="E86" s="167">
        <v>87157.95581</v>
      </c>
      <c r="F86" s="167">
        <v>50667</v>
      </c>
      <c r="G86" s="167">
        <v>20722</v>
      </c>
      <c r="H86" s="167">
        <v>23329</v>
      </c>
      <c r="I86" s="167">
        <v>113817.36633124948</v>
      </c>
      <c r="J86" s="167">
        <v>31165.194000000003</v>
      </c>
      <c r="K86" s="167">
        <v>35191</v>
      </c>
      <c r="L86" s="167">
        <v>71367</v>
      </c>
      <c r="M86" s="167">
        <v>19545</v>
      </c>
      <c r="N86" s="167">
        <v>93978</v>
      </c>
      <c r="O86" s="167">
        <v>12818</v>
      </c>
      <c r="P86" s="167">
        <v>14877.767579999998</v>
      </c>
      <c r="Q86" s="167">
        <v>10257.879700000001</v>
      </c>
      <c r="R86" s="167">
        <v>6370</v>
      </c>
      <c r="S86" s="167">
        <v>6891</v>
      </c>
      <c r="T86" s="167">
        <v>22144</v>
      </c>
      <c r="U86" s="167">
        <v>6832</v>
      </c>
      <c r="V86" s="167">
        <v>12793</v>
      </c>
      <c r="W86" s="167">
        <v>9083</v>
      </c>
      <c r="X86" s="167">
        <v>6395</v>
      </c>
      <c r="Y86" s="167">
        <v>5336</v>
      </c>
      <c r="Z86" s="167">
        <v>5129</v>
      </c>
      <c r="AA86" s="167">
        <v>11629</v>
      </c>
      <c r="AB86" s="200">
        <v>852253.1634212496</v>
      </c>
    </row>
    <row r="87" spans="1:28" ht="15.75">
      <c r="A87" s="249" t="s">
        <v>764</v>
      </c>
      <c r="B87" s="250" t="s">
        <v>837</v>
      </c>
      <c r="C87" s="167">
        <v>0</v>
      </c>
      <c r="D87" s="167">
        <v>0</v>
      </c>
      <c r="E87" s="167">
        <v>6342.105</v>
      </c>
      <c r="F87" s="167">
        <v>0</v>
      </c>
      <c r="G87" s="167">
        <v>0</v>
      </c>
      <c r="H87" s="167">
        <v>16566</v>
      </c>
      <c r="I87" s="167">
        <v>0</v>
      </c>
      <c r="J87" s="167">
        <v>8500</v>
      </c>
      <c r="K87" s="167">
        <v>0</v>
      </c>
      <c r="L87" s="167">
        <v>4845</v>
      </c>
      <c r="M87" s="167">
        <v>0</v>
      </c>
      <c r="N87" s="167">
        <v>0</v>
      </c>
      <c r="O87" s="167">
        <v>600</v>
      </c>
      <c r="P87" s="167">
        <v>0</v>
      </c>
      <c r="Q87" s="167">
        <v>0</v>
      </c>
      <c r="R87" s="167">
        <v>0</v>
      </c>
      <c r="S87" s="167">
        <v>0</v>
      </c>
      <c r="T87" s="167">
        <v>0</v>
      </c>
      <c r="U87" s="167">
        <v>0</v>
      </c>
      <c r="V87" s="167">
        <v>0</v>
      </c>
      <c r="W87" s="167">
        <v>0</v>
      </c>
      <c r="X87" s="167">
        <v>0</v>
      </c>
      <c r="Y87" s="167">
        <v>0</v>
      </c>
      <c r="Z87" s="167">
        <v>0</v>
      </c>
      <c r="AA87" s="167">
        <v>0</v>
      </c>
      <c r="AB87" s="200">
        <v>36853.104999999996</v>
      </c>
    </row>
    <row r="88" spans="1:28" ht="15.75">
      <c r="A88" s="145" t="s">
        <v>838</v>
      </c>
      <c r="B88" s="147" t="s">
        <v>839</v>
      </c>
      <c r="C88" s="167">
        <v>0</v>
      </c>
      <c r="D88" s="167">
        <v>0</v>
      </c>
      <c r="E88" s="167">
        <v>0</v>
      </c>
      <c r="F88" s="167">
        <v>0</v>
      </c>
      <c r="G88" s="167">
        <v>0</v>
      </c>
      <c r="H88" s="167">
        <v>0</v>
      </c>
      <c r="I88" s="167">
        <v>0</v>
      </c>
      <c r="J88" s="167">
        <v>0</v>
      </c>
      <c r="K88" s="167">
        <v>0</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67">
        <v>0</v>
      </c>
      <c r="AB88" s="200">
        <v>0</v>
      </c>
    </row>
    <row r="89" spans="1:28" ht="15.75">
      <c r="A89" s="145" t="s">
        <v>790</v>
      </c>
      <c r="B89" s="250" t="s">
        <v>840</v>
      </c>
      <c r="C89" s="167">
        <v>0</v>
      </c>
      <c r="D89" s="167">
        <v>0</v>
      </c>
      <c r="E89" s="167">
        <v>0</v>
      </c>
      <c r="F89" s="167">
        <v>0</v>
      </c>
      <c r="G89" s="167">
        <v>0</v>
      </c>
      <c r="H89" s="167">
        <v>0</v>
      </c>
      <c r="I89" s="167">
        <v>0</v>
      </c>
      <c r="J89" s="167">
        <v>0</v>
      </c>
      <c r="K89" s="167">
        <v>0</v>
      </c>
      <c r="L89" s="167">
        <v>0</v>
      </c>
      <c r="M89" s="167">
        <v>0</v>
      </c>
      <c r="N89" s="167">
        <v>0</v>
      </c>
      <c r="O89" s="167">
        <v>0</v>
      </c>
      <c r="P89" s="167">
        <v>0</v>
      </c>
      <c r="Q89" s="167">
        <v>0</v>
      </c>
      <c r="R89" s="167">
        <v>0</v>
      </c>
      <c r="S89" s="167">
        <v>0</v>
      </c>
      <c r="T89" s="167">
        <v>0</v>
      </c>
      <c r="U89" s="167">
        <v>0</v>
      </c>
      <c r="V89" s="167">
        <v>0</v>
      </c>
      <c r="W89" s="167">
        <v>0</v>
      </c>
      <c r="X89" s="167">
        <v>0</v>
      </c>
      <c r="Y89" s="167">
        <v>0</v>
      </c>
      <c r="Z89" s="167">
        <v>0</v>
      </c>
      <c r="AA89" s="167">
        <v>0</v>
      </c>
      <c r="AB89" s="200">
        <v>0</v>
      </c>
    </row>
    <row r="90" spans="1:28" ht="15.75">
      <c r="A90" s="145" t="s">
        <v>23</v>
      </c>
      <c r="B90" s="146" t="s">
        <v>848</v>
      </c>
      <c r="C90" s="167">
        <v>87970</v>
      </c>
      <c r="D90" s="167">
        <v>80591</v>
      </c>
      <c r="E90" s="167">
        <v>118125</v>
      </c>
      <c r="F90" s="167">
        <v>69693</v>
      </c>
      <c r="G90" s="167">
        <v>1932</v>
      </c>
      <c r="H90" s="167">
        <v>30188</v>
      </c>
      <c r="I90" s="167">
        <v>102801.86800000002</v>
      </c>
      <c r="J90" s="167">
        <v>71364.715</v>
      </c>
      <c r="K90" s="167">
        <v>21534</v>
      </c>
      <c r="L90" s="167">
        <v>123113</v>
      </c>
      <c r="M90" s="167">
        <v>69824</v>
      </c>
      <c r="N90" s="167">
        <v>73383</v>
      </c>
      <c r="O90" s="167">
        <v>1259</v>
      </c>
      <c r="P90" s="167">
        <v>11551.589880000001</v>
      </c>
      <c r="Q90" s="167">
        <v>542.18</v>
      </c>
      <c r="R90" s="167">
        <v>2619</v>
      </c>
      <c r="S90" s="167">
        <v>4335</v>
      </c>
      <c r="T90" s="167">
        <v>34525</v>
      </c>
      <c r="U90" s="167">
        <v>1349</v>
      </c>
      <c r="V90" s="167">
        <v>7412</v>
      </c>
      <c r="W90" s="167">
        <v>1968</v>
      </c>
      <c r="X90" s="167">
        <v>774</v>
      </c>
      <c r="Y90" s="167">
        <v>496</v>
      </c>
      <c r="Z90" s="167">
        <v>29</v>
      </c>
      <c r="AA90" s="167">
        <v>9493</v>
      </c>
      <c r="AB90" s="200">
        <v>926872.35288</v>
      </c>
    </row>
    <row r="91" spans="1:28" ht="15.75">
      <c r="A91" s="145" t="s">
        <v>24</v>
      </c>
      <c r="B91" s="146" t="s">
        <v>843</v>
      </c>
      <c r="C91" s="167">
        <v>2541</v>
      </c>
      <c r="D91" s="167">
        <v>0</v>
      </c>
      <c r="E91" s="167">
        <v>0</v>
      </c>
      <c r="F91" s="167">
        <v>0</v>
      </c>
      <c r="G91" s="167">
        <v>0</v>
      </c>
      <c r="H91" s="167">
        <v>1494</v>
      </c>
      <c r="I91" s="167">
        <v>10571.82999717578</v>
      </c>
      <c r="J91" s="167">
        <v>0</v>
      </c>
      <c r="K91" s="167">
        <v>0</v>
      </c>
      <c r="L91" s="167">
        <v>0</v>
      </c>
      <c r="M91" s="167">
        <v>0</v>
      </c>
      <c r="N91" s="167">
        <v>2128</v>
      </c>
      <c r="O91" s="167">
        <v>0</v>
      </c>
      <c r="P91" s="167">
        <v>345.76730000000003</v>
      </c>
      <c r="Q91" s="167">
        <v>0</v>
      </c>
      <c r="R91" s="167">
        <v>0</v>
      </c>
      <c r="S91" s="167">
        <v>0</v>
      </c>
      <c r="T91" s="167">
        <v>11</v>
      </c>
      <c r="U91" s="167">
        <v>76</v>
      </c>
      <c r="V91" s="167">
        <v>0</v>
      </c>
      <c r="W91" s="167">
        <v>64</v>
      </c>
      <c r="X91" s="167">
        <v>0</v>
      </c>
      <c r="Y91" s="167">
        <v>0</v>
      </c>
      <c r="Z91" s="167">
        <v>4</v>
      </c>
      <c r="AA91" s="167">
        <v>0</v>
      </c>
      <c r="AB91" s="200">
        <v>17235.59729717578</v>
      </c>
    </row>
    <row r="92" spans="1:28" ht="15.75">
      <c r="A92" s="145" t="s">
        <v>25</v>
      </c>
      <c r="B92" s="146" t="s">
        <v>849</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67">
        <v>0</v>
      </c>
      <c r="AB92" s="200">
        <v>0</v>
      </c>
    </row>
    <row r="93" spans="1:28" ht="15.75">
      <c r="A93" s="145" t="s">
        <v>26</v>
      </c>
      <c r="B93" s="146" t="s">
        <v>850</v>
      </c>
      <c r="C93" s="167">
        <v>179904</v>
      </c>
      <c r="D93" s="167">
        <v>131389</v>
      </c>
      <c r="E93" s="167">
        <v>139072</v>
      </c>
      <c r="F93" s="167">
        <v>183495</v>
      </c>
      <c r="G93" s="167">
        <v>1591</v>
      </c>
      <c r="H93" s="167">
        <v>76459</v>
      </c>
      <c r="I93" s="167">
        <v>177680.43477000002</v>
      </c>
      <c r="J93" s="167">
        <v>153910.381</v>
      </c>
      <c r="K93" s="167">
        <v>2243</v>
      </c>
      <c r="L93" s="167">
        <v>274424</v>
      </c>
      <c r="M93" s="167">
        <v>168868</v>
      </c>
      <c r="N93" s="167">
        <v>167096</v>
      </c>
      <c r="O93" s="167">
        <v>7811</v>
      </c>
      <c r="P93" s="167">
        <v>12112.375109999999</v>
      </c>
      <c r="Q93" s="167">
        <v>272.727</v>
      </c>
      <c r="R93" s="167">
        <v>494</v>
      </c>
      <c r="S93" s="167">
        <v>1291</v>
      </c>
      <c r="T93" s="167">
        <v>63575</v>
      </c>
      <c r="U93" s="167">
        <v>268</v>
      </c>
      <c r="V93" s="167">
        <v>1338</v>
      </c>
      <c r="W93" s="167">
        <v>569</v>
      </c>
      <c r="X93" s="167">
        <v>287</v>
      </c>
      <c r="Y93" s="167">
        <v>282</v>
      </c>
      <c r="Z93" s="167">
        <v>0</v>
      </c>
      <c r="AA93" s="167">
        <v>13348</v>
      </c>
      <c r="AB93" s="200">
        <v>1757779.9178799998</v>
      </c>
    </row>
    <row r="94" spans="1:28" ht="15.75">
      <c r="A94" s="145" t="s">
        <v>27</v>
      </c>
      <c r="B94" s="146" t="s">
        <v>544</v>
      </c>
      <c r="C94" s="167">
        <v>0</v>
      </c>
      <c r="D94" s="167">
        <v>1000</v>
      </c>
      <c r="E94" s="167">
        <v>0</v>
      </c>
      <c r="F94" s="167">
        <v>0</v>
      </c>
      <c r="G94" s="167">
        <v>1404</v>
      </c>
      <c r="H94" s="167">
        <v>56</v>
      </c>
      <c r="I94" s="167">
        <v>0</v>
      </c>
      <c r="J94" s="167">
        <v>140.833</v>
      </c>
      <c r="K94" s="167">
        <v>0</v>
      </c>
      <c r="L94" s="167">
        <v>84</v>
      </c>
      <c r="M94" s="167">
        <v>128</v>
      </c>
      <c r="N94" s="167">
        <v>0</v>
      </c>
      <c r="O94" s="167">
        <v>0</v>
      </c>
      <c r="P94" s="167">
        <v>0</v>
      </c>
      <c r="Q94" s="167">
        <v>0</v>
      </c>
      <c r="R94" s="167">
        <v>4</v>
      </c>
      <c r="S94" s="167">
        <v>4</v>
      </c>
      <c r="T94" s="167">
        <v>0</v>
      </c>
      <c r="U94" s="167">
        <v>12</v>
      </c>
      <c r="V94" s="167">
        <v>208</v>
      </c>
      <c r="W94" s="167">
        <v>4</v>
      </c>
      <c r="X94" s="167">
        <v>4</v>
      </c>
      <c r="Y94" s="167">
        <v>304</v>
      </c>
      <c r="Z94" s="167">
        <v>1</v>
      </c>
      <c r="AA94" s="167">
        <v>0</v>
      </c>
      <c r="AB94" s="200">
        <v>3353.833</v>
      </c>
    </row>
    <row r="95" spans="1:28" ht="15.75">
      <c r="A95" s="145" t="s">
        <v>28</v>
      </c>
      <c r="B95" s="146" t="s">
        <v>844</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0</v>
      </c>
      <c r="Y95" s="167">
        <v>0</v>
      </c>
      <c r="Z95" s="167">
        <v>0</v>
      </c>
      <c r="AA95" s="167">
        <v>0</v>
      </c>
      <c r="AB95" s="200">
        <v>0</v>
      </c>
    </row>
    <row r="96" spans="1:28" ht="15.75">
      <c r="A96" s="145" t="s">
        <v>29</v>
      </c>
      <c r="B96" s="146" t="s">
        <v>845</v>
      </c>
      <c r="C96" s="167">
        <v>0</v>
      </c>
      <c r="D96" s="167">
        <v>0</v>
      </c>
      <c r="E96" s="167">
        <v>0</v>
      </c>
      <c r="F96" s="167">
        <v>0</v>
      </c>
      <c r="G96" s="167">
        <v>0</v>
      </c>
      <c r="H96" s="167">
        <v>0</v>
      </c>
      <c r="I96" s="167">
        <v>0</v>
      </c>
      <c r="J96" s="167">
        <v>0</v>
      </c>
      <c r="K96" s="167">
        <v>0</v>
      </c>
      <c r="L96" s="167">
        <v>0</v>
      </c>
      <c r="M96" s="167">
        <v>0</v>
      </c>
      <c r="N96" s="167">
        <v>0</v>
      </c>
      <c r="O96" s="167">
        <v>0</v>
      </c>
      <c r="P96" s="167">
        <v>0</v>
      </c>
      <c r="Q96" s="167">
        <v>0</v>
      </c>
      <c r="R96" s="167">
        <v>0</v>
      </c>
      <c r="S96" s="167">
        <v>0</v>
      </c>
      <c r="T96" s="167">
        <v>0</v>
      </c>
      <c r="U96" s="167">
        <v>0</v>
      </c>
      <c r="V96" s="167">
        <v>0</v>
      </c>
      <c r="W96" s="167">
        <v>0</v>
      </c>
      <c r="X96" s="167">
        <v>0</v>
      </c>
      <c r="Y96" s="167">
        <v>0</v>
      </c>
      <c r="Z96" s="167">
        <v>0</v>
      </c>
      <c r="AA96" s="167">
        <v>0</v>
      </c>
      <c r="AB96" s="200">
        <v>0</v>
      </c>
    </row>
    <row r="97" spans="1:28" ht="15.75">
      <c r="A97" s="145" t="s">
        <v>30</v>
      </c>
      <c r="B97" s="146" t="s">
        <v>846</v>
      </c>
      <c r="C97" s="167">
        <v>1534</v>
      </c>
      <c r="D97" s="167">
        <v>742</v>
      </c>
      <c r="E97" s="167">
        <v>0</v>
      </c>
      <c r="F97" s="167">
        <v>0</v>
      </c>
      <c r="G97" s="167">
        <v>823</v>
      </c>
      <c r="H97" s="167">
        <v>0</v>
      </c>
      <c r="I97" s="167">
        <v>408.79499709619336</v>
      </c>
      <c r="J97" s="167">
        <v>0</v>
      </c>
      <c r="K97" s="167">
        <v>637</v>
      </c>
      <c r="L97" s="167">
        <v>0</v>
      </c>
      <c r="M97" s="167">
        <v>0</v>
      </c>
      <c r="N97" s="167">
        <v>1707</v>
      </c>
      <c r="O97" s="167">
        <v>0</v>
      </c>
      <c r="P97" s="167">
        <v>0</v>
      </c>
      <c r="Q97" s="167">
        <v>0</v>
      </c>
      <c r="R97" s="167">
        <v>0</v>
      </c>
      <c r="S97" s="167">
        <v>173</v>
      </c>
      <c r="T97" s="167">
        <v>0</v>
      </c>
      <c r="U97" s="167">
        <v>0</v>
      </c>
      <c r="V97" s="167">
        <v>1</v>
      </c>
      <c r="W97" s="167">
        <v>0</v>
      </c>
      <c r="X97" s="167">
        <v>0</v>
      </c>
      <c r="Y97" s="167">
        <v>0</v>
      </c>
      <c r="Z97" s="167">
        <v>0</v>
      </c>
      <c r="AA97" s="167">
        <v>1</v>
      </c>
      <c r="AB97" s="200">
        <v>6026.794997096194</v>
      </c>
    </row>
    <row r="98" spans="1:28" ht="15.75">
      <c r="A98" s="145" t="s">
        <v>31</v>
      </c>
      <c r="B98" s="146" t="s">
        <v>847</v>
      </c>
      <c r="C98" s="167">
        <v>0</v>
      </c>
      <c r="D98" s="167">
        <v>0</v>
      </c>
      <c r="E98" s="167">
        <v>0</v>
      </c>
      <c r="F98" s="167">
        <v>0</v>
      </c>
      <c r="G98" s="167">
        <v>0</v>
      </c>
      <c r="H98" s="167">
        <v>0</v>
      </c>
      <c r="I98" s="167">
        <v>0</v>
      </c>
      <c r="J98" s="167">
        <v>0</v>
      </c>
      <c r="K98" s="167">
        <v>0</v>
      </c>
      <c r="L98" s="167">
        <v>0</v>
      </c>
      <c r="M98" s="167">
        <v>0</v>
      </c>
      <c r="N98" s="167">
        <v>0</v>
      </c>
      <c r="O98" s="167">
        <v>0</v>
      </c>
      <c r="P98" s="167">
        <v>674.60749</v>
      </c>
      <c r="Q98" s="167">
        <v>0</v>
      </c>
      <c r="R98" s="167">
        <v>0</v>
      </c>
      <c r="S98" s="167">
        <v>0</v>
      </c>
      <c r="T98" s="167">
        <v>0</v>
      </c>
      <c r="U98" s="167">
        <v>0</v>
      </c>
      <c r="V98" s="167">
        <v>0</v>
      </c>
      <c r="W98" s="167">
        <v>0</v>
      </c>
      <c r="X98" s="167">
        <v>0</v>
      </c>
      <c r="Y98" s="167">
        <v>0</v>
      </c>
      <c r="Z98" s="167">
        <v>0</v>
      </c>
      <c r="AA98" s="167">
        <v>0</v>
      </c>
      <c r="AB98" s="200">
        <v>674.60749</v>
      </c>
    </row>
    <row r="99" spans="1:28" ht="15.75">
      <c r="A99" s="144"/>
      <c r="B99" s="147" t="s">
        <v>841</v>
      </c>
      <c r="C99" s="167">
        <v>271949</v>
      </c>
      <c r="D99" s="167">
        <v>213722</v>
      </c>
      <c r="E99" s="167">
        <v>257197</v>
      </c>
      <c r="F99" s="167">
        <v>253188</v>
      </c>
      <c r="G99" s="167">
        <v>5750</v>
      </c>
      <c r="H99" s="167">
        <v>108197</v>
      </c>
      <c r="I99" s="167">
        <v>291462.92776427197</v>
      </c>
      <c r="J99" s="167">
        <v>225415.929</v>
      </c>
      <c r="K99" s="167">
        <v>24414</v>
      </c>
      <c r="L99" s="167">
        <v>397621</v>
      </c>
      <c r="M99" s="167">
        <v>238820</v>
      </c>
      <c r="N99" s="167">
        <v>244314</v>
      </c>
      <c r="O99" s="167">
        <v>9070</v>
      </c>
      <c r="P99" s="167">
        <v>24684.33978</v>
      </c>
      <c r="Q99" s="167">
        <v>814.9069999999999</v>
      </c>
      <c r="R99" s="167">
        <v>3117</v>
      </c>
      <c r="S99" s="167">
        <v>5803</v>
      </c>
      <c r="T99" s="167">
        <v>98111</v>
      </c>
      <c r="U99" s="167">
        <v>1705</v>
      </c>
      <c r="V99" s="167">
        <v>8959</v>
      </c>
      <c r="W99" s="167">
        <v>2605</v>
      </c>
      <c r="X99" s="167">
        <v>1065</v>
      </c>
      <c r="Y99" s="167">
        <v>1082</v>
      </c>
      <c r="Z99" s="167">
        <v>34</v>
      </c>
      <c r="AA99" s="167">
        <v>22842</v>
      </c>
      <c r="AB99" s="200">
        <v>2711943.103544272</v>
      </c>
    </row>
    <row r="100" spans="1:28" ht="15.75">
      <c r="A100" s="145" t="s">
        <v>782</v>
      </c>
      <c r="B100" s="147" t="s">
        <v>842</v>
      </c>
      <c r="C100" s="167">
        <v>0</v>
      </c>
      <c r="D100" s="167">
        <v>0</v>
      </c>
      <c r="E100" s="167">
        <v>0</v>
      </c>
      <c r="F100" s="167">
        <v>0</v>
      </c>
      <c r="G100" s="167">
        <v>0</v>
      </c>
      <c r="H100" s="167">
        <v>0</v>
      </c>
      <c r="I100" s="167">
        <v>0</v>
      </c>
      <c r="J100" s="167">
        <v>0</v>
      </c>
      <c r="K100" s="167">
        <v>0</v>
      </c>
      <c r="L100" s="167">
        <v>0</v>
      </c>
      <c r="M100" s="167">
        <v>0</v>
      </c>
      <c r="N100" s="167">
        <v>0</v>
      </c>
      <c r="O100" s="167">
        <v>0</v>
      </c>
      <c r="P100" s="167">
        <v>0</v>
      </c>
      <c r="Q100" s="167">
        <v>0</v>
      </c>
      <c r="R100" s="167">
        <v>0</v>
      </c>
      <c r="S100" s="167">
        <v>0</v>
      </c>
      <c r="T100" s="167">
        <v>0</v>
      </c>
      <c r="U100" s="167">
        <v>0</v>
      </c>
      <c r="V100" s="167">
        <v>0</v>
      </c>
      <c r="W100" s="167">
        <v>0</v>
      </c>
      <c r="X100" s="167">
        <v>0</v>
      </c>
      <c r="Y100" s="167">
        <v>0</v>
      </c>
      <c r="Z100" s="167">
        <v>0</v>
      </c>
      <c r="AA100" s="167">
        <v>0</v>
      </c>
      <c r="AB100" s="200">
        <v>0</v>
      </c>
    </row>
    <row r="101" spans="1:28" ht="15.75">
      <c r="A101" s="148" t="s">
        <v>851</v>
      </c>
      <c r="B101" s="150" t="s">
        <v>641</v>
      </c>
      <c r="C101" s="167">
        <v>0</v>
      </c>
      <c r="D101" s="167">
        <v>0</v>
      </c>
      <c r="E101" s="167">
        <v>1087</v>
      </c>
      <c r="F101" s="167">
        <v>576</v>
      </c>
      <c r="G101" s="167">
        <v>0</v>
      </c>
      <c r="H101" s="167">
        <v>0</v>
      </c>
      <c r="I101" s="167">
        <v>0</v>
      </c>
      <c r="J101" s="167">
        <v>0</v>
      </c>
      <c r="K101" s="167">
        <v>0</v>
      </c>
      <c r="L101" s="167">
        <v>0</v>
      </c>
      <c r="M101" s="167">
        <v>0</v>
      </c>
      <c r="N101" s="167">
        <v>0</v>
      </c>
      <c r="O101" s="167">
        <v>0</v>
      </c>
      <c r="P101" s="167">
        <v>0</v>
      </c>
      <c r="Q101" s="167">
        <v>0</v>
      </c>
      <c r="R101" s="167">
        <v>0</v>
      </c>
      <c r="S101" s="167">
        <v>0</v>
      </c>
      <c r="T101" s="167">
        <v>0</v>
      </c>
      <c r="U101" s="167">
        <v>0</v>
      </c>
      <c r="V101" s="167">
        <v>0</v>
      </c>
      <c r="W101" s="167">
        <v>0</v>
      </c>
      <c r="X101" s="167">
        <v>0</v>
      </c>
      <c r="Y101" s="167">
        <v>0</v>
      </c>
      <c r="Z101" s="167">
        <v>0</v>
      </c>
      <c r="AA101" s="167">
        <v>0</v>
      </c>
      <c r="AB101" s="200">
        <v>1663</v>
      </c>
    </row>
    <row r="102" spans="1:28" ht="15.75">
      <c r="A102" s="151" t="s">
        <v>23</v>
      </c>
      <c r="B102" s="149" t="s">
        <v>852</v>
      </c>
      <c r="C102" s="167">
        <v>0</v>
      </c>
      <c r="D102" s="167">
        <v>0</v>
      </c>
      <c r="E102" s="167">
        <v>0</v>
      </c>
      <c r="F102" s="167">
        <v>576</v>
      </c>
      <c r="G102" s="167">
        <v>0</v>
      </c>
      <c r="H102" s="167">
        <v>0</v>
      </c>
      <c r="I102" s="167">
        <v>0</v>
      </c>
      <c r="J102" s="167">
        <v>0</v>
      </c>
      <c r="K102" s="167">
        <v>0</v>
      </c>
      <c r="L102" s="167">
        <v>0</v>
      </c>
      <c r="M102" s="167">
        <v>0</v>
      </c>
      <c r="N102" s="167">
        <v>0</v>
      </c>
      <c r="O102" s="167">
        <v>0</v>
      </c>
      <c r="P102" s="167">
        <v>0</v>
      </c>
      <c r="Q102" s="167">
        <v>0</v>
      </c>
      <c r="R102" s="167">
        <v>0</v>
      </c>
      <c r="S102" s="167">
        <v>0</v>
      </c>
      <c r="T102" s="167">
        <v>0</v>
      </c>
      <c r="U102" s="167">
        <v>0</v>
      </c>
      <c r="V102" s="167">
        <v>0</v>
      </c>
      <c r="W102" s="167">
        <v>0</v>
      </c>
      <c r="X102" s="167">
        <v>0</v>
      </c>
      <c r="Y102" s="167">
        <v>0</v>
      </c>
      <c r="Z102" s="167">
        <v>0</v>
      </c>
      <c r="AA102" s="167">
        <v>0</v>
      </c>
      <c r="AB102" s="200">
        <v>576</v>
      </c>
    </row>
    <row r="103" spans="1:28" ht="15.75">
      <c r="A103" s="151" t="s">
        <v>24</v>
      </c>
      <c r="B103" s="149" t="s">
        <v>853</v>
      </c>
      <c r="C103" s="167">
        <v>0</v>
      </c>
      <c r="D103" s="167">
        <v>0</v>
      </c>
      <c r="E103" s="167">
        <v>0</v>
      </c>
      <c r="F103" s="167">
        <v>0</v>
      </c>
      <c r="G103" s="167">
        <v>0</v>
      </c>
      <c r="H103" s="167">
        <v>0</v>
      </c>
      <c r="I103" s="167">
        <v>0</v>
      </c>
      <c r="J103" s="167">
        <v>0</v>
      </c>
      <c r="K103" s="167">
        <v>0</v>
      </c>
      <c r="L103" s="167">
        <v>0</v>
      </c>
      <c r="M103" s="167">
        <v>0</v>
      </c>
      <c r="N103" s="167">
        <v>0</v>
      </c>
      <c r="O103" s="167">
        <v>0</v>
      </c>
      <c r="P103" s="167">
        <v>0</v>
      </c>
      <c r="Q103" s="167">
        <v>0</v>
      </c>
      <c r="R103" s="167">
        <v>0</v>
      </c>
      <c r="S103" s="167">
        <v>0</v>
      </c>
      <c r="T103" s="167">
        <v>0</v>
      </c>
      <c r="U103" s="167">
        <v>0</v>
      </c>
      <c r="V103" s="167">
        <v>0</v>
      </c>
      <c r="W103" s="167">
        <v>0</v>
      </c>
      <c r="X103" s="167">
        <v>0</v>
      </c>
      <c r="Y103" s="167">
        <v>0</v>
      </c>
      <c r="Z103" s="167">
        <v>0</v>
      </c>
      <c r="AA103" s="167">
        <v>0</v>
      </c>
      <c r="AB103" s="200">
        <v>0</v>
      </c>
    </row>
    <row r="104" spans="1:28" ht="15.75">
      <c r="A104" s="151" t="s">
        <v>25</v>
      </c>
      <c r="B104" s="149" t="s">
        <v>854</v>
      </c>
      <c r="C104" s="167">
        <v>0</v>
      </c>
      <c r="D104" s="167">
        <v>0</v>
      </c>
      <c r="E104" s="167">
        <v>1087</v>
      </c>
      <c r="F104" s="167">
        <v>0</v>
      </c>
      <c r="G104" s="167">
        <v>0</v>
      </c>
      <c r="H104" s="167">
        <v>0</v>
      </c>
      <c r="I104" s="167">
        <v>0</v>
      </c>
      <c r="J104" s="167">
        <v>0</v>
      </c>
      <c r="K104" s="167">
        <v>0</v>
      </c>
      <c r="L104" s="167">
        <v>0</v>
      </c>
      <c r="M104" s="167">
        <v>0</v>
      </c>
      <c r="N104" s="167">
        <v>0</v>
      </c>
      <c r="O104" s="167">
        <v>0</v>
      </c>
      <c r="P104" s="167">
        <v>0</v>
      </c>
      <c r="Q104" s="167">
        <v>0</v>
      </c>
      <c r="R104" s="167">
        <v>0</v>
      </c>
      <c r="S104" s="167">
        <v>0</v>
      </c>
      <c r="T104" s="167">
        <v>0</v>
      </c>
      <c r="U104" s="167">
        <v>0</v>
      </c>
      <c r="V104" s="167">
        <v>0</v>
      </c>
      <c r="W104" s="167">
        <v>0</v>
      </c>
      <c r="X104" s="167">
        <v>0</v>
      </c>
      <c r="Y104" s="167">
        <v>0</v>
      </c>
      <c r="Z104" s="167">
        <v>0</v>
      </c>
      <c r="AA104" s="167">
        <v>0</v>
      </c>
      <c r="AB104" s="200">
        <v>1087</v>
      </c>
    </row>
    <row r="105" spans="1:28" ht="15.75">
      <c r="A105" s="249" t="s">
        <v>805</v>
      </c>
      <c r="B105" s="250" t="s">
        <v>855</v>
      </c>
      <c r="C105" s="167">
        <v>0</v>
      </c>
      <c r="D105" s="167">
        <v>0</v>
      </c>
      <c r="E105" s="167">
        <v>32816</v>
      </c>
      <c r="F105" s="167">
        <v>0</v>
      </c>
      <c r="G105" s="167">
        <v>0</v>
      </c>
      <c r="H105" s="167">
        <v>0</v>
      </c>
      <c r="I105" s="167">
        <v>0</v>
      </c>
      <c r="J105" s="167">
        <v>0</v>
      </c>
      <c r="K105" s="167">
        <v>0</v>
      </c>
      <c r="L105" s="167">
        <v>0</v>
      </c>
      <c r="M105" s="167">
        <v>0</v>
      </c>
      <c r="N105" s="167">
        <v>0</v>
      </c>
      <c r="O105" s="167">
        <v>0</v>
      </c>
      <c r="P105" s="167">
        <v>0</v>
      </c>
      <c r="Q105" s="167">
        <v>0</v>
      </c>
      <c r="R105" s="167">
        <v>0</v>
      </c>
      <c r="S105" s="167">
        <v>0</v>
      </c>
      <c r="T105" s="167">
        <v>0</v>
      </c>
      <c r="U105" s="167">
        <v>0</v>
      </c>
      <c r="V105" s="167">
        <v>0</v>
      </c>
      <c r="W105" s="167">
        <v>0</v>
      </c>
      <c r="X105" s="167">
        <v>0</v>
      </c>
      <c r="Y105" s="167">
        <v>0</v>
      </c>
      <c r="Z105" s="167">
        <v>0</v>
      </c>
      <c r="AA105" s="167">
        <v>0</v>
      </c>
      <c r="AB105" s="200">
        <v>32816</v>
      </c>
    </row>
    <row r="106" spans="1:28" ht="15.75">
      <c r="A106" s="249" t="s">
        <v>815</v>
      </c>
      <c r="B106" s="250" t="s">
        <v>856</v>
      </c>
      <c r="C106" s="167">
        <v>82995</v>
      </c>
      <c r="D106" s="167">
        <v>36712</v>
      </c>
      <c r="E106" s="167">
        <v>41379</v>
      </c>
      <c r="F106" s="167">
        <v>24915</v>
      </c>
      <c r="G106" s="167">
        <v>10901</v>
      </c>
      <c r="H106" s="167">
        <v>16579</v>
      </c>
      <c r="I106" s="167">
        <v>29458.407729999995</v>
      </c>
      <c r="J106" s="167">
        <v>12834.839999999998</v>
      </c>
      <c r="K106" s="167">
        <v>21317</v>
      </c>
      <c r="L106" s="167">
        <v>14579</v>
      </c>
      <c r="M106" s="167">
        <v>48389</v>
      </c>
      <c r="N106" s="167">
        <v>29569</v>
      </c>
      <c r="O106" s="167">
        <v>4397</v>
      </c>
      <c r="P106" s="167">
        <v>3768.6350300000004</v>
      </c>
      <c r="Q106" s="167">
        <v>460.12847999999997</v>
      </c>
      <c r="R106" s="167">
        <v>244</v>
      </c>
      <c r="S106" s="167">
        <v>3121</v>
      </c>
      <c r="T106" s="167">
        <v>10010</v>
      </c>
      <c r="U106" s="167">
        <v>283</v>
      </c>
      <c r="V106" s="167">
        <v>4233</v>
      </c>
      <c r="W106" s="167">
        <v>3667</v>
      </c>
      <c r="X106" s="167">
        <v>601</v>
      </c>
      <c r="Y106" s="167">
        <v>76</v>
      </c>
      <c r="Z106" s="167">
        <v>762</v>
      </c>
      <c r="AA106" s="167">
        <v>3129</v>
      </c>
      <c r="AB106" s="200">
        <v>404380.01124</v>
      </c>
    </row>
    <row r="107" spans="1:28" ht="15.75">
      <c r="A107" s="249" t="s">
        <v>254</v>
      </c>
      <c r="B107" s="248" t="s">
        <v>857</v>
      </c>
      <c r="C107" s="167">
        <v>13084</v>
      </c>
      <c r="D107" s="167">
        <v>10538</v>
      </c>
      <c r="E107" s="167">
        <v>18880</v>
      </c>
      <c r="F107" s="167">
        <v>17438</v>
      </c>
      <c r="G107" s="167">
        <v>10389</v>
      </c>
      <c r="H107" s="167">
        <v>5269</v>
      </c>
      <c r="I107" s="167">
        <v>18350.40066</v>
      </c>
      <c r="J107" s="167">
        <v>0</v>
      </c>
      <c r="K107" s="167">
        <v>2406</v>
      </c>
      <c r="L107" s="167">
        <v>4</v>
      </c>
      <c r="M107" s="167">
        <v>5908</v>
      </c>
      <c r="N107" s="167">
        <v>14925</v>
      </c>
      <c r="O107" s="167">
        <v>151</v>
      </c>
      <c r="P107" s="167">
        <v>1581.4670899999999</v>
      </c>
      <c r="Q107" s="167">
        <v>212.54164000000003</v>
      </c>
      <c r="R107" s="167">
        <v>0</v>
      </c>
      <c r="S107" s="167">
        <v>1152</v>
      </c>
      <c r="T107" s="167">
        <v>5708</v>
      </c>
      <c r="U107" s="167">
        <v>35</v>
      </c>
      <c r="V107" s="167">
        <v>741</v>
      </c>
      <c r="W107" s="167">
        <v>0</v>
      </c>
      <c r="X107" s="167">
        <v>71</v>
      </c>
      <c r="Y107" s="167">
        <v>0</v>
      </c>
      <c r="Z107" s="167">
        <v>0</v>
      </c>
      <c r="AA107" s="167">
        <v>2032</v>
      </c>
      <c r="AB107" s="200">
        <v>128875.40939</v>
      </c>
    </row>
    <row r="108" spans="1:28" ht="15.75">
      <c r="A108" s="249" t="s">
        <v>253</v>
      </c>
      <c r="B108" s="248" t="s">
        <v>858</v>
      </c>
      <c r="C108" s="167">
        <v>0</v>
      </c>
      <c r="D108" s="167">
        <v>0</v>
      </c>
      <c r="E108" s="167">
        <v>0</v>
      </c>
      <c r="F108" s="167">
        <v>0</v>
      </c>
      <c r="G108" s="167">
        <v>0</v>
      </c>
      <c r="H108" s="167">
        <v>0</v>
      </c>
      <c r="I108" s="167">
        <v>0</v>
      </c>
      <c r="J108" s="167">
        <v>0</v>
      </c>
      <c r="K108" s="167">
        <v>0</v>
      </c>
      <c r="L108" s="167">
        <v>0</v>
      </c>
      <c r="M108" s="167">
        <v>0</v>
      </c>
      <c r="N108" s="167">
        <v>0</v>
      </c>
      <c r="O108" s="167">
        <v>0</v>
      </c>
      <c r="P108" s="167">
        <v>0</v>
      </c>
      <c r="Q108" s="167">
        <v>0</v>
      </c>
      <c r="R108" s="167">
        <v>0</v>
      </c>
      <c r="S108" s="167">
        <v>0</v>
      </c>
      <c r="T108" s="167">
        <v>0</v>
      </c>
      <c r="U108" s="167">
        <v>20</v>
      </c>
      <c r="V108" s="167">
        <v>0</v>
      </c>
      <c r="W108" s="167">
        <v>0</v>
      </c>
      <c r="X108" s="167">
        <v>0</v>
      </c>
      <c r="Y108" s="167">
        <v>0</v>
      </c>
      <c r="Z108" s="167">
        <v>0</v>
      </c>
      <c r="AA108" s="167">
        <v>0</v>
      </c>
      <c r="AB108" s="200">
        <v>20</v>
      </c>
    </row>
    <row r="109" spans="1:28" ht="15.75">
      <c r="A109" s="249" t="s">
        <v>253</v>
      </c>
      <c r="B109" s="248" t="s">
        <v>859</v>
      </c>
      <c r="C109" s="167">
        <v>0</v>
      </c>
      <c r="D109" s="167">
        <v>0</v>
      </c>
      <c r="E109" s="167">
        <v>0</v>
      </c>
      <c r="F109" s="167">
        <v>0</v>
      </c>
      <c r="G109" s="167">
        <v>0</v>
      </c>
      <c r="H109" s="167">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67">
        <v>0</v>
      </c>
      <c r="AB109" s="200">
        <v>0</v>
      </c>
    </row>
    <row r="110" spans="1:28" ht="15.75">
      <c r="A110" s="249" t="s">
        <v>255</v>
      </c>
      <c r="B110" s="248" t="s">
        <v>860</v>
      </c>
      <c r="C110" s="167">
        <v>16540</v>
      </c>
      <c r="D110" s="167">
        <v>14041</v>
      </c>
      <c r="E110" s="167">
        <v>5718</v>
      </c>
      <c r="F110" s="167">
        <v>3496</v>
      </c>
      <c r="G110" s="167">
        <v>191</v>
      </c>
      <c r="H110" s="167">
        <v>1348</v>
      </c>
      <c r="I110" s="167">
        <v>526.11223</v>
      </c>
      <c r="J110" s="167">
        <v>2807.551</v>
      </c>
      <c r="K110" s="167">
        <v>16116</v>
      </c>
      <c r="L110" s="167">
        <v>0</v>
      </c>
      <c r="M110" s="167">
        <v>38322</v>
      </c>
      <c r="N110" s="167">
        <v>6307</v>
      </c>
      <c r="O110" s="167">
        <v>3806</v>
      </c>
      <c r="P110" s="167">
        <v>199.0224</v>
      </c>
      <c r="Q110" s="167">
        <v>64.11533</v>
      </c>
      <c r="R110" s="167">
        <v>0</v>
      </c>
      <c r="S110" s="167">
        <v>1271</v>
      </c>
      <c r="T110" s="167">
        <v>3686</v>
      </c>
      <c r="U110" s="167">
        <v>0</v>
      </c>
      <c r="V110" s="167">
        <v>0</v>
      </c>
      <c r="W110" s="167">
        <v>0</v>
      </c>
      <c r="X110" s="167">
        <v>263</v>
      </c>
      <c r="Y110" s="167">
        <v>0</v>
      </c>
      <c r="Z110" s="167">
        <v>0</v>
      </c>
      <c r="AA110" s="167">
        <v>749</v>
      </c>
      <c r="AB110" s="200">
        <v>115450.80096000001</v>
      </c>
    </row>
    <row r="111" spans="1:28" ht="15.75">
      <c r="A111" s="249" t="s">
        <v>253</v>
      </c>
      <c r="B111" s="248" t="s">
        <v>858</v>
      </c>
      <c r="C111" s="167">
        <v>0</v>
      </c>
      <c r="D111" s="167">
        <v>0</v>
      </c>
      <c r="E111" s="167">
        <v>0</v>
      </c>
      <c r="F111" s="167">
        <v>0</v>
      </c>
      <c r="G111" s="167">
        <v>0</v>
      </c>
      <c r="H111" s="167">
        <v>0</v>
      </c>
      <c r="I111" s="167">
        <v>0</v>
      </c>
      <c r="J111" s="167">
        <v>0</v>
      </c>
      <c r="K111" s="167">
        <v>0</v>
      </c>
      <c r="L111" s="167">
        <v>0</v>
      </c>
      <c r="M111" s="167">
        <v>0</v>
      </c>
      <c r="N111" s="167">
        <v>0</v>
      </c>
      <c r="O111" s="167">
        <v>0</v>
      </c>
      <c r="P111" s="167">
        <v>0</v>
      </c>
      <c r="Q111" s="167">
        <v>0</v>
      </c>
      <c r="R111" s="167">
        <v>0</v>
      </c>
      <c r="S111" s="167">
        <v>0</v>
      </c>
      <c r="T111" s="167">
        <v>0</v>
      </c>
      <c r="U111" s="167">
        <v>0</v>
      </c>
      <c r="V111" s="167">
        <v>0</v>
      </c>
      <c r="W111" s="167">
        <v>0</v>
      </c>
      <c r="X111" s="167">
        <v>0</v>
      </c>
      <c r="Y111" s="167">
        <v>0</v>
      </c>
      <c r="Z111" s="167">
        <v>0</v>
      </c>
      <c r="AA111" s="167">
        <v>0</v>
      </c>
      <c r="AB111" s="200">
        <v>0</v>
      </c>
    </row>
    <row r="112" spans="1:28" ht="15.75">
      <c r="A112" s="249" t="s">
        <v>253</v>
      </c>
      <c r="B112" s="248" t="s">
        <v>859</v>
      </c>
      <c r="C112" s="167">
        <v>0</v>
      </c>
      <c r="D112" s="167">
        <v>0</v>
      </c>
      <c r="E112" s="167">
        <v>0</v>
      </c>
      <c r="F112" s="167">
        <v>0</v>
      </c>
      <c r="G112" s="167">
        <v>0</v>
      </c>
      <c r="H112" s="167">
        <v>0</v>
      </c>
      <c r="I112" s="167">
        <v>0</v>
      </c>
      <c r="J112" s="167">
        <v>0</v>
      </c>
      <c r="K112" s="167">
        <v>0</v>
      </c>
      <c r="L112" s="167">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67">
        <v>0</v>
      </c>
      <c r="AB112" s="200">
        <v>0</v>
      </c>
    </row>
    <row r="113" spans="1:28" ht="15.75">
      <c r="A113" s="249" t="s">
        <v>256</v>
      </c>
      <c r="B113" s="248" t="s">
        <v>861</v>
      </c>
      <c r="C113" s="167">
        <v>20000</v>
      </c>
      <c r="D113" s="167">
        <v>0</v>
      </c>
      <c r="E113" s="167">
        <v>0</v>
      </c>
      <c r="F113" s="167">
        <v>0</v>
      </c>
      <c r="G113" s="167">
        <v>0</v>
      </c>
      <c r="H113" s="167">
        <v>0</v>
      </c>
      <c r="I113" s="167">
        <v>0</v>
      </c>
      <c r="J113" s="167">
        <v>0</v>
      </c>
      <c r="K113" s="167">
        <v>0</v>
      </c>
      <c r="L113" s="167">
        <v>0</v>
      </c>
      <c r="M113" s="167">
        <v>0</v>
      </c>
      <c r="N113" s="167">
        <v>0</v>
      </c>
      <c r="O113" s="167">
        <v>0</v>
      </c>
      <c r="P113" s="167">
        <v>0</v>
      </c>
      <c r="Q113" s="167">
        <v>0</v>
      </c>
      <c r="R113" s="167">
        <v>0</v>
      </c>
      <c r="S113" s="167">
        <v>0</v>
      </c>
      <c r="T113" s="167">
        <v>0</v>
      </c>
      <c r="U113" s="167">
        <v>84</v>
      </c>
      <c r="V113" s="167">
        <v>0</v>
      </c>
      <c r="W113" s="167">
        <v>0</v>
      </c>
      <c r="X113" s="167">
        <v>0</v>
      </c>
      <c r="Y113" s="167">
        <v>0</v>
      </c>
      <c r="Z113" s="167">
        <v>0</v>
      </c>
      <c r="AA113" s="167">
        <v>0</v>
      </c>
      <c r="AB113" s="200">
        <v>20084</v>
      </c>
    </row>
    <row r="114" spans="1:28" ht="15.75">
      <c r="A114" s="249" t="s">
        <v>23</v>
      </c>
      <c r="B114" s="248" t="s">
        <v>862</v>
      </c>
      <c r="C114" s="167">
        <v>0</v>
      </c>
      <c r="D114" s="167">
        <v>0</v>
      </c>
      <c r="E114" s="167">
        <v>0</v>
      </c>
      <c r="F114" s="167">
        <v>0</v>
      </c>
      <c r="G114" s="167">
        <v>0</v>
      </c>
      <c r="H114" s="167">
        <v>0</v>
      </c>
      <c r="I114" s="167">
        <v>0</v>
      </c>
      <c r="J114" s="167">
        <v>0</v>
      </c>
      <c r="K114" s="167">
        <v>0</v>
      </c>
      <c r="L114" s="167">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67">
        <v>0</v>
      </c>
      <c r="AB114" s="200">
        <v>0</v>
      </c>
    </row>
    <row r="115" spans="1:28" ht="15.75">
      <c r="A115" s="249" t="s">
        <v>253</v>
      </c>
      <c r="B115" s="248" t="s">
        <v>858</v>
      </c>
      <c r="C115" s="167">
        <v>0</v>
      </c>
      <c r="D115" s="167">
        <v>0</v>
      </c>
      <c r="E115" s="167">
        <v>0</v>
      </c>
      <c r="F115" s="167">
        <v>0</v>
      </c>
      <c r="G115" s="167">
        <v>0</v>
      </c>
      <c r="H115" s="167">
        <v>0</v>
      </c>
      <c r="I115" s="167">
        <v>0</v>
      </c>
      <c r="J115" s="167">
        <v>0</v>
      </c>
      <c r="K115" s="167">
        <v>0</v>
      </c>
      <c r="L115" s="167">
        <v>0</v>
      </c>
      <c r="M115" s="167">
        <v>0</v>
      </c>
      <c r="N115" s="167">
        <v>0</v>
      </c>
      <c r="O115" s="167">
        <v>0</v>
      </c>
      <c r="P115" s="167">
        <v>0</v>
      </c>
      <c r="Q115" s="167">
        <v>0</v>
      </c>
      <c r="R115" s="167">
        <v>0</v>
      </c>
      <c r="S115" s="167">
        <v>0</v>
      </c>
      <c r="T115" s="167">
        <v>0</v>
      </c>
      <c r="U115" s="167">
        <v>0</v>
      </c>
      <c r="V115" s="167">
        <v>0</v>
      </c>
      <c r="W115" s="167">
        <v>0</v>
      </c>
      <c r="X115" s="167">
        <v>0</v>
      </c>
      <c r="Y115" s="167">
        <v>0</v>
      </c>
      <c r="Z115" s="167">
        <v>0</v>
      </c>
      <c r="AA115" s="167">
        <v>0</v>
      </c>
      <c r="AB115" s="200">
        <v>0</v>
      </c>
    </row>
    <row r="116" spans="1:28" ht="15.75">
      <c r="A116" s="249" t="s">
        <v>253</v>
      </c>
      <c r="B116" s="248" t="s">
        <v>859</v>
      </c>
      <c r="C116" s="167">
        <v>0</v>
      </c>
      <c r="D116" s="167">
        <v>0</v>
      </c>
      <c r="E116" s="167">
        <v>0</v>
      </c>
      <c r="F116" s="167">
        <v>0</v>
      </c>
      <c r="G116" s="167">
        <v>0</v>
      </c>
      <c r="H116" s="167">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67">
        <v>0</v>
      </c>
      <c r="AB116" s="200">
        <v>0</v>
      </c>
    </row>
    <row r="117" spans="1:28" ht="15.75">
      <c r="A117" s="249" t="s">
        <v>24</v>
      </c>
      <c r="B117" s="248" t="s">
        <v>863</v>
      </c>
      <c r="C117" s="167">
        <v>20000</v>
      </c>
      <c r="D117" s="167">
        <v>0</v>
      </c>
      <c r="E117" s="167">
        <v>0</v>
      </c>
      <c r="F117" s="167">
        <v>0</v>
      </c>
      <c r="G117" s="167">
        <v>0</v>
      </c>
      <c r="H117" s="167">
        <v>0</v>
      </c>
      <c r="I117" s="167">
        <v>0</v>
      </c>
      <c r="J117" s="167">
        <v>0</v>
      </c>
      <c r="K117" s="167">
        <v>0</v>
      </c>
      <c r="L117" s="167">
        <v>0</v>
      </c>
      <c r="M117" s="167">
        <v>0</v>
      </c>
      <c r="N117" s="167">
        <v>0</v>
      </c>
      <c r="O117" s="167">
        <v>0</v>
      </c>
      <c r="P117" s="167">
        <v>0</v>
      </c>
      <c r="Q117" s="167">
        <v>0</v>
      </c>
      <c r="R117" s="167">
        <v>0</v>
      </c>
      <c r="S117" s="167">
        <v>0</v>
      </c>
      <c r="T117" s="167">
        <v>0</v>
      </c>
      <c r="U117" s="167">
        <v>84</v>
      </c>
      <c r="V117" s="167">
        <v>0</v>
      </c>
      <c r="W117" s="167">
        <v>0</v>
      </c>
      <c r="X117" s="167">
        <v>0</v>
      </c>
      <c r="Y117" s="167">
        <v>0</v>
      </c>
      <c r="Z117" s="167">
        <v>0</v>
      </c>
      <c r="AA117" s="167">
        <v>0</v>
      </c>
      <c r="AB117" s="200">
        <v>20084</v>
      </c>
    </row>
    <row r="118" spans="1:28" ht="15.75">
      <c r="A118" s="249" t="s">
        <v>253</v>
      </c>
      <c r="B118" s="248" t="s">
        <v>858</v>
      </c>
      <c r="C118" s="167">
        <v>0</v>
      </c>
      <c r="D118" s="167">
        <v>0</v>
      </c>
      <c r="E118" s="167">
        <v>0</v>
      </c>
      <c r="F118" s="167">
        <v>0</v>
      </c>
      <c r="G118" s="167">
        <v>0</v>
      </c>
      <c r="H118" s="167">
        <v>0</v>
      </c>
      <c r="I118" s="167">
        <v>0</v>
      </c>
      <c r="J118" s="167">
        <v>0</v>
      </c>
      <c r="K118" s="167">
        <v>0</v>
      </c>
      <c r="L118" s="167">
        <v>0</v>
      </c>
      <c r="M118" s="167">
        <v>0</v>
      </c>
      <c r="N118" s="167">
        <v>0</v>
      </c>
      <c r="O118" s="167">
        <v>0</v>
      </c>
      <c r="P118" s="167">
        <v>0</v>
      </c>
      <c r="Q118" s="167">
        <v>0</v>
      </c>
      <c r="R118" s="167">
        <v>0</v>
      </c>
      <c r="S118" s="167">
        <v>0</v>
      </c>
      <c r="T118" s="167">
        <v>0</v>
      </c>
      <c r="U118" s="167">
        <v>84</v>
      </c>
      <c r="V118" s="167">
        <v>0</v>
      </c>
      <c r="W118" s="167">
        <v>0</v>
      </c>
      <c r="X118" s="167">
        <v>0</v>
      </c>
      <c r="Y118" s="167">
        <v>0</v>
      </c>
      <c r="Z118" s="167">
        <v>0</v>
      </c>
      <c r="AA118" s="167">
        <v>0</v>
      </c>
      <c r="AB118" s="200">
        <v>84</v>
      </c>
    </row>
    <row r="119" spans="1:28" ht="15.75">
      <c r="A119" s="249" t="s">
        <v>253</v>
      </c>
      <c r="B119" s="248" t="s">
        <v>859</v>
      </c>
      <c r="C119" s="167">
        <v>0</v>
      </c>
      <c r="D119" s="167">
        <v>0</v>
      </c>
      <c r="E119" s="167">
        <v>0</v>
      </c>
      <c r="F119" s="167">
        <v>0</v>
      </c>
      <c r="G119" s="167">
        <v>0</v>
      </c>
      <c r="H119" s="167">
        <v>0</v>
      </c>
      <c r="I119" s="167">
        <v>0</v>
      </c>
      <c r="J119" s="167">
        <v>0</v>
      </c>
      <c r="K119" s="167">
        <v>0</v>
      </c>
      <c r="L119" s="167">
        <v>0</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67">
        <v>0</v>
      </c>
      <c r="AB119" s="200">
        <v>0</v>
      </c>
    </row>
    <row r="120" spans="1:28" ht="15.75">
      <c r="A120" s="249" t="s">
        <v>36</v>
      </c>
      <c r="B120" s="248" t="s">
        <v>864</v>
      </c>
      <c r="C120" s="167">
        <v>0</v>
      </c>
      <c r="D120" s="167">
        <v>0</v>
      </c>
      <c r="E120" s="167">
        <v>0</v>
      </c>
      <c r="F120" s="167">
        <v>0</v>
      </c>
      <c r="G120" s="167">
        <v>0</v>
      </c>
      <c r="H120" s="167">
        <v>0</v>
      </c>
      <c r="I120" s="167">
        <v>0</v>
      </c>
      <c r="J120" s="167">
        <v>1050.17</v>
      </c>
      <c r="K120" s="167">
        <v>0</v>
      </c>
      <c r="L120" s="167">
        <v>0</v>
      </c>
      <c r="M120" s="167">
        <v>0</v>
      </c>
      <c r="N120" s="167">
        <v>0</v>
      </c>
      <c r="O120" s="167">
        <v>0</v>
      </c>
      <c r="P120" s="167">
        <v>0</v>
      </c>
      <c r="Q120" s="167">
        <v>0</v>
      </c>
      <c r="R120" s="167">
        <v>0</v>
      </c>
      <c r="S120" s="167">
        <v>0</v>
      </c>
      <c r="T120" s="167">
        <v>0</v>
      </c>
      <c r="U120" s="167">
        <v>0</v>
      </c>
      <c r="V120" s="167">
        <v>0</v>
      </c>
      <c r="W120" s="167">
        <v>0</v>
      </c>
      <c r="X120" s="167">
        <v>0</v>
      </c>
      <c r="Y120" s="167">
        <v>0</v>
      </c>
      <c r="Z120" s="167">
        <v>0</v>
      </c>
      <c r="AA120" s="167">
        <v>0</v>
      </c>
      <c r="AB120" s="200">
        <v>1050.17</v>
      </c>
    </row>
    <row r="121" spans="1:28" ht="15.75">
      <c r="A121" s="249" t="s">
        <v>253</v>
      </c>
      <c r="B121" s="248" t="s">
        <v>858</v>
      </c>
      <c r="C121" s="167">
        <v>0</v>
      </c>
      <c r="D121" s="167">
        <v>0</v>
      </c>
      <c r="E121" s="167">
        <v>0</v>
      </c>
      <c r="F121" s="167">
        <v>0</v>
      </c>
      <c r="G121" s="167">
        <v>0</v>
      </c>
      <c r="H121" s="167">
        <v>0</v>
      </c>
      <c r="I121" s="167">
        <v>0</v>
      </c>
      <c r="J121" s="167">
        <v>0</v>
      </c>
      <c r="K121" s="167">
        <v>0</v>
      </c>
      <c r="L121" s="167">
        <v>0</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67">
        <v>0</v>
      </c>
      <c r="AB121" s="200">
        <v>0</v>
      </c>
    </row>
    <row r="122" spans="1:28" ht="15.75">
      <c r="A122" s="249" t="s">
        <v>253</v>
      </c>
      <c r="B122" s="248" t="s">
        <v>859</v>
      </c>
      <c r="C122" s="167">
        <v>0</v>
      </c>
      <c r="D122" s="167">
        <v>0</v>
      </c>
      <c r="E122" s="167">
        <v>0</v>
      </c>
      <c r="F122" s="167">
        <v>0</v>
      </c>
      <c r="G122" s="167">
        <v>0</v>
      </c>
      <c r="H122" s="167">
        <v>0</v>
      </c>
      <c r="I122" s="167">
        <v>0</v>
      </c>
      <c r="J122" s="167">
        <v>0</v>
      </c>
      <c r="K122" s="167">
        <v>0</v>
      </c>
      <c r="L122" s="167">
        <v>0</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67">
        <v>0</v>
      </c>
      <c r="AB122" s="200">
        <v>0</v>
      </c>
    </row>
    <row r="123" spans="1:28" ht="15.75">
      <c r="A123" s="249" t="s">
        <v>37</v>
      </c>
      <c r="B123" s="248" t="s">
        <v>865</v>
      </c>
      <c r="C123" s="167">
        <v>33371</v>
      </c>
      <c r="D123" s="167">
        <v>12133</v>
      </c>
      <c r="E123" s="167">
        <v>16781</v>
      </c>
      <c r="F123" s="167">
        <v>3981</v>
      </c>
      <c r="G123" s="167">
        <v>321</v>
      </c>
      <c r="H123" s="167">
        <v>9962</v>
      </c>
      <c r="I123" s="167">
        <v>10581.894839999997</v>
      </c>
      <c r="J123" s="167">
        <v>8977.118999999999</v>
      </c>
      <c r="K123" s="167">
        <v>2795</v>
      </c>
      <c r="L123" s="167">
        <v>14575</v>
      </c>
      <c r="M123" s="167">
        <v>4159</v>
      </c>
      <c r="N123" s="167">
        <v>8337</v>
      </c>
      <c r="O123" s="167">
        <v>440</v>
      </c>
      <c r="P123" s="167">
        <v>1988.1455400000002</v>
      </c>
      <c r="Q123" s="167">
        <v>183.47151</v>
      </c>
      <c r="R123" s="167">
        <v>244</v>
      </c>
      <c r="S123" s="167">
        <v>698</v>
      </c>
      <c r="T123" s="167">
        <v>616</v>
      </c>
      <c r="U123" s="167">
        <v>164</v>
      </c>
      <c r="V123" s="167">
        <v>3492</v>
      </c>
      <c r="W123" s="167">
        <v>3667</v>
      </c>
      <c r="X123" s="167">
        <v>267</v>
      </c>
      <c r="Y123" s="167">
        <v>76</v>
      </c>
      <c r="Z123" s="167">
        <v>762</v>
      </c>
      <c r="AA123" s="167">
        <v>348</v>
      </c>
      <c r="AB123" s="200">
        <v>138919.63089</v>
      </c>
    </row>
    <row r="124" spans="1:28" ht="15.75">
      <c r="A124" s="249" t="s">
        <v>253</v>
      </c>
      <c r="B124" s="248" t="s">
        <v>858</v>
      </c>
      <c r="C124" s="167">
        <v>0</v>
      </c>
      <c r="D124" s="167">
        <v>0</v>
      </c>
      <c r="E124" s="167">
        <v>0</v>
      </c>
      <c r="F124" s="167">
        <v>0</v>
      </c>
      <c r="G124" s="167">
        <v>0</v>
      </c>
      <c r="H124" s="167">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67">
        <v>0</v>
      </c>
      <c r="AB124" s="200">
        <v>0</v>
      </c>
    </row>
    <row r="125" spans="1:28" ht="15.75">
      <c r="A125" s="249" t="s">
        <v>253</v>
      </c>
      <c r="B125" s="248" t="s">
        <v>859</v>
      </c>
      <c r="C125" s="167">
        <v>0</v>
      </c>
      <c r="D125" s="167">
        <v>0</v>
      </c>
      <c r="E125" s="167">
        <v>0</v>
      </c>
      <c r="F125" s="167">
        <v>0</v>
      </c>
      <c r="G125" s="167">
        <v>0</v>
      </c>
      <c r="H125" s="167">
        <v>0</v>
      </c>
      <c r="I125" s="167">
        <v>0</v>
      </c>
      <c r="J125" s="167">
        <v>0</v>
      </c>
      <c r="K125" s="167">
        <v>0</v>
      </c>
      <c r="L125" s="167">
        <v>0</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67">
        <v>0</v>
      </c>
      <c r="AB125" s="200">
        <v>0</v>
      </c>
    </row>
    <row r="126" spans="1:28" ht="15.75">
      <c r="A126" s="249" t="s">
        <v>253</v>
      </c>
      <c r="B126" s="248" t="s">
        <v>866</v>
      </c>
      <c r="C126" s="167">
        <v>2141</v>
      </c>
      <c r="D126" s="167">
        <v>2807</v>
      </c>
      <c r="E126" s="167">
        <v>2113.7203799999997</v>
      </c>
      <c r="F126" s="167">
        <v>644</v>
      </c>
      <c r="G126" s="167">
        <v>59</v>
      </c>
      <c r="H126" s="167">
        <v>1443</v>
      </c>
      <c r="I126" s="167">
        <v>3275.20846</v>
      </c>
      <c r="J126" s="167">
        <v>1362.619</v>
      </c>
      <c r="K126" s="167">
        <v>222</v>
      </c>
      <c r="L126" s="167">
        <v>0</v>
      </c>
      <c r="M126" s="167">
        <v>821</v>
      </c>
      <c r="N126" s="167">
        <v>3243</v>
      </c>
      <c r="O126" s="167">
        <v>32</v>
      </c>
      <c r="P126" s="167">
        <v>629.7292600000001</v>
      </c>
      <c r="Q126" s="167">
        <v>113.12046</v>
      </c>
      <c r="R126" s="167">
        <v>35</v>
      </c>
      <c r="S126" s="167">
        <v>233</v>
      </c>
      <c r="T126" s="167">
        <v>254</v>
      </c>
      <c r="U126" s="167">
        <v>55</v>
      </c>
      <c r="V126" s="167">
        <v>12</v>
      </c>
      <c r="W126" s="167">
        <v>52</v>
      </c>
      <c r="X126" s="167">
        <v>0</v>
      </c>
      <c r="Y126" s="167">
        <v>42</v>
      </c>
      <c r="Z126" s="167">
        <v>106</v>
      </c>
      <c r="AA126" s="167">
        <v>103</v>
      </c>
      <c r="AB126" s="200">
        <v>19798.397559999998</v>
      </c>
    </row>
    <row r="127" spans="1:28" ht="15.75">
      <c r="A127" s="249" t="s">
        <v>253</v>
      </c>
      <c r="B127" s="248" t="s">
        <v>867</v>
      </c>
      <c r="C127" s="167">
        <v>958</v>
      </c>
      <c r="D127" s="167">
        <v>2287</v>
      </c>
      <c r="E127" s="167">
        <v>2334</v>
      </c>
      <c r="F127" s="167">
        <v>1743</v>
      </c>
      <c r="G127" s="167">
        <v>32</v>
      </c>
      <c r="H127" s="167">
        <v>634</v>
      </c>
      <c r="I127" s="167">
        <v>2712.44821</v>
      </c>
      <c r="J127" s="167">
        <v>1176.331</v>
      </c>
      <c r="K127" s="167">
        <v>1049</v>
      </c>
      <c r="L127" s="167">
        <v>0</v>
      </c>
      <c r="M127" s="167">
        <v>1120</v>
      </c>
      <c r="N127" s="167">
        <v>1008</v>
      </c>
      <c r="O127" s="167">
        <v>20</v>
      </c>
      <c r="P127" s="167">
        <v>105.4325</v>
      </c>
      <c r="Q127" s="167">
        <v>20.00972</v>
      </c>
      <c r="R127" s="167">
        <v>32</v>
      </c>
      <c r="S127" s="167">
        <v>103</v>
      </c>
      <c r="T127" s="167">
        <v>159</v>
      </c>
      <c r="U127" s="167">
        <v>7</v>
      </c>
      <c r="V127" s="167">
        <v>91</v>
      </c>
      <c r="W127" s="167">
        <v>32</v>
      </c>
      <c r="X127" s="167">
        <v>0</v>
      </c>
      <c r="Y127" s="167">
        <v>11</v>
      </c>
      <c r="Z127" s="167">
        <v>40</v>
      </c>
      <c r="AA127" s="167">
        <v>141</v>
      </c>
      <c r="AB127" s="200">
        <v>15815.221430000001</v>
      </c>
    </row>
    <row r="128" spans="1:28" ht="15.75">
      <c r="A128" s="249" t="s">
        <v>253</v>
      </c>
      <c r="B128" s="248" t="s">
        <v>868</v>
      </c>
      <c r="C128" s="167">
        <v>339</v>
      </c>
      <c r="D128" s="167">
        <v>158</v>
      </c>
      <c r="E128" s="167">
        <v>315</v>
      </c>
      <c r="F128" s="167">
        <v>127</v>
      </c>
      <c r="G128" s="167">
        <v>0</v>
      </c>
      <c r="H128" s="167">
        <v>32</v>
      </c>
      <c r="I128" s="167">
        <v>426.64903000000004</v>
      </c>
      <c r="J128" s="167">
        <v>481.544</v>
      </c>
      <c r="K128" s="167">
        <v>15</v>
      </c>
      <c r="L128" s="167">
        <v>0</v>
      </c>
      <c r="M128" s="167">
        <v>168</v>
      </c>
      <c r="N128" s="167">
        <v>283</v>
      </c>
      <c r="O128" s="167">
        <v>6</v>
      </c>
      <c r="P128" s="167">
        <v>0</v>
      </c>
      <c r="Q128" s="167">
        <v>28.2485</v>
      </c>
      <c r="R128" s="167">
        <v>1</v>
      </c>
      <c r="S128" s="167">
        <v>10</v>
      </c>
      <c r="T128" s="167">
        <v>65</v>
      </c>
      <c r="U128" s="167">
        <v>13</v>
      </c>
      <c r="V128" s="167">
        <v>23</v>
      </c>
      <c r="W128" s="167">
        <v>15</v>
      </c>
      <c r="X128" s="167">
        <v>0</v>
      </c>
      <c r="Y128" s="167">
        <v>9</v>
      </c>
      <c r="Z128" s="167">
        <v>49</v>
      </c>
      <c r="AA128" s="167">
        <v>58</v>
      </c>
      <c r="AB128" s="200">
        <v>2622.44153</v>
      </c>
    </row>
    <row r="129" spans="1:28" ht="15.75">
      <c r="A129" s="249" t="s">
        <v>822</v>
      </c>
      <c r="B129" s="235" t="s">
        <v>869</v>
      </c>
      <c r="C129" s="167">
        <v>0</v>
      </c>
      <c r="D129" s="167">
        <v>0</v>
      </c>
      <c r="E129" s="167">
        <v>0</v>
      </c>
      <c r="F129" s="167">
        <v>0</v>
      </c>
      <c r="G129" s="167">
        <v>0</v>
      </c>
      <c r="H129" s="167">
        <v>0</v>
      </c>
      <c r="I129" s="167">
        <v>0</v>
      </c>
      <c r="J129" s="167">
        <v>0</v>
      </c>
      <c r="K129" s="167">
        <v>0</v>
      </c>
      <c r="L129" s="167">
        <v>0</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67">
        <v>0</v>
      </c>
      <c r="AB129" s="200">
        <v>0</v>
      </c>
    </row>
    <row r="130" spans="1:28" ht="15.75">
      <c r="A130" s="257" t="s">
        <v>254</v>
      </c>
      <c r="B130" s="248" t="s">
        <v>870</v>
      </c>
      <c r="C130" s="167">
        <v>0</v>
      </c>
      <c r="D130" s="167">
        <v>0</v>
      </c>
      <c r="E130" s="167">
        <v>2747.171</v>
      </c>
      <c r="F130" s="167">
        <v>0</v>
      </c>
      <c r="G130" s="167">
        <v>0</v>
      </c>
      <c r="H130" s="167">
        <v>0</v>
      </c>
      <c r="I130" s="167">
        <v>0</v>
      </c>
      <c r="J130" s="167">
        <v>0</v>
      </c>
      <c r="K130" s="167">
        <v>0</v>
      </c>
      <c r="L130" s="167">
        <v>0</v>
      </c>
      <c r="M130" s="167">
        <v>0</v>
      </c>
      <c r="N130" s="167">
        <v>0</v>
      </c>
      <c r="O130" s="167">
        <v>0</v>
      </c>
      <c r="P130" s="167">
        <v>0</v>
      </c>
      <c r="Q130" s="167">
        <v>0</v>
      </c>
      <c r="R130" s="167">
        <v>0</v>
      </c>
      <c r="S130" s="167">
        <v>0</v>
      </c>
      <c r="T130" s="167">
        <v>0</v>
      </c>
      <c r="U130" s="167">
        <v>0</v>
      </c>
      <c r="V130" s="167">
        <v>0</v>
      </c>
      <c r="W130" s="167">
        <v>0</v>
      </c>
      <c r="X130" s="167">
        <v>0</v>
      </c>
      <c r="Y130" s="167">
        <v>0</v>
      </c>
      <c r="Z130" s="167">
        <v>0</v>
      </c>
      <c r="AA130" s="167">
        <v>0</v>
      </c>
      <c r="AB130" s="200">
        <v>2747.171</v>
      </c>
    </row>
    <row r="131" spans="1:28" ht="15.75">
      <c r="A131" s="257" t="s">
        <v>255</v>
      </c>
      <c r="B131" s="248" t="s">
        <v>871</v>
      </c>
      <c r="C131" s="167">
        <v>0</v>
      </c>
      <c r="D131" s="167">
        <v>0</v>
      </c>
      <c r="E131" s="167">
        <v>621</v>
      </c>
      <c r="F131" s="167">
        <v>0</v>
      </c>
      <c r="G131" s="167">
        <v>0</v>
      </c>
      <c r="H131" s="167">
        <v>0</v>
      </c>
      <c r="I131" s="167">
        <v>0</v>
      </c>
      <c r="J131" s="167">
        <v>0</v>
      </c>
      <c r="K131" s="167">
        <v>7</v>
      </c>
      <c r="L131" s="167">
        <v>0</v>
      </c>
      <c r="M131" s="167">
        <v>0</v>
      </c>
      <c r="N131" s="167">
        <v>0</v>
      </c>
      <c r="O131" s="167">
        <v>0</v>
      </c>
      <c r="P131" s="167">
        <v>0</v>
      </c>
      <c r="Q131" s="167">
        <v>0</v>
      </c>
      <c r="R131" s="167">
        <v>0</v>
      </c>
      <c r="S131" s="167">
        <v>0</v>
      </c>
      <c r="T131" s="167">
        <v>0</v>
      </c>
      <c r="U131" s="167">
        <v>0</v>
      </c>
      <c r="V131" s="167">
        <v>0</v>
      </c>
      <c r="W131" s="167">
        <v>0</v>
      </c>
      <c r="X131" s="167">
        <v>0</v>
      </c>
      <c r="Y131" s="167">
        <v>0</v>
      </c>
      <c r="Z131" s="167">
        <v>0</v>
      </c>
      <c r="AA131" s="167">
        <v>0</v>
      </c>
      <c r="AB131" s="200">
        <v>628</v>
      </c>
    </row>
    <row r="132" spans="1:28" ht="15.75">
      <c r="A132" s="257"/>
      <c r="B132" s="250" t="s">
        <v>872</v>
      </c>
      <c r="C132" s="167">
        <v>0</v>
      </c>
      <c r="D132" s="167">
        <v>0</v>
      </c>
      <c r="E132" s="167">
        <v>3368.171</v>
      </c>
      <c r="F132" s="167">
        <v>0</v>
      </c>
      <c r="G132" s="167">
        <v>0</v>
      </c>
      <c r="H132" s="167">
        <v>0</v>
      </c>
      <c r="I132" s="167">
        <v>0</v>
      </c>
      <c r="J132" s="167">
        <v>0</v>
      </c>
      <c r="K132" s="167">
        <v>7</v>
      </c>
      <c r="L132" s="167">
        <v>0</v>
      </c>
      <c r="M132" s="167">
        <v>0</v>
      </c>
      <c r="N132" s="167">
        <v>0</v>
      </c>
      <c r="O132" s="167">
        <v>0</v>
      </c>
      <c r="P132" s="167">
        <v>0</v>
      </c>
      <c r="Q132" s="167">
        <v>0</v>
      </c>
      <c r="R132" s="167">
        <v>0</v>
      </c>
      <c r="S132" s="167">
        <v>0</v>
      </c>
      <c r="T132" s="167">
        <v>0</v>
      </c>
      <c r="U132" s="167">
        <v>0</v>
      </c>
      <c r="V132" s="167">
        <v>0</v>
      </c>
      <c r="W132" s="167">
        <v>0</v>
      </c>
      <c r="X132" s="167">
        <v>0</v>
      </c>
      <c r="Y132" s="167">
        <v>0</v>
      </c>
      <c r="Z132" s="167">
        <v>0</v>
      </c>
      <c r="AA132" s="167">
        <v>0</v>
      </c>
      <c r="AB132" s="200">
        <v>3375.171</v>
      </c>
    </row>
    <row r="133" spans="1:28" ht="15.75">
      <c r="A133" s="258"/>
      <c r="B133" s="235" t="s">
        <v>873</v>
      </c>
      <c r="C133" s="167">
        <v>435833</v>
      </c>
      <c r="D133" s="167">
        <v>344303</v>
      </c>
      <c r="E133" s="167">
        <v>429347.23180999997</v>
      </c>
      <c r="F133" s="167">
        <v>329346</v>
      </c>
      <c r="G133" s="167">
        <v>37373</v>
      </c>
      <c r="H133" s="167">
        <v>164671</v>
      </c>
      <c r="I133" s="167">
        <v>434738.7018255214</v>
      </c>
      <c r="J133" s="167">
        <v>277915.96300000005</v>
      </c>
      <c r="K133" s="167">
        <v>80929</v>
      </c>
      <c r="L133" s="167">
        <v>488412</v>
      </c>
      <c r="M133" s="167">
        <v>306754</v>
      </c>
      <c r="N133" s="167">
        <v>367861</v>
      </c>
      <c r="O133" s="167">
        <v>26885</v>
      </c>
      <c r="P133" s="167">
        <v>43330.74238999999</v>
      </c>
      <c r="Q133" s="167">
        <v>11532.91518</v>
      </c>
      <c r="R133" s="167">
        <v>9731</v>
      </c>
      <c r="S133" s="167">
        <v>15815</v>
      </c>
      <c r="T133" s="167">
        <v>130265</v>
      </c>
      <c r="U133" s="167">
        <v>8820</v>
      </c>
      <c r="V133" s="167">
        <v>25985</v>
      </c>
      <c r="W133" s="167">
        <v>15355</v>
      </c>
      <c r="X133" s="167">
        <v>8061</v>
      </c>
      <c r="Y133" s="167">
        <v>6494</v>
      </c>
      <c r="Z133" s="167">
        <v>5925</v>
      </c>
      <c r="AA133" s="167">
        <v>37600</v>
      </c>
      <c r="AB133" s="200">
        <v>4043283.5542055215</v>
      </c>
    </row>
    <row r="134" spans="1:28" ht="15.75">
      <c r="A134" s="259" t="s">
        <v>874</v>
      </c>
      <c r="B134" s="235" t="s">
        <v>875</v>
      </c>
      <c r="C134" s="167">
        <v>0</v>
      </c>
      <c r="D134" s="167">
        <v>0</v>
      </c>
      <c r="E134" s="167">
        <v>0</v>
      </c>
      <c r="F134" s="167">
        <v>1173</v>
      </c>
      <c r="G134" s="167">
        <v>0</v>
      </c>
      <c r="H134" s="167">
        <v>0</v>
      </c>
      <c r="I134" s="167">
        <v>25089.27782</v>
      </c>
      <c r="J134" s="167">
        <v>0</v>
      </c>
      <c r="K134" s="167">
        <v>0</v>
      </c>
      <c r="L134" s="167">
        <v>0</v>
      </c>
      <c r="M134" s="167">
        <v>0</v>
      </c>
      <c r="N134" s="167">
        <v>0</v>
      </c>
      <c r="O134" s="167">
        <v>0</v>
      </c>
      <c r="P134" s="167">
        <v>0</v>
      </c>
      <c r="Q134" s="167">
        <v>0</v>
      </c>
      <c r="R134" s="167">
        <v>0</v>
      </c>
      <c r="S134" s="167">
        <v>0</v>
      </c>
      <c r="T134" s="167">
        <v>0</v>
      </c>
      <c r="U134" s="167">
        <v>0</v>
      </c>
      <c r="V134" s="167">
        <v>24</v>
      </c>
      <c r="W134" s="167">
        <v>0</v>
      </c>
      <c r="X134" s="167">
        <v>0</v>
      </c>
      <c r="Y134" s="167">
        <v>0</v>
      </c>
      <c r="Z134" s="167">
        <v>0</v>
      </c>
      <c r="AA134" s="167">
        <v>0</v>
      </c>
      <c r="AB134" s="200">
        <v>26286.27782</v>
      </c>
    </row>
    <row r="136" spans="1:8" ht="10.5" customHeight="1">
      <c r="A136" s="325" t="s">
        <v>498</v>
      </c>
      <c r="B136" s="325"/>
      <c r="C136" s="325"/>
      <c r="D136" s="325"/>
      <c r="E136" s="325"/>
      <c r="F136" s="325"/>
      <c r="G136" s="325"/>
      <c r="H136" s="325"/>
    </row>
    <row r="137" spans="1:8" ht="10.5" customHeight="1">
      <c r="A137" s="325"/>
      <c r="B137" s="325"/>
      <c r="C137" s="325"/>
      <c r="D137" s="325"/>
      <c r="E137" s="325"/>
      <c r="F137" s="325"/>
      <c r="G137" s="325"/>
      <c r="H137" s="325"/>
    </row>
    <row r="138" spans="1:2" ht="11.25">
      <c r="A138" s="19"/>
      <c r="B138" s="188"/>
    </row>
    <row r="139" spans="1:2" ht="11.25">
      <c r="A139" s="19"/>
      <c r="B139" s="1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sheetData>
  <sheetProtection/>
  <mergeCells count="31">
    <mergeCell ref="K4:K6"/>
    <mergeCell ref="V4:V6"/>
    <mergeCell ref="P4:P6"/>
    <mergeCell ref="W4:W6"/>
    <mergeCell ref="O4:O6"/>
    <mergeCell ref="R4:R6"/>
    <mergeCell ref="L4:L6"/>
    <mergeCell ref="M4:M6"/>
    <mergeCell ref="Z4:Z6"/>
    <mergeCell ref="Q4:Q6"/>
    <mergeCell ref="N4:N6"/>
    <mergeCell ref="T4:T6"/>
    <mergeCell ref="U4:U6"/>
    <mergeCell ref="Y4:Y6"/>
    <mergeCell ref="J4:J6"/>
    <mergeCell ref="A4:B6"/>
    <mergeCell ref="F4:F6"/>
    <mergeCell ref="I4:I6"/>
    <mergeCell ref="G4:G6"/>
    <mergeCell ref="A2:AB2"/>
    <mergeCell ref="AB4:AB6"/>
    <mergeCell ref="AA4:AA6"/>
    <mergeCell ref="X4:X6"/>
    <mergeCell ref="S4:S6"/>
    <mergeCell ref="E4:E6"/>
    <mergeCell ref="A136:H137"/>
    <mergeCell ref="A7:B7"/>
    <mergeCell ref="A75:B75"/>
    <mergeCell ref="C4:C6"/>
    <mergeCell ref="D4:D6"/>
    <mergeCell ref="H4:H6"/>
  </mergeCells>
  <printOptions horizontalCentered="1"/>
  <pageMargins left="0.2362204724409449" right="0.2362204724409449" top="0.15748031496062992" bottom="0.35433070866141736" header="0.15748031496062992" footer="0.15748031496062992"/>
  <pageSetup horizontalDpi="600" verticalDpi="600" orientation="portrait" paperSize="9" scale="35" r:id="rId1"/>
  <colBreaks count="1" manualBreakCount="1">
    <brk id="14" max="136" man="1"/>
  </colBreaks>
</worksheet>
</file>

<file path=xl/worksheets/sheet14.xml><?xml version="1.0" encoding="utf-8"?>
<worksheet xmlns="http://schemas.openxmlformats.org/spreadsheetml/2006/main" xmlns:r="http://schemas.openxmlformats.org/officeDocument/2006/relationships">
  <dimension ref="A1:AC127"/>
  <sheetViews>
    <sheetView view="pageBreakPreview" zoomScaleNormal="4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AA1"/>
    </sheetView>
  </sheetViews>
  <sheetFormatPr defaultColWidth="9.140625" defaultRowHeight="12.75"/>
  <cols>
    <col min="1" max="1" width="7.7109375" style="69" customWidth="1"/>
    <col min="2" max="2" width="83.57421875" style="69" customWidth="1"/>
    <col min="3" max="5" width="14.00390625" style="69" customWidth="1"/>
    <col min="6" max="6" width="14.00390625" style="127" customWidth="1"/>
    <col min="7" max="24" width="14.00390625" style="69" customWidth="1"/>
    <col min="25" max="25" width="16.140625" style="69" customWidth="1"/>
    <col min="26" max="27" width="13.28125" style="69" customWidth="1"/>
    <col min="28" max="28" width="16.140625" style="69" customWidth="1"/>
    <col min="29" max="29" width="18.7109375" style="69" bestFit="1" customWidth="1"/>
    <col min="30" max="16384" width="9.140625" style="69" customWidth="1"/>
  </cols>
  <sheetData>
    <row r="1" spans="1:28" ht="30" customHeight="1">
      <c r="A1" s="396" t="s">
        <v>886</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45"/>
    </row>
    <row r="2" spans="1:28" ht="30" customHeight="1">
      <c r="A2" s="260"/>
      <c r="B2" s="260"/>
      <c r="C2" s="263"/>
      <c r="D2" s="263"/>
      <c r="E2" s="263"/>
      <c r="F2" s="264"/>
      <c r="G2" s="263"/>
      <c r="H2" s="263"/>
      <c r="I2" s="263"/>
      <c r="J2" s="263"/>
      <c r="K2" s="263"/>
      <c r="L2" s="263"/>
      <c r="M2" s="263"/>
      <c r="N2" s="263"/>
      <c r="O2" s="263"/>
      <c r="P2" s="263"/>
      <c r="Q2" s="263"/>
      <c r="R2" s="263"/>
      <c r="S2" s="263"/>
      <c r="T2" s="263"/>
      <c r="U2" s="263"/>
      <c r="V2" s="263"/>
      <c r="W2" s="263"/>
      <c r="X2" s="263"/>
      <c r="Y2" s="263"/>
      <c r="Z2" s="263"/>
      <c r="AA2" s="263"/>
      <c r="AB2" s="181" t="s">
        <v>667</v>
      </c>
    </row>
    <row r="3" spans="1:28" ht="36" customHeight="1">
      <c r="A3" s="397"/>
      <c r="B3" s="398"/>
      <c r="C3" s="383" t="s">
        <v>462</v>
      </c>
      <c r="D3" s="383" t="s">
        <v>463</v>
      </c>
      <c r="E3" s="383" t="s">
        <v>459</v>
      </c>
      <c r="F3" s="305" t="s">
        <v>466</v>
      </c>
      <c r="G3" s="383" t="s">
        <v>471</v>
      </c>
      <c r="H3" s="383" t="s">
        <v>469</v>
      </c>
      <c r="I3" s="383" t="s">
        <v>461</v>
      </c>
      <c r="J3" s="383" t="s">
        <v>464</v>
      </c>
      <c r="K3" s="383" t="s">
        <v>468</v>
      </c>
      <c r="L3" s="383" t="s">
        <v>460</v>
      </c>
      <c r="M3" s="383" t="s">
        <v>467</v>
      </c>
      <c r="N3" s="383" t="s">
        <v>465</v>
      </c>
      <c r="O3" s="383" t="s">
        <v>455</v>
      </c>
      <c r="P3" s="383" t="s">
        <v>470</v>
      </c>
      <c r="Q3" s="383" t="s">
        <v>453</v>
      </c>
      <c r="R3" s="383" t="s">
        <v>454</v>
      </c>
      <c r="S3" s="383" t="s">
        <v>495</v>
      </c>
      <c r="T3" s="383" t="s">
        <v>449</v>
      </c>
      <c r="U3" s="383" t="s">
        <v>452</v>
      </c>
      <c r="V3" s="383" t="s">
        <v>451</v>
      </c>
      <c r="W3" s="383" t="s">
        <v>456</v>
      </c>
      <c r="X3" s="383" t="s">
        <v>457</v>
      </c>
      <c r="Y3" s="383" t="s">
        <v>878</v>
      </c>
      <c r="Z3" s="383" t="s">
        <v>458</v>
      </c>
      <c r="AA3" s="383" t="s">
        <v>450</v>
      </c>
      <c r="AB3" s="383" t="s">
        <v>448</v>
      </c>
    </row>
    <row r="4" spans="1:28" ht="36" customHeight="1">
      <c r="A4" s="399"/>
      <c r="B4" s="400"/>
      <c r="C4" s="383"/>
      <c r="D4" s="383"/>
      <c r="E4" s="383"/>
      <c r="F4" s="305"/>
      <c r="G4" s="383"/>
      <c r="H4" s="383"/>
      <c r="I4" s="383"/>
      <c r="J4" s="383"/>
      <c r="K4" s="383"/>
      <c r="L4" s="383"/>
      <c r="M4" s="383"/>
      <c r="N4" s="383"/>
      <c r="O4" s="383"/>
      <c r="P4" s="383"/>
      <c r="Q4" s="383"/>
      <c r="R4" s="383"/>
      <c r="S4" s="383"/>
      <c r="T4" s="383"/>
      <c r="U4" s="383"/>
      <c r="V4" s="383"/>
      <c r="W4" s="383"/>
      <c r="X4" s="383"/>
      <c r="Y4" s="383"/>
      <c r="Z4" s="383"/>
      <c r="AA4" s="383"/>
      <c r="AB4" s="383"/>
    </row>
    <row r="5" spans="1:28" ht="36" customHeight="1">
      <c r="A5" s="153" t="s">
        <v>259</v>
      </c>
      <c r="B5" s="246" t="s">
        <v>668</v>
      </c>
      <c r="C5" s="383"/>
      <c r="D5" s="383"/>
      <c r="E5" s="383"/>
      <c r="F5" s="305"/>
      <c r="G5" s="383"/>
      <c r="H5" s="383"/>
      <c r="I5" s="383"/>
      <c r="J5" s="383"/>
      <c r="K5" s="383"/>
      <c r="L5" s="383"/>
      <c r="M5" s="383"/>
      <c r="N5" s="383"/>
      <c r="O5" s="383"/>
      <c r="P5" s="383"/>
      <c r="Q5" s="383"/>
      <c r="R5" s="383"/>
      <c r="S5" s="383"/>
      <c r="T5" s="383"/>
      <c r="U5" s="383"/>
      <c r="V5" s="383"/>
      <c r="W5" s="383"/>
      <c r="X5" s="383"/>
      <c r="Y5" s="383"/>
      <c r="Z5" s="383"/>
      <c r="AA5" s="383"/>
      <c r="AB5" s="383"/>
    </row>
    <row r="6" spans="1:28" s="127" customFormat="1" ht="20.25" customHeight="1">
      <c r="A6" s="155" t="s">
        <v>23</v>
      </c>
      <c r="B6" s="156" t="s">
        <v>669</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6"/>
    </row>
    <row r="7" spans="1:29" s="127" customFormat="1" ht="20.25" customHeight="1">
      <c r="A7" s="236" t="s">
        <v>258</v>
      </c>
      <c r="B7" s="156" t="s">
        <v>670</v>
      </c>
      <c r="C7" s="189">
        <v>49629</v>
      </c>
      <c r="D7" s="189">
        <v>42125</v>
      </c>
      <c r="E7" s="189">
        <v>71391.27590000001</v>
      </c>
      <c r="F7" s="189">
        <v>45334</v>
      </c>
      <c r="G7" s="189">
        <v>1828</v>
      </c>
      <c r="H7" s="189">
        <v>26023</v>
      </c>
      <c r="I7" s="189">
        <v>59990.53329</v>
      </c>
      <c r="J7" s="189">
        <v>56411.5</v>
      </c>
      <c r="K7" s="189">
        <v>15258</v>
      </c>
      <c r="L7" s="189">
        <v>89833</v>
      </c>
      <c r="M7" s="189">
        <v>49636</v>
      </c>
      <c r="N7" s="189">
        <v>40443</v>
      </c>
      <c r="O7" s="189">
        <v>778</v>
      </c>
      <c r="P7" s="189">
        <v>5080.02682</v>
      </c>
      <c r="Q7" s="189">
        <v>155.3088</v>
      </c>
      <c r="R7" s="189">
        <v>1296</v>
      </c>
      <c r="S7" s="189">
        <v>3666</v>
      </c>
      <c r="T7" s="189">
        <v>30032</v>
      </c>
      <c r="U7" s="189">
        <v>1619</v>
      </c>
      <c r="V7" s="189">
        <v>6398</v>
      </c>
      <c r="W7" s="189">
        <v>1377</v>
      </c>
      <c r="X7" s="189">
        <v>326</v>
      </c>
      <c r="Y7" s="189">
        <v>538</v>
      </c>
      <c r="Z7" s="189">
        <v>0</v>
      </c>
      <c r="AA7" s="189">
        <v>7199</v>
      </c>
      <c r="AB7" s="166">
        <v>606366.64481</v>
      </c>
      <c r="AC7" s="201"/>
    </row>
    <row r="8" spans="1:29" s="127" customFormat="1" ht="31.5">
      <c r="A8" s="236"/>
      <c r="B8" s="156" t="s">
        <v>671</v>
      </c>
      <c r="C8" s="189">
        <v>-80</v>
      </c>
      <c r="D8" s="189">
        <v>-34</v>
      </c>
      <c r="E8" s="189">
        <v>-313.69627</v>
      </c>
      <c r="F8" s="189">
        <v>-61</v>
      </c>
      <c r="G8" s="189">
        <v>-67</v>
      </c>
      <c r="H8" s="189">
        <v>-851</v>
      </c>
      <c r="I8" s="189">
        <v>-390.80535</v>
      </c>
      <c r="J8" s="189">
        <v>-584.52</v>
      </c>
      <c r="K8" s="189">
        <v>0</v>
      </c>
      <c r="L8" s="189">
        <v>-2071</v>
      </c>
      <c r="M8" s="189">
        <v>-139</v>
      </c>
      <c r="N8" s="189">
        <v>-2536</v>
      </c>
      <c r="O8" s="189">
        <v>0</v>
      </c>
      <c r="P8" s="189">
        <v>-113.77435000000001</v>
      </c>
      <c r="Q8" s="189">
        <v>0</v>
      </c>
      <c r="R8" s="189">
        <v>0</v>
      </c>
      <c r="S8" s="189">
        <v>0</v>
      </c>
      <c r="T8" s="189">
        <v>-668</v>
      </c>
      <c r="U8" s="189">
        <v>0</v>
      </c>
      <c r="V8" s="189">
        <v>-23</v>
      </c>
      <c r="W8" s="189">
        <v>6</v>
      </c>
      <c r="X8" s="189">
        <v>0</v>
      </c>
      <c r="Y8" s="189">
        <v>0</v>
      </c>
      <c r="Z8" s="189">
        <v>0</v>
      </c>
      <c r="AA8" s="189">
        <v>-133</v>
      </c>
      <c r="AB8" s="166">
        <v>-8059.795969999999</v>
      </c>
      <c r="AC8" s="201"/>
    </row>
    <row r="9" spans="1:29" s="127" customFormat="1" ht="20.25">
      <c r="A9" s="236" t="s">
        <v>676</v>
      </c>
      <c r="B9" s="156" t="s">
        <v>672</v>
      </c>
      <c r="C9" s="189">
        <v>-19413</v>
      </c>
      <c r="D9" s="189">
        <v>-12370</v>
      </c>
      <c r="E9" s="189">
        <v>-25501.53047</v>
      </c>
      <c r="F9" s="189">
        <v>-28237</v>
      </c>
      <c r="G9" s="189">
        <v>-649</v>
      </c>
      <c r="H9" s="189">
        <v>-17245</v>
      </c>
      <c r="I9" s="189">
        <v>-2988.34188</v>
      </c>
      <c r="J9" s="189">
        <v>-21856.64</v>
      </c>
      <c r="K9" s="189">
        <v>-7011</v>
      </c>
      <c r="L9" s="189">
        <v>-35316</v>
      </c>
      <c r="M9" s="189">
        <v>-18373</v>
      </c>
      <c r="N9" s="189">
        <v>-6734</v>
      </c>
      <c r="O9" s="189">
        <v>-769</v>
      </c>
      <c r="P9" s="189">
        <v>-192.16973000000002</v>
      </c>
      <c r="Q9" s="189">
        <v>-66.71158</v>
      </c>
      <c r="R9" s="189">
        <v>-59</v>
      </c>
      <c r="S9" s="189">
        <v>-1287</v>
      </c>
      <c r="T9" s="189">
        <v>-10227</v>
      </c>
      <c r="U9" s="189">
        <v>0</v>
      </c>
      <c r="V9" s="189">
        <v>0</v>
      </c>
      <c r="W9" s="189">
        <v>-1</v>
      </c>
      <c r="X9" s="189">
        <v>-167</v>
      </c>
      <c r="Y9" s="189">
        <v>0</v>
      </c>
      <c r="Z9" s="189">
        <v>0</v>
      </c>
      <c r="AA9" s="189">
        <v>-811</v>
      </c>
      <c r="AB9" s="166">
        <v>-209274.39365999997</v>
      </c>
      <c r="AC9" s="201"/>
    </row>
    <row r="10" spans="1:29" s="127" customFormat="1" ht="20.25">
      <c r="A10" s="236" t="s">
        <v>677</v>
      </c>
      <c r="B10" s="156" t="s">
        <v>673</v>
      </c>
      <c r="C10" s="189">
        <v>1747</v>
      </c>
      <c r="D10" s="189">
        <v>595</v>
      </c>
      <c r="E10" s="189">
        <v>-6260</v>
      </c>
      <c r="F10" s="189">
        <v>789</v>
      </c>
      <c r="G10" s="189">
        <v>60</v>
      </c>
      <c r="H10" s="189">
        <v>-7927</v>
      </c>
      <c r="I10" s="189">
        <v>-227.92399717578107</v>
      </c>
      <c r="J10" s="189">
        <v>-10248.34</v>
      </c>
      <c r="K10" s="189">
        <v>-5388</v>
      </c>
      <c r="L10" s="189">
        <v>-11630</v>
      </c>
      <c r="M10" s="189">
        <v>-9431</v>
      </c>
      <c r="N10" s="189">
        <v>1336</v>
      </c>
      <c r="O10" s="189">
        <v>-100</v>
      </c>
      <c r="P10" s="189">
        <v>1002.2909</v>
      </c>
      <c r="Q10" s="189">
        <v>191.904</v>
      </c>
      <c r="R10" s="189">
        <v>85</v>
      </c>
      <c r="S10" s="189">
        <v>-45</v>
      </c>
      <c r="T10" s="189">
        <v>-8249</v>
      </c>
      <c r="U10" s="189">
        <v>-1165</v>
      </c>
      <c r="V10" s="189">
        <v>-2462</v>
      </c>
      <c r="W10" s="189">
        <v>-363</v>
      </c>
      <c r="X10" s="189">
        <v>298</v>
      </c>
      <c r="Y10" s="189">
        <v>-369</v>
      </c>
      <c r="Z10" s="189">
        <v>12</v>
      </c>
      <c r="AA10" s="189">
        <v>-501</v>
      </c>
      <c r="AB10" s="166">
        <v>-58250.06909717578</v>
      </c>
      <c r="AC10" s="201"/>
    </row>
    <row r="11" spans="1:29" s="127" customFormat="1" ht="20.25">
      <c r="A11" s="236"/>
      <c r="B11" s="156" t="s">
        <v>674</v>
      </c>
      <c r="C11" s="189">
        <v>143</v>
      </c>
      <c r="D11" s="189">
        <v>0</v>
      </c>
      <c r="E11" s="189">
        <v>0</v>
      </c>
      <c r="F11" s="189">
        <v>0</v>
      </c>
      <c r="G11" s="189">
        <v>0</v>
      </c>
      <c r="H11" s="189">
        <v>0</v>
      </c>
      <c r="I11" s="189">
        <v>2.8242189437150955E-06</v>
      </c>
      <c r="J11" s="189">
        <v>0</v>
      </c>
      <c r="K11" s="189">
        <v>0</v>
      </c>
      <c r="L11" s="189">
        <v>0</v>
      </c>
      <c r="M11" s="189">
        <v>0</v>
      </c>
      <c r="N11" s="189">
        <v>0</v>
      </c>
      <c r="O11" s="189">
        <v>0</v>
      </c>
      <c r="P11" s="189">
        <v>-105.24984999999998</v>
      </c>
      <c r="Q11" s="189">
        <v>0</v>
      </c>
      <c r="R11" s="189">
        <v>0</v>
      </c>
      <c r="S11" s="189">
        <v>0</v>
      </c>
      <c r="T11" s="189">
        <v>0</v>
      </c>
      <c r="U11" s="189">
        <v>-60</v>
      </c>
      <c r="V11" s="189">
        <v>0</v>
      </c>
      <c r="W11" s="189">
        <v>0</v>
      </c>
      <c r="X11" s="189">
        <v>0</v>
      </c>
      <c r="Y11" s="189">
        <v>0</v>
      </c>
      <c r="Z11" s="189">
        <v>0</v>
      </c>
      <c r="AA11" s="189">
        <v>0</v>
      </c>
      <c r="AB11" s="166">
        <v>-22.249847175781042</v>
      </c>
      <c r="AC11" s="201"/>
    </row>
    <row r="12" spans="1:29" s="127" customFormat="1" ht="20.25">
      <c r="A12" s="236" t="s">
        <v>678</v>
      </c>
      <c r="B12" s="156" t="s">
        <v>675</v>
      </c>
      <c r="C12" s="189">
        <v>-1055</v>
      </c>
      <c r="D12" s="189">
        <v>7831</v>
      </c>
      <c r="E12" s="189">
        <v>4187</v>
      </c>
      <c r="F12" s="189">
        <v>-395</v>
      </c>
      <c r="G12" s="189">
        <v>-69</v>
      </c>
      <c r="H12" s="189">
        <v>7847</v>
      </c>
      <c r="I12" s="189">
        <v>40.53500253495737</v>
      </c>
      <c r="J12" s="189">
        <v>6797.19</v>
      </c>
      <c r="K12" s="189">
        <v>3591</v>
      </c>
      <c r="L12" s="189">
        <v>3869</v>
      </c>
      <c r="M12" s="189">
        <v>916</v>
      </c>
      <c r="N12" s="189">
        <v>503</v>
      </c>
      <c r="O12" s="189">
        <v>114</v>
      </c>
      <c r="P12" s="189">
        <v>0</v>
      </c>
      <c r="Q12" s="189">
        <v>32.896</v>
      </c>
      <c r="R12" s="189">
        <v>0</v>
      </c>
      <c r="S12" s="189">
        <v>885</v>
      </c>
      <c r="T12" s="189">
        <v>4281</v>
      </c>
      <c r="U12" s="189">
        <v>0</v>
      </c>
      <c r="V12" s="189">
        <v>0</v>
      </c>
      <c r="W12" s="189">
        <v>0</v>
      </c>
      <c r="X12" s="189">
        <v>-13</v>
      </c>
      <c r="Y12" s="189">
        <v>0</v>
      </c>
      <c r="Z12" s="189">
        <v>0</v>
      </c>
      <c r="AA12" s="189">
        <v>53</v>
      </c>
      <c r="AB12" s="166">
        <v>39415.62100253496</v>
      </c>
      <c r="AC12" s="201"/>
    </row>
    <row r="13" spans="1:29" s="127" customFormat="1" ht="20.25">
      <c r="A13" s="158"/>
      <c r="B13" s="159" t="s">
        <v>679</v>
      </c>
      <c r="C13" s="189">
        <v>30908</v>
      </c>
      <c r="D13" s="189">
        <v>38181</v>
      </c>
      <c r="E13" s="189">
        <v>43816.74543000001</v>
      </c>
      <c r="F13" s="189">
        <v>17491</v>
      </c>
      <c r="G13" s="189">
        <v>1170</v>
      </c>
      <c r="H13" s="189">
        <v>8698</v>
      </c>
      <c r="I13" s="189">
        <v>56814.802415359176</v>
      </c>
      <c r="J13" s="189">
        <v>31103.71</v>
      </c>
      <c r="K13" s="189">
        <v>6450</v>
      </c>
      <c r="L13" s="189">
        <v>46756</v>
      </c>
      <c r="M13" s="189">
        <v>22748</v>
      </c>
      <c r="N13" s="189">
        <v>35548</v>
      </c>
      <c r="O13" s="189">
        <v>23</v>
      </c>
      <c r="P13" s="189">
        <v>5890.14799</v>
      </c>
      <c r="Q13" s="189">
        <v>313.39722</v>
      </c>
      <c r="R13" s="189">
        <v>1322</v>
      </c>
      <c r="S13" s="189">
        <v>3219</v>
      </c>
      <c r="T13" s="189">
        <v>15837</v>
      </c>
      <c r="U13" s="189">
        <v>454</v>
      </c>
      <c r="V13" s="189">
        <v>3936</v>
      </c>
      <c r="W13" s="189">
        <v>1013</v>
      </c>
      <c r="X13" s="189">
        <v>444</v>
      </c>
      <c r="Y13" s="189">
        <v>169</v>
      </c>
      <c r="Z13" s="189">
        <v>12</v>
      </c>
      <c r="AA13" s="189">
        <v>5940</v>
      </c>
      <c r="AB13" s="166">
        <v>378257.80305535917</v>
      </c>
      <c r="AC13" s="201"/>
    </row>
    <row r="14" spans="1:29" s="127" customFormat="1" ht="20.25">
      <c r="A14" s="152" t="s">
        <v>24</v>
      </c>
      <c r="B14" s="156" t="s">
        <v>680</v>
      </c>
      <c r="C14" s="189">
        <v>0</v>
      </c>
      <c r="D14" s="189">
        <v>973</v>
      </c>
      <c r="E14" s="189">
        <v>647.1701500000001</v>
      </c>
      <c r="F14" s="189">
        <v>419</v>
      </c>
      <c r="G14" s="189">
        <v>0</v>
      </c>
      <c r="H14" s="189">
        <v>0</v>
      </c>
      <c r="I14" s="189">
        <v>1207.65347</v>
      </c>
      <c r="J14" s="189">
        <v>0</v>
      </c>
      <c r="K14" s="189">
        <v>0</v>
      </c>
      <c r="L14" s="189">
        <v>0</v>
      </c>
      <c r="M14" s="189">
        <v>64</v>
      </c>
      <c r="N14" s="189">
        <v>0</v>
      </c>
      <c r="O14" s="189">
        <v>0</v>
      </c>
      <c r="P14" s="189">
        <v>0</v>
      </c>
      <c r="Q14" s="189">
        <v>0</v>
      </c>
      <c r="R14" s="189">
        <v>8</v>
      </c>
      <c r="S14" s="189">
        <v>0</v>
      </c>
      <c r="T14" s="189">
        <v>0</v>
      </c>
      <c r="U14" s="189">
        <v>0</v>
      </c>
      <c r="V14" s="189">
        <v>0</v>
      </c>
      <c r="W14" s="189">
        <v>0</v>
      </c>
      <c r="X14" s="189">
        <v>0</v>
      </c>
      <c r="Y14" s="189">
        <v>0</v>
      </c>
      <c r="Z14" s="189">
        <v>0</v>
      </c>
      <c r="AA14" s="189">
        <v>0</v>
      </c>
      <c r="AB14" s="166">
        <v>3318.82362</v>
      </c>
      <c r="AC14" s="201"/>
    </row>
    <row r="15" spans="1:29" s="127" customFormat="1" ht="20.25">
      <c r="A15" s="152" t="s">
        <v>25</v>
      </c>
      <c r="B15" s="156" t="s">
        <v>681</v>
      </c>
      <c r="C15" s="189">
        <v>128</v>
      </c>
      <c r="D15" s="189">
        <v>234</v>
      </c>
      <c r="E15" s="189">
        <v>321.02331</v>
      </c>
      <c r="F15" s="189">
        <v>8</v>
      </c>
      <c r="G15" s="189">
        <v>554</v>
      </c>
      <c r="H15" s="189">
        <v>68</v>
      </c>
      <c r="I15" s="189">
        <v>442.81531</v>
      </c>
      <c r="J15" s="189">
        <v>245.56</v>
      </c>
      <c r="K15" s="189">
        <v>0</v>
      </c>
      <c r="L15" s="189">
        <v>0</v>
      </c>
      <c r="M15" s="189">
        <v>54</v>
      </c>
      <c r="N15" s="189">
        <v>1537</v>
      </c>
      <c r="O15" s="189">
        <v>0</v>
      </c>
      <c r="P15" s="189">
        <v>143.52166</v>
      </c>
      <c r="Q15" s="189">
        <v>0</v>
      </c>
      <c r="R15" s="189">
        <v>0</v>
      </c>
      <c r="S15" s="189">
        <v>0</v>
      </c>
      <c r="T15" s="189">
        <v>0</v>
      </c>
      <c r="U15" s="189">
        <v>0</v>
      </c>
      <c r="V15" s="189">
        <v>0</v>
      </c>
      <c r="W15" s="189">
        <v>0</v>
      </c>
      <c r="X15" s="189">
        <v>0</v>
      </c>
      <c r="Y15" s="189">
        <v>0</v>
      </c>
      <c r="Z15" s="189">
        <v>0</v>
      </c>
      <c r="AA15" s="189">
        <v>0</v>
      </c>
      <c r="AB15" s="166">
        <v>3735.92028</v>
      </c>
      <c r="AC15" s="201"/>
    </row>
    <row r="16" spans="1:29" s="127" customFormat="1" ht="20.25">
      <c r="A16" s="155" t="s">
        <v>26</v>
      </c>
      <c r="B16" s="156" t="s">
        <v>682</v>
      </c>
      <c r="C16" s="189">
        <v>0</v>
      </c>
      <c r="D16" s="189">
        <v>0</v>
      </c>
      <c r="E16" s="189">
        <v>0</v>
      </c>
      <c r="F16" s="189">
        <v>0</v>
      </c>
      <c r="G16" s="189">
        <v>0</v>
      </c>
      <c r="H16" s="189">
        <v>0</v>
      </c>
      <c r="I16" s="189">
        <v>0</v>
      </c>
      <c r="J16" s="189">
        <v>0</v>
      </c>
      <c r="K16" s="189">
        <v>0</v>
      </c>
      <c r="L16" s="189">
        <v>0</v>
      </c>
      <c r="M16" s="189">
        <v>0</v>
      </c>
      <c r="N16" s="189">
        <v>0</v>
      </c>
      <c r="O16" s="189">
        <v>0</v>
      </c>
      <c r="P16" s="189">
        <v>0</v>
      </c>
      <c r="Q16" s="189">
        <v>0</v>
      </c>
      <c r="R16" s="189">
        <v>0</v>
      </c>
      <c r="S16" s="189">
        <v>0</v>
      </c>
      <c r="T16" s="189">
        <v>0</v>
      </c>
      <c r="U16" s="189">
        <v>0</v>
      </c>
      <c r="V16" s="189">
        <v>0</v>
      </c>
      <c r="W16" s="189">
        <v>0</v>
      </c>
      <c r="X16" s="189">
        <v>0</v>
      </c>
      <c r="Y16" s="189">
        <v>0</v>
      </c>
      <c r="Z16" s="189">
        <v>0</v>
      </c>
      <c r="AA16" s="189">
        <v>0</v>
      </c>
      <c r="AB16" s="166">
        <v>0</v>
      </c>
      <c r="AC16" s="201"/>
    </row>
    <row r="17" spans="1:29" s="127" customFormat="1" ht="20.25">
      <c r="A17" s="236" t="s">
        <v>258</v>
      </c>
      <c r="B17" s="156" t="s">
        <v>683</v>
      </c>
      <c r="C17" s="189">
        <v>0</v>
      </c>
      <c r="D17" s="189">
        <v>0</v>
      </c>
      <c r="E17" s="189">
        <v>0</v>
      </c>
      <c r="F17" s="189">
        <v>0</v>
      </c>
      <c r="G17" s="189">
        <v>0</v>
      </c>
      <c r="H17" s="189">
        <v>0</v>
      </c>
      <c r="I17" s="189">
        <v>0</v>
      </c>
      <c r="J17" s="189">
        <v>0</v>
      </c>
      <c r="K17" s="189">
        <v>0</v>
      </c>
      <c r="L17" s="189">
        <v>0</v>
      </c>
      <c r="M17" s="189">
        <v>0</v>
      </c>
      <c r="N17" s="189">
        <v>0</v>
      </c>
      <c r="O17" s="189">
        <v>0</v>
      </c>
      <c r="P17" s="189">
        <v>0</v>
      </c>
      <c r="Q17" s="189">
        <v>0</v>
      </c>
      <c r="R17" s="189">
        <v>0</v>
      </c>
      <c r="S17" s="189">
        <v>0</v>
      </c>
      <c r="T17" s="189">
        <v>0</v>
      </c>
      <c r="U17" s="189">
        <v>0</v>
      </c>
      <c r="V17" s="189">
        <v>0</v>
      </c>
      <c r="W17" s="189">
        <v>0</v>
      </c>
      <c r="X17" s="189">
        <v>0</v>
      </c>
      <c r="Y17" s="189">
        <v>0</v>
      </c>
      <c r="Z17" s="189">
        <v>0</v>
      </c>
      <c r="AA17" s="189">
        <v>0</v>
      </c>
      <c r="AB17" s="166">
        <v>0</v>
      </c>
      <c r="AC17" s="201"/>
    </row>
    <row r="18" spans="1:29" s="127" customFormat="1" ht="20.25">
      <c r="A18" s="236" t="s">
        <v>260</v>
      </c>
      <c r="B18" s="156" t="s">
        <v>684</v>
      </c>
      <c r="C18" s="189">
        <v>-22572</v>
      </c>
      <c r="D18" s="189">
        <v>-15530</v>
      </c>
      <c r="E18" s="189">
        <v>-31610.28186</v>
      </c>
      <c r="F18" s="189">
        <v>-23449</v>
      </c>
      <c r="G18" s="189">
        <v>-1125</v>
      </c>
      <c r="H18" s="189">
        <v>-6282</v>
      </c>
      <c r="I18" s="189">
        <v>-23515.62654</v>
      </c>
      <c r="J18" s="189">
        <v>-16459.93</v>
      </c>
      <c r="K18" s="189">
        <v>-140</v>
      </c>
      <c r="L18" s="189">
        <v>-43575</v>
      </c>
      <c r="M18" s="189">
        <v>-20266</v>
      </c>
      <c r="N18" s="189">
        <v>-17859</v>
      </c>
      <c r="O18" s="189">
        <v>-279</v>
      </c>
      <c r="P18" s="189">
        <v>-1083.6098900000002</v>
      </c>
      <c r="Q18" s="189">
        <v>-13.42747</v>
      </c>
      <c r="R18" s="189">
        <v>-752</v>
      </c>
      <c r="S18" s="189">
        <v>-1898</v>
      </c>
      <c r="T18" s="189">
        <v>-8434</v>
      </c>
      <c r="U18" s="189">
        <v>-444</v>
      </c>
      <c r="V18" s="189">
        <v>-2662</v>
      </c>
      <c r="W18" s="189">
        <v>-819</v>
      </c>
      <c r="X18" s="189">
        <v>-214</v>
      </c>
      <c r="Y18" s="189">
        <v>-113</v>
      </c>
      <c r="Z18" s="189">
        <v>0</v>
      </c>
      <c r="AA18" s="189">
        <v>-2713</v>
      </c>
      <c r="AB18" s="166">
        <v>-241808.87576</v>
      </c>
      <c r="AC18" s="201"/>
    </row>
    <row r="19" spans="1:29" s="127" customFormat="1" ht="20.25">
      <c r="A19" s="236" t="s">
        <v>686</v>
      </c>
      <c r="B19" s="156" t="s">
        <v>685</v>
      </c>
      <c r="C19" s="189">
        <v>9759</v>
      </c>
      <c r="D19" s="189">
        <v>915</v>
      </c>
      <c r="E19" s="189">
        <v>8698.17301</v>
      </c>
      <c r="F19" s="189">
        <v>15881</v>
      </c>
      <c r="G19" s="189">
        <v>614</v>
      </c>
      <c r="H19" s="189">
        <v>4203</v>
      </c>
      <c r="I19" s="189">
        <v>299.48806</v>
      </c>
      <c r="J19" s="189">
        <v>14530.28</v>
      </c>
      <c r="K19" s="189">
        <v>5</v>
      </c>
      <c r="L19" s="189">
        <v>16139</v>
      </c>
      <c r="M19" s="189">
        <v>10979</v>
      </c>
      <c r="N19" s="189">
        <v>2118</v>
      </c>
      <c r="O19" s="189">
        <v>271</v>
      </c>
      <c r="P19" s="189">
        <v>1.28409</v>
      </c>
      <c r="Q19" s="189">
        <v>0</v>
      </c>
      <c r="R19" s="189">
        <v>0</v>
      </c>
      <c r="S19" s="189">
        <v>0</v>
      </c>
      <c r="T19" s="189">
        <v>1607</v>
      </c>
      <c r="U19" s="189">
        <v>0</v>
      </c>
      <c r="V19" s="189">
        <v>0</v>
      </c>
      <c r="W19" s="189">
        <v>0</v>
      </c>
      <c r="X19" s="189">
        <v>7</v>
      </c>
      <c r="Y19" s="189">
        <v>0</v>
      </c>
      <c r="Z19" s="189">
        <v>0</v>
      </c>
      <c r="AA19" s="189">
        <v>119</v>
      </c>
      <c r="AB19" s="166">
        <v>86146.22516</v>
      </c>
      <c r="AC19" s="201"/>
    </row>
    <row r="20" spans="1:29" s="127" customFormat="1" ht="20.25">
      <c r="A20" s="158"/>
      <c r="B20" s="157" t="s">
        <v>687</v>
      </c>
      <c r="C20" s="189">
        <v>-12813</v>
      </c>
      <c r="D20" s="189">
        <v>-14615</v>
      </c>
      <c r="E20" s="189">
        <v>-22912.108849999997</v>
      </c>
      <c r="F20" s="189">
        <v>-7568</v>
      </c>
      <c r="G20" s="189">
        <v>-511</v>
      </c>
      <c r="H20" s="189">
        <v>-2079</v>
      </c>
      <c r="I20" s="189">
        <v>-23216.13848</v>
      </c>
      <c r="J20" s="189">
        <v>-1929.6499999999996</v>
      </c>
      <c r="K20" s="189">
        <v>-135</v>
      </c>
      <c r="L20" s="189">
        <v>-27436</v>
      </c>
      <c r="M20" s="189">
        <v>-9287</v>
      </c>
      <c r="N20" s="189">
        <v>-15741</v>
      </c>
      <c r="O20" s="189">
        <v>-8</v>
      </c>
      <c r="P20" s="189">
        <v>-1082.3258</v>
      </c>
      <c r="Q20" s="189">
        <v>-13.42747</v>
      </c>
      <c r="R20" s="189">
        <v>-752</v>
      </c>
      <c r="S20" s="189">
        <v>-1898</v>
      </c>
      <c r="T20" s="189">
        <v>-6827</v>
      </c>
      <c r="U20" s="189">
        <v>-444</v>
      </c>
      <c r="V20" s="189">
        <v>-2662</v>
      </c>
      <c r="W20" s="189">
        <v>-819</v>
      </c>
      <c r="X20" s="189">
        <v>-207</v>
      </c>
      <c r="Y20" s="189">
        <v>-113</v>
      </c>
      <c r="Z20" s="189">
        <v>0</v>
      </c>
      <c r="AA20" s="189">
        <v>-2594</v>
      </c>
      <c r="AB20" s="166">
        <v>-155662.6506</v>
      </c>
      <c r="AC20" s="201"/>
    </row>
    <row r="21" spans="1:29" s="127" customFormat="1" ht="20.25">
      <c r="A21" s="236" t="s">
        <v>676</v>
      </c>
      <c r="B21" s="156" t="s">
        <v>688</v>
      </c>
      <c r="C21" s="189">
        <v>-6046</v>
      </c>
      <c r="D21" s="189">
        <v>-2637</v>
      </c>
      <c r="E21" s="189">
        <v>-895</v>
      </c>
      <c r="F21" s="189">
        <v>-252</v>
      </c>
      <c r="G21" s="189">
        <v>-279</v>
      </c>
      <c r="H21" s="189">
        <v>-6189</v>
      </c>
      <c r="I21" s="189">
        <v>-502.77658780073756</v>
      </c>
      <c r="J21" s="189">
        <v>-13101.23</v>
      </c>
      <c r="K21" s="189">
        <v>-86</v>
      </c>
      <c r="L21" s="189">
        <v>-6439</v>
      </c>
      <c r="M21" s="189">
        <v>-1581</v>
      </c>
      <c r="N21" s="189">
        <v>2208</v>
      </c>
      <c r="O21" s="189">
        <v>299</v>
      </c>
      <c r="P21" s="189">
        <v>-1343.1837500000038</v>
      </c>
      <c r="Q21" s="189">
        <v>9.091</v>
      </c>
      <c r="R21" s="189">
        <v>27</v>
      </c>
      <c r="S21" s="189">
        <v>425</v>
      </c>
      <c r="T21" s="189">
        <v>-5437</v>
      </c>
      <c r="U21" s="189">
        <v>84</v>
      </c>
      <c r="V21" s="189">
        <v>50</v>
      </c>
      <c r="W21" s="189">
        <v>221</v>
      </c>
      <c r="X21" s="189">
        <v>-100</v>
      </c>
      <c r="Y21" s="189">
        <v>-143</v>
      </c>
      <c r="Z21" s="189">
        <v>0</v>
      </c>
      <c r="AA21" s="189">
        <v>-429</v>
      </c>
      <c r="AB21" s="166">
        <v>-42137.09933780074</v>
      </c>
      <c r="AC21" s="201"/>
    </row>
    <row r="22" spans="1:29" s="127" customFormat="1" ht="20.25">
      <c r="A22" s="236" t="s">
        <v>677</v>
      </c>
      <c r="B22" s="156" t="s">
        <v>689</v>
      </c>
      <c r="C22" s="189">
        <v>4521</v>
      </c>
      <c r="D22" s="189">
        <v>494</v>
      </c>
      <c r="E22" s="189">
        <v>600</v>
      </c>
      <c r="F22" s="189">
        <v>387</v>
      </c>
      <c r="G22" s="189">
        <v>140</v>
      </c>
      <c r="H22" s="189">
        <v>5637</v>
      </c>
      <c r="I22" s="189">
        <v>72.80699537052959</v>
      </c>
      <c r="J22" s="189">
        <v>6256.8</v>
      </c>
      <c r="K22" s="189">
        <v>-96</v>
      </c>
      <c r="L22" s="189">
        <v>2746</v>
      </c>
      <c r="M22" s="189">
        <v>1642</v>
      </c>
      <c r="N22" s="189">
        <v>-2279</v>
      </c>
      <c r="O22" s="189">
        <v>-203</v>
      </c>
      <c r="P22" s="189">
        <v>-251.65816</v>
      </c>
      <c r="Q22" s="189">
        <v>-0.226</v>
      </c>
      <c r="R22" s="189">
        <v>0</v>
      </c>
      <c r="S22" s="189">
        <v>0</v>
      </c>
      <c r="T22" s="189">
        <v>1372</v>
      </c>
      <c r="U22" s="189">
        <v>0</v>
      </c>
      <c r="V22" s="189">
        <v>0</v>
      </c>
      <c r="W22" s="189">
        <v>0</v>
      </c>
      <c r="X22" s="189">
        <v>-2</v>
      </c>
      <c r="Y22" s="189">
        <v>0</v>
      </c>
      <c r="Z22" s="189">
        <v>0</v>
      </c>
      <c r="AA22" s="189">
        <v>6</v>
      </c>
      <c r="AB22" s="166">
        <v>21042.722835370532</v>
      </c>
      <c r="AC22" s="201"/>
    </row>
    <row r="23" spans="1:29" s="127" customFormat="1" ht="20.25">
      <c r="A23" s="158"/>
      <c r="B23" s="159" t="s">
        <v>690</v>
      </c>
      <c r="C23" s="189">
        <v>-14338</v>
      </c>
      <c r="D23" s="189">
        <v>-16758</v>
      </c>
      <c r="E23" s="189">
        <v>-23207.108849999997</v>
      </c>
      <c r="F23" s="189">
        <v>-7433</v>
      </c>
      <c r="G23" s="189">
        <v>-650</v>
      </c>
      <c r="H23" s="189">
        <v>-2631</v>
      </c>
      <c r="I23" s="189">
        <v>-23646.10807243021</v>
      </c>
      <c r="J23" s="189">
        <v>-8774.079999999998</v>
      </c>
      <c r="K23" s="189">
        <v>-317</v>
      </c>
      <c r="L23" s="189">
        <v>-31129</v>
      </c>
      <c r="M23" s="189">
        <v>-9226</v>
      </c>
      <c r="N23" s="189">
        <v>-15812</v>
      </c>
      <c r="O23" s="189">
        <v>88</v>
      </c>
      <c r="P23" s="189">
        <v>-2677.167710000004</v>
      </c>
      <c r="Q23" s="189">
        <v>-4.56247</v>
      </c>
      <c r="R23" s="189">
        <v>-725</v>
      </c>
      <c r="S23" s="189">
        <v>-1473</v>
      </c>
      <c r="T23" s="189">
        <v>-10892</v>
      </c>
      <c r="U23" s="189">
        <v>-360</v>
      </c>
      <c r="V23" s="189">
        <v>-2612</v>
      </c>
      <c r="W23" s="189">
        <v>-598</v>
      </c>
      <c r="X23" s="189">
        <v>-309</v>
      </c>
      <c r="Y23" s="189">
        <v>-256</v>
      </c>
      <c r="Z23" s="189">
        <v>0</v>
      </c>
      <c r="AA23" s="189">
        <v>-3017</v>
      </c>
      <c r="AB23" s="166">
        <v>-176757.02710243023</v>
      </c>
      <c r="AC23" s="201"/>
    </row>
    <row r="24" spans="1:29" s="127" customFormat="1" ht="20.25">
      <c r="A24" s="155" t="s">
        <v>27</v>
      </c>
      <c r="B24" s="156" t="s">
        <v>691</v>
      </c>
      <c r="C24" s="189">
        <v>0</v>
      </c>
      <c r="D24" s="189">
        <v>0</v>
      </c>
      <c r="E24" s="189">
        <v>0</v>
      </c>
      <c r="F24" s="189">
        <v>0</v>
      </c>
      <c r="G24" s="189">
        <v>0</v>
      </c>
      <c r="H24" s="189">
        <v>0</v>
      </c>
      <c r="I24" s="189">
        <v>0</v>
      </c>
      <c r="J24" s="189">
        <v>0</v>
      </c>
      <c r="K24" s="189">
        <v>0</v>
      </c>
      <c r="L24" s="189">
        <v>0</v>
      </c>
      <c r="M24" s="189">
        <v>0</v>
      </c>
      <c r="N24" s="189">
        <v>0</v>
      </c>
      <c r="O24" s="189">
        <v>0</v>
      </c>
      <c r="P24" s="189">
        <v>0</v>
      </c>
      <c r="Q24" s="189">
        <v>0</v>
      </c>
      <c r="R24" s="189">
        <v>0</v>
      </c>
      <c r="S24" s="189">
        <v>0</v>
      </c>
      <c r="T24" s="189">
        <v>0</v>
      </c>
      <c r="U24" s="189">
        <v>0</v>
      </c>
      <c r="V24" s="189">
        <v>0</v>
      </c>
      <c r="W24" s="189">
        <v>0</v>
      </c>
      <c r="X24" s="189">
        <v>0</v>
      </c>
      <c r="Y24" s="189">
        <v>0</v>
      </c>
      <c r="Z24" s="189">
        <v>0</v>
      </c>
      <c r="AA24" s="189">
        <v>0</v>
      </c>
      <c r="AB24" s="166">
        <v>0</v>
      </c>
      <c r="AC24" s="201"/>
    </row>
    <row r="25" spans="1:29" s="127" customFormat="1" ht="20.25">
      <c r="A25" s="236" t="s">
        <v>258</v>
      </c>
      <c r="B25" s="156" t="s">
        <v>692</v>
      </c>
      <c r="C25" s="189">
        <v>-57</v>
      </c>
      <c r="D25" s="189">
        <v>0</v>
      </c>
      <c r="E25" s="189">
        <v>0</v>
      </c>
      <c r="F25" s="189">
        <v>0</v>
      </c>
      <c r="G25" s="189">
        <v>38</v>
      </c>
      <c r="H25" s="189">
        <v>0</v>
      </c>
      <c r="I25" s="189">
        <v>0</v>
      </c>
      <c r="J25" s="189">
        <v>0</v>
      </c>
      <c r="K25" s="189">
        <v>0</v>
      </c>
      <c r="L25" s="189">
        <v>0</v>
      </c>
      <c r="M25" s="189">
        <v>0</v>
      </c>
      <c r="N25" s="189">
        <v>181</v>
      </c>
      <c r="O25" s="189">
        <v>0</v>
      </c>
      <c r="P25" s="189">
        <v>-260.67090000000013</v>
      </c>
      <c r="Q25" s="189">
        <v>0</v>
      </c>
      <c r="R25" s="189">
        <v>0</v>
      </c>
      <c r="S25" s="189">
        <v>0</v>
      </c>
      <c r="T25" s="189">
        <v>0</v>
      </c>
      <c r="U25" s="189">
        <v>0</v>
      </c>
      <c r="V25" s="189">
        <v>4</v>
      </c>
      <c r="W25" s="189">
        <v>0</v>
      </c>
      <c r="X25" s="189">
        <v>0</v>
      </c>
      <c r="Y25" s="189">
        <v>0</v>
      </c>
      <c r="Z25" s="189">
        <v>0</v>
      </c>
      <c r="AA25" s="189">
        <v>0</v>
      </c>
      <c r="AB25" s="166">
        <v>-94.67090000000013</v>
      </c>
      <c r="AC25" s="201"/>
    </row>
    <row r="26" spans="1:29" s="127" customFormat="1" ht="20.25">
      <c r="A26" s="236" t="s">
        <v>676</v>
      </c>
      <c r="B26" s="156" t="s">
        <v>693</v>
      </c>
      <c r="C26" s="189">
        <v>150</v>
      </c>
      <c r="D26" s="189">
        <v>0</v>
      </c>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66">
        <v>150</v>
      </c>
      <c r="AC26" s="201"/>
    </row>
    <row r="27" spans="1:29" s="127" customFormat="1" ht="20.25">
      <c r="A27" s="155"/>
      <c r="B27" s="159" t="s">
        <v>694</v>
      </c>
      <c r="C27" s="189">
        <v>93</v>
      </c>
      <c r="D27" s="189">
        <v>0</v>
      </c>
      <c r="E27" s="189">
        <v>0</v>
      </c>
      <c r="F27" s="189">
        <v>0</v>
      </c>
      <c r="G27" s="189">
        <v>38</v>
      </c>
      <c r="H27" s="189">
        <v>0</v>
      </c>
      <c r="I27" s="189">
        <v>0</v>
      </c>
      <c r="J27" s="189">
        <v>0</v>
      </c>
      <c r="K27" s="189">
        <v>0</v>
      </c>
      <c r="L27" s="189">
        <v>0</v>
      </c>
      <c r="M27" s="189">
        <v>0</v>
      </c>
      <c r="N27" s="189">
        <v>181</v>
      </c>
      <c r="O27" s="189">
        <v>0</v>
      </c>
      <c r="P27" s="189">
        <v>-260.67090000000013</v>
      </c>
      <c r="Q27" s="189">
        <v>0</v>
      </c>
      <c r="R27" s="189">
        <v>0</v>
      </c>
      <c r="S27" s="189">
        <v>0</v>
      </c>
      <c r="T27" s="189">
        <v>0</v>
      </c>
      <c r="U27" s="189">
        <v>0</v>
      </c>
      <c r="V27" s="189">
        <v>4</v>
      </c>
      <c r="W27" s="189">
        <v>0</v>
      </c>
      <c r="X27" s="189">
        <v>0</v>
      </c>
      <c r="Y27" s="189">
        <v>0</v>
      </c>
      <c r="Z27" s="189">
        <v>0</v>
      </c>
      <c r="AA27" s="189">
        <v>0</v>
      </c>
      <c r="AB27" s="166">
        <v>55.32909999999987</v>
      </c>
      <c r="AC27" s="201"/>
    </row>
    <row r="28" spans="1:29" s="127" customFormat="1" ht="20.25">
      <c r="A28" s="155" t="s">
        <v>28</v>
      </c>
      <c r="B28" s="156" t="s">
        <v>704</v>
      </c>
      <c r="C28" s="189">
        <v>-7</v>
      </c>
      <c r="D28" s="189">
        <v>-94</v>
      </c>
      <c r="E28" s="189">
        <v>0</v>
      </c>
      <c r="F28" s="189">
        <v>0</v>
      </c>
      <c r="G28" s="189">
        <v>-7</v>
      </c>
      <c r="H28" s="189">
        <v>-1070</v>
      </c>
      <c r="I28" s="189">
        <v>-172.6361</v>
      </c>
      <c r="J28" s="189">
        <v>0</v>
      </c>
      <c r="K28" s="189">
        <v>-768</v>
      </c>
      <c r="L28" s="189">
        <v>0</v>
      </c>
      <c r="M28" s="189">
        <v>0</v>
      </c>
      <c r="N28" s="189">
        <v>-396</v>
      </c>
      <c r="O28" s="189">
        <v>0</v>
      </c>
      <c r="P28" s="189">
        <v>0</v>
      </c>
      <c r="Q28" s="189">
        <v>0</v>
      </c>
      <c r="R28" s="189">
        <v>-39</v>
      </c>
      <c r="S28" s="189">
        <v>0</v>
      </c>
      <c r="T28" s="189">
        <v>0</v>
      </c>
      <c r="U28" s="189">
        <v>0</v>
      </c>
      <c r="V28" s="189">
        <v>0</v>
      </c>
      <c r="W28" s="189">
        <v>0</v>
      </c>
      <c r="X28" s="189">
        <v>0</v>
      </c>
      <c r="Y28" s="189">
        <v>0</v>
      </c>
      <c r="Z28" s="189">
        <v>0</v>
      </c>
      <c r="AA28" s="189">
        <v>12</v>
      </c>
      <c r="AB28" s="166">
        <v>-2541.6360999999997</v>
      </c>
      <c r="AC28" s="201"/>
    </row>
    <row r="29" spans="1:29" s="127" customFormat="1" ht="20.25">
      <c r="A29" s="155" t="s">
        <v>29</v>
      </c>
      <c r="B29" s="156" t="s">
        <v>705</v>
      </c>
      <c r="C29" s="189">
        <v>0</v>
      </c>
      <c r="D29" s="189">
        <v>0</v>
      </c>
      <c r="E29" s="189">
        <v>0</v>
      </c>
      <c r="F29" s="189">
        <v>0</v>
      </c>
      <c r="G29" s="189">
        <v>0</v>
      </c>
      <c r="H29" s="189">
        <v>0</v>
      </c>
      <c r="I29" s="189">
        <v>0</v>
      </c>
      <c r="J29" s="189">
        <v>0</v>
      </c>
      <c r="K29" s="189">
        <v>0</v>
      </c>
      <c r="L29" s="189">
        <v>0</v>
      </c>
      <c r="M29" s="189">
        <v>0</v>
      </c>
      <c r="N29" s="189">
        <v>0</v>
      </c>
      <c r="O29" s="189">
        <v>0</v>
      </c>
      <c r="P29" s="189">
        <v>0</v>
      </c>
      <c r="Q29" s="189">
        <v>0</v>
      </c>
      <c r="R29" s="189">
        <v>0</v>
      </c>
      <c r="S29" s="189">
        <v>0</v>
      </c>
      <c r="T29" s="189">
        <v>0</v>
      </c>
      <c r="U29" s="189">
        <v>0</v>
      </c>
      <c r="V29" s="189">
        <v>0</v>
      </c>
      <c r="W29" s="189">
        <v>0</v>
      </c>
      <c r="X29" s="189">
        <v>0</v>
      </c>
      <c r="Y29" s="189">
        <v>0</v>
      </c>
      <c r="Z29" s="189">
        <v>0</v>
      </c>
      <c r="AA29" s="189">
        <v>0</v>
      </c>
      <c r="AB29" s="166">
        <v>0</v>
      </c>
      <c r="AC29" s="201"/>
    </row>
    <row r="30" spans="1:29" s="127" customFormat="1" ht="20.25">
      <c r="A30" s="236" t="s">
        <v>258</v>
      </c>
      <c r="B30" s="156" t="s">
        <v>706</v>
      </c>
      <c r="C30" s="189">
        <v>-10790</v>
      </c>
      <c r="D30" s="189">
        <v>-8528</v>
      </c>
      <c r="E30" s="189">
        <v>-13872.784259999999</v>
      </c>
      <c r="F30" s="189">
        <v>-8333</v>
      </c>
      <c r="G30" s="189">
        <v>-244</v>
      </c>
      <c r="H30" s="189">
        <v>-3803</v>
      </c>
      <c r="I30" s="189">
        <v>-14721.5313</v>
      </c>
      <c r="J30" s="189">
        <v>-12881.34</v>
      </c>
      <c r="K30" s="189">
        <v>-6</v>
      </c>
      <c r="L30" s="189">
        <v>-16762</v>
      </c>
      <c r="M30" s="189">
        <v>-10464</v>
      </c>
      <c r="N30" s="189">
        <v>-9090</v>
      </c>
      <c r="O30" s="189">
        <v>-70</v>
      </c>
      <c r="P30" s="189">
        <v>-1351.83117</v>
      </c>
      <c r="Q30" s="189">
        <v>-39.96261</v>
      </c>
      <c r="R30" s="189">
        <v>-143</v>
      </c>
      <c r="S30" s="189">
        <v>-750</v>
      </c>
      <c r="T30" s="189">
        <v>-5145</v>
      </c>
      <c r="U30" s="189">
        <v>-43</v>
      </c>
      <c r="V30" s="189">
        <v>-658</v>
      </c>
      <c r="W30" s="189">
        <v>-73</v>
      </c>
      <c r="X30" s="189">
        <v>-131</v>
      </c>
      <c r="Y30" s="189">
        <v>-16</v>
      </c>
      <c r="Z30" s="189">
        <v>0</v>
      </c>
      <c r="AA30" s="189">
        <v>-2196</v>
      </c>
      <c r="AB30" s="166">
        <v>-120112.44934</v>
      </c>
      <c r="AC30" s="201"/>
    </row>
    <row r="31" spans="1:29" s="127" customFormat="1" ht="20.25">
      <c r="A31" s="236" t="s">
        <v>676</v>
      </c>
      <c r="B31" s="156" t="s">
        <v>707</v>
      </c>
      <c r="C31" s="189">
        <v>0</v>
      </c>
      <c r="D31" s="189">
        <v>0</v>
      </c>
      <c r="E31" s="189">
        <v>-2209</v>
      </c>
      <c r="F31" s="189">
        <v>0</v>
      </c>
      <c r="G31" s="189">
        <v>0</v>
      </c>
      <c r="H31" s="189">
        <v>0</v>
      </c>
      <c r="I31" s="189">
        <v>0</v>
      </c>
      <c r="J31" s="189">
        <v>0</v>
      </c>
      <c r="K31" s="189">
        <v>0</v>
      </c>
      <c r="L31" s="189">
        <v>0</v>
      </c>
      <c r="M31" s="189">
        <v>0</v>
      </c>
      <c r="N31" s="189">
        <v>0</v>
      </c>
      <c r="O31" s="189">
        <v>0</v>
      </c>
      <c r="P31" s="189">
        <v>-285.06804000000096</v>
      </c>
      <c r="Q31" s="189">
        <v>-36.7</v>
      </c>
      <c r="R31" s="189">
        <v>0</v>
      </c>
      <c r="S31" s="189">
        <v>0</v>
      </c>
      <c r="T31" s="189">
        <v>0</v>
      </c>
      <c r="U31" s="189">
        <v>0</v>
      </c>
      <c r="V31" s="189">
        <v>0</v>
      </c>
      <c r="W31" s="189">
        <v>-257</v>
      </c>
      <c r="X31" s="189">
        <v>0</v>
      </c>
      <c r="Y31" s="189">
        <v>0</v>
      </c>
      <c r="Z31" s="189">
        <v>0</v>
      </c>
      <c r="AA31" s="189">
        <v>0</v>
      </c>
      <c r="AB31" s="166">
        <v>-2787.768040000001</v>
      </c>
      <c r="AC31" s="201"/>
    </row>
    <row r="32" spans="1:29" s="127" customFormat="1" ht="20.25">
      <c r="A32" s="236" t="s">
        <v>677</v>
      </c>
      <c r="B32" s="156" t="s">
        <v>708</v>
      </c>
      <c r="C32" s="189">
        <v>-6396</v>
      </c>
      <c r="D32" s="189">
        <v>-4756</v>
      </c>
      <c r="E32" s="189">
        <v>-5170.617</v>
      </c>
      <c r="F32" s="189">
        <v>-4052</v>
      </c>
      <c r="G32" s="189">
        <v>-574</v>
      </c>
      <c r="H32" s="189">
        <v>-2614</v>
      </c>
      <c r="I32" s="189">
        <v>-4239.05275</v>
      </c>
      <c r="J32" s="189">
        <v>-4247.91</v>
      </c>
      <c r="K32" s="189">
        <v>-653</v>
      </c>
      <c r="L32" s="189">
        <v>-3330</v>
      </c>
      <c r="M32" s="189">
        <v>-2059</v>
      </c>
      <c r="N32" s="189">
        <v>-4495</v>
      </c>
      <c r="O32" s="189">
        <v>-334</v>
      </c>
      <c r="P32" s="189">
        <v>-1035.4581399999997</v>
      </c>
      <c r="Q32" s="189">
        <v>-189.28387000000004</v>
      </c>
      <c r="R32" s="189">
        <v>-149</v>
      </c>
      <c r="S32" s="189">
        <v>-414</v>
      </c>
      <c r="T32" s="189">
        <v>-2646</v>
      </c>
      <c r="U32" s="189">
        <v>-172</v>
      </c>
      <c r="V32" s="189">
        <v>-438</v>
      </c>
      <c r="W32" s="189">
        <v>0</v>
      </c>
      <c r="X32" s="189">
        <v>-117</v>
      </c>
      <c r="Y32" s="189">
        <v>-155</v>
      </c>
      <c r="Z32" s="189">
        <v>-118</v>
      </c>
      <c r="AA32" s="189">
        <v>-872</v>
      </c>
      <c r="AB32" s="166">
        <v>-49226.32176</v>
      </c>
      <c r="AC32" s="201"/>
    </row>
    <row r="33" spans="1:29" s="127" customFormat="1" ht="20.25">
      <c r="A33" s="236" t="s">
        <v>678</v>
      </c>
      <c r="B33" s="156" t="s">
        <v>709</v>
      </c>
      <c r="C33" s="189">
        <v>4606</v>
      </c>
      <c r="D33" s="189">
        <v>202</v>
      </c>
      <c r="E33" s="189">
        <v>3439.7422599999995</v>
      </c>
      <c r="F33" s="189">
        <v>9788</v>
      </c>
      <c r="G33" s="189">
        <v>195</v>
      </c>
      <c r="H33" s="189">
        <v>2523</v>
      </c>
      <c r="I33" s="189">
        <v>160.99664</v>
      </c>
      <c r="J33" s="189">
        <v>3058.93</v>
      </c>
      <c r="K33" s="189">
        <v>306</v>
      </c>
      <c r="L33" s="189">
        <v>20566</v>
      </c>
      <c r="M33" s="189">
        <v>3869</v>
      </c>
      <c r="N33" s="189">
        <v>1205</v>
      </c>
      <c r="O33" s="189">
        <v>139</v>
      </c>
      <c r="P33" s="189">
        <v>2.80078</v>
      </c>
      <c r="Q33" s="189">
        <v>0</v>
      </c>
      <c r="R33" s="189">
        <v>0</v>
      </c>
      <c r="S33" s="189">
        <v>0</v>
      </c>
      <c r="T33" s="189">
        <v>4643</v>
      </c>
      <c r="U33" s="189">
        <v>0</v>
      </c>
      <c r="V33" s="189">
        <v>0</v>
      </c>
      <c r="W33" s="189">
        <v>0</v>
      </c>
      <c r="X33" s="189">
        <v>55</v>
      </c>
      <c r="Y33" s="189">
        <v>0</v>
      </c>
      <c r="Z33" s="189">
        <v>0</v>
      </c>
      <c r="AA33" s="189">
        <v>131</v>
      </c>
      <c r="AB33" s="166">
        <v>54890.46968</v>
      </c>
      <c r="AC33" s="201"/>
    </row>
    <row r="34" spans="1:29" s="127" customFormat="1" ht="20.25">
      <c r="A34" s="161"/>
      <c r="B34" s="159" t="s">
        <v>695</v>
      </c>
      <c r="C34" s="189">
        <v>-12580</v>
      </c>
      <c r="D34" s="189">
        <v>-13082</v>
      </c>
      <c r="E34" s="189">
        <v>-17812.659</v>
      </c>
      <c r="F34" s="189">
        <v>-2597</v>
      </c>
      <c r="G34" s="189">
        <v>-623</v>
      </c>
      <c r="H34" s="189">
        <v>-3894</v>
      </c>
      <c r="I34" s="189">
        <v>-18799.58741</v>
      </c>
      <c r="J34" s="189">
        <v>-14070.32</v>
      </c>
      <c r="K34" s="189">
        <v>-353</v>
      </c>
      <c r="L34" s="189">
        <v>474</v>
      </c>
      <c r="M34" s="189">
        <v>-8654</v>
      </c>
      <c r="N34" s="189">
        <v>-12380</v>
      </c>
      <c r="O34" s="189">
        <v>-265</v>
      </c>
      <c r="P34" s="189">
        <v>-2669.5565700000006</v>
      </c>
      <c r="Q34" s="189">
        <v>-265.94648000000007</v>
      </c>
      <c r="R34" s="189">
        <v>-292</v>
      </c>
      <c r="S34" s="189">
        <v>-1164</v>
      </c>
      <c r="T34" s="189">
        <v>-3148</v>
      </c>
      <c r="U34" s="189">
        <v>-215</v>
      </c>
      <c r="V34" s="189">
        <v>-1096</v>
      </c>
      <c r="W34" s="189">
        <v>-330</v>
      </c>
      <c r="X34" s="189">
        <v>-193</v>
      </c>
      <c r="Y34" s="189">
        <v>-171</v>
      </c>
      <c r="Z34" s="189">
        <v>-118</v>
      </c>
      <c r="AA34" s="189">
        <v>-2937</v>
      </c>
      <c r="AB34" s="166">
        <v>-117236.06946</v>
      </c>
      <c r="AC34" s="201"/>
    </row>
    <row r="35" spans="1:29" s="127" customFormat="1" ht="20.25">
      <c r="A35" s="155" t="s">
        <v>30</v>
      </c>
      <c r="B35" s="156" t="s">
        <v>710</v>
      </c>
      <c r="C35" s="189">
        <v>-3112</v>
      </c>
      <c r="D35" s="189">
        <v>-2641</v>
      </c>
      <c r="E35" s="189">
        <v>-3053.57306</v>
      </c>
      <c r="F35" s="189">
        <v>-7327</v>
      </c>
      <c r="G35" s="189">
        <v>-59</v>
      </c>
      <c r="H35" s="189">
        <v>-1071</v>
      </c>
      <c r="I35" s="189">
        <v>-5422.01548</v>
      </c>
      <c r="J35" s="189">
        <v>-3963.2599999999998</v>
      </c>
      <c r="K35" s="189">
        <v>-5</v>
      </c>
      <c r="L35" s="189">
        <v>-15313</v>
      </c>
      <c r="M35" s="189">
        <v>-4737</v>
      </c>
      <c r="N35" s="189">
        <v>-4027</v>
      </c>
      <c r="O35" s="189">
        <v>-2</v>
      </c>
      <c r="P35" s="189">
        <v>-548.8559</v>
      </c>
      <c r="Q35" s="189">
        <v>-68.92861000000002</v>
      </c>
      <c r="R35" s="189">
        <v>-88</v>
      </c>
      <c r="S35" s="189">
        <v>-416</v>
      </c>
      <c r="T35" s="189">
        <v>-3086</v>
      </c>
      <c r="U35" s="189">
        <v>0</v>
      </c>
      <c r="V35" s="189">
        <v>-70</v>
      </c>
      <c r="W35" s="189">
        <v>-136</v>
      </c>
      <c r="X35" s="189">
        <v>0</v>
      </c>
      <c r="Y35" s="189">
        <v>0</v>
      </c>
      <c r="Z35" s="189">
        <v>0</v>
      </c>
      <c r="AA35" s="189">
        <v>-444</v>
      </c>
      <c r="AB35" s="166">
        <v>-55590.63305000001</v>
      </c>
      <c r="AC35" s="201"/>
    </row>
    <row r="36" spans="1:29" s="127" customFormat="1" ht="31.5">
      <c r="A36" s="155"/>
      <c r="B36" s="156" t="s">
        <v>711</v>
      </c>
      <c r="C36" s="189">
        <v>-2346</v>
      </c>
      <c r="D36" s="189">
        <v>-1679</v>
      </c>
      <c r="E36" s="189">
        <v>0</v>
      </c>
      <c r="F36" s="189">
        <v>-6753</v>
      </c>
      <c r="G36" s="189">
        <v>-34</v>
      </c>
      <c r="H36" s="189">
        <v>-785</v>
      </c>
      <c r="I36" s="189">
        <v>-3944.62173</v>
      </c>
      <c r="J36" s="189">
        <v>-3028.41</v>
      </c>
      <c r="K36" s="189">
        <v>0</v>
      </c>
      <c r="L36" s="189">
        <v>-13913</v>
      </c>
      <c r="M36" s="189">
        <v>-4550</v>
      </c>
      <c r="N36" s="189">
        <v>-2408</v>
      </c>
      <c r="O36" s="189">
        <v>0</v>
      </c>
      <c r="P36" s="189">
        <v>-393.07495</v>
      </c>
      <c r="Q36" s="189">
        <v>-29.54654</v>
      </c>
      <c r="R36" s="189">
        <v>-88</v>
      </c>
      <c r="S36" s="189">
        <v>-237</v>
      </c>
      <c r="T36" s="189">
        <v>2946</v>
      </c>
      <c r="U36" s="189">
        <v>0</v>
      </c>
      <c r="V36" s="189">
        <v>-70</v>
      </c>
      <c r="W36" s="189">
        <v>-136</v>
      </c>
      <c r="X36" s="189">
        <v>0</v>
      </c>
      <c r="Y36" s="189">
        <v>0</v>
      </c>
      <c r="Z36" s="189">
        <v>0</v>
      </c>
      <c r="AA36" s="189">
        <v>-472</v>
      </c>
      <c r="AB36" s="166">
        <v>-37920.65322000001</v>
      </c>
      <c r="AC36" s="201"/>
    </row>
    <row r="37" spans="1:29" s="127" customFormat="1" ht="20.25">
      <c r="A37" s="155" t="s">
        <v>31</v>
      </c>
      <c r="B37" s="156" t="s">
        <v>712</v>
      </c>
      <c r="C37" s="189">
        <v>0</v>
      </c>
      <c r="D37" s="189">
        <v>0</v>
      </c>
      <c r="E37" s="189">
        <v>0</v>
      </c>
      <c r="F37" s="189">
        <v>0</v>
      </c>
      <c r="G37" s="189">
        <v>0</v>
      </c>
      <c r="H37" s="189">
        <v>0</v>
      </c>
      <c r="I37" s="189">
        <v>0</v>
      </c>
      <c r="J37" s="189">
        <v>0</v>
      </c>
      <c r="K37" s="189">
        <v>0</v>
      </c>
      <c r="L37" s="189">
        <v>0</v>
      </c>
      <c r="M37" s="189">
        <v>0</v>
      </c>
      <c r="N37" s="189">
        <v>0</v>
      </c>
      <c r="O37" s="189">
        <v>0</v>
      </c>
      <c r="P37" s="189">
        <v>0</v>
      </c>
      <c r="Q37" s="189">
        <v>0</v>
      </c>
      <c r="R37" s="189">
        <v>0</v>
      </c>
      <c r="S37" s="189">
        <v>0</v>
      </c>
      <c r="T37" s="189">
        <v>0</v>
      </c>
      <c r="U37" s="189">
        <v>0</v>
      </c>
      <c r="V37" s="189">
        <v>0</v>
      </c>
      <c r="W37" s="189">
        <v>0</v>
      </c>
      <c r="X37" s="189">
        <v>0</v>
      </c>
      <c r="Y37" s="189">
        <v>0</v>
      </c>
      <c r="Z37" s="189">
        <v>0</v>
      </c>
      <c r="AA37" s="189">
        <v>0</v>
      </c>
      <c r="AB37" s="166">
        <v>0</v>
      </c>
      <c r="AC37" s="201"/>
    </row>
    <row r="38" spans="1:29" s="127" customFormat="1" ht="20.25">
      <c r="A38" s="155" t="s">
        <v>32</v>
      </c>
      <c r="B38" s="156" t="s">
        <v>713</v>
      </c>
      <c r="C38" s="189">
        <v>1092</v>
      </c>
      <c r="D38" s="189">
        <v>6813</v>
      </c>
      <c r="E38" s="189">
        <v>711.5979800000082</v>
      </c>
      <c r="F38" s="189">
        <v>561</v>
      </c>
      <c r="G38" s="189">
        <v>423</v>
      </c>
      <c r="H38" s="189">
        <v>100</v>
      </c>
      <c r="I38" s="189">
        <v>10424.92413292896</v>
      </c>
      <c r="J38" s="189">
        <v>4541.610000000002</v>
      </c>
      <c r="K38" s="189">
        <v>5007</v>
      </c>
      <c r="L38" s="189">
        <v>788</v>
      </c>
      <c r="M38" s="189">
        <v>249</v>
      </c>
      <c r="N38" s="189">
        <v>4651</v>
      </c>
      <c r="O38" s="189">
        <v>-156</v>
      </c>
      <c r="P38" s="189">
        <v>-122.58143000000382</v>
      </c>
      <c r="Q38" s="189">
        <v>-26.0403400000001</v>
      </c>
      <c r="R38" s="189">
        <v>186</v>
      </c>
      <c r="S38" s="189">
        <v>166</v>
      </c>
      <c r="T38" s="189">
        <v>-1289</v>
      </c>
      <c r="U38" s="189">
        <v>-121</v>
      </c>
      <c r="V38" s="189">
        <v>162</v>
      </c>
      <c r="W38" s="189">
        <v>-51</v>
      </c>
      <c r="X38" s="189">
        <v>-58</v>
      </c>
      <c r="Y38" s="189">
        <v>-258</v>
      </c>
      <c r="Z38" s="189">
        <v>-106</v>
      </c>
      <c r="AA38" s="189">
        <v>-446</v>
      </c>
      <c r="AB38" s="166">
        <v>33242.51034292897</v>
      </c>
      <c r="AC38" s="201"/>
    </row>
    <row r="39" spans="1:29" s="127" customFormat="1" ht="20.25">
      <c r="A39" s="162" t="s">
        <v>255</v>
      </c>
      <c r="B39" s="154" t="s">
        <v>742</v>
      </c>
      <c r="C39" s="189">
        <v>0</v>
      </c>
      <c r="D39" s="189">
        <v>0</v>
      </c>
      <c r="E39" s="189">
        <v>0</v>
      </c>
      <c r="F39" s="189">
        <v>0</v>
      </c>
      <c r="G39" s="189">
        <v>0</v>
      </c>
      <c r="H39" s="189">
        <v>0</v>
      </c>
      <c r="I39" s="189">
        <v>0</v>
      </c>
      <c r="J39" s="189">
        <v>0</v>
      </c>
      <c r="K39" s="189">
        <v>0</v>
      </c>
      <c r="L39" s="189">
        <v>0</v>
      </c>
      <c r="M39" s="189">
        <v>0</v>
      </c>
      <c r="N39" s="189">
        <v>0</v>
      </c>
      <c r="O39" s="189">
        <v>0</v>
      </c>
      <c r="P39" s="189">
        <v>0</v>
      </c>
      <c r="Q39" s="189">
        <v>0</v>
      </c>
      <c r="R39" s="189">
        <v>0</v>
      </c>
      <c r="S39" s="189">
        <v>0</v>
      </c>
      <c r="T39" s="189">
        <v>0</v>
      </c>
      <c r="U39" s="189">
        <v>0</v>
      </c>
      <c r="V39" s="189">
        <v>0</v>
      </c>
      <c r="W39" s="189">
        <v>0</v>
      </c>
      <c r="X39" s="189">
        <v>0</v>
      </c>
      <c r="Y39" s="189">
        <v>0</v>
      </c>
      <c r="Z39" s="189">
        <v>0</v>
      </c>
      <c r="AA39" s="189">
        <v>0</v>
      </c>
      <c r="AB39" s="166">
        <v>0</v>
      </c>
      <c r="AC39" s="201"/>
    </row>
    <row r="40" spans="1:29" s="127" customFormat="1" ht="20.25">
      <c r="A40" s="155" t="s">
        <v>23</v>
      </c>
      <c r="B40" s="156" t="s">
        <v>669</v>
      </c>
      <c r="C40" s="189">
        <v>0</v>
      </c>
      <c r="D40" s="189">
        <v>0</v>
      </c>
      <c r="E40" s="189">
        <v>0</v>
      </c>
      <c r="F40" s="189">
        <v>0</v>
      </c>
      <c r="G40" s="189">
        <v>0</v>
      </c>
      <c r="H40" s="189">
        <v>0</v>
      </c>
      <c r="I40" s="189">
        <v>0</v>
      </c>
      <c r="J40" s="189">
        <v>0</v>
      </c>
      <c r="K40" s="189">
        <v>0</v>
      </c>
      <c r="L40" s="189">
        <v>0</v>
      </c>
      <c r="M40" s="189">
        <v>0</v>
      </c>
      <c r="N40" s="189">
        <v>0</v>
      </c>
      <c r="O40" s="189">
        <v>0</v>
      </c>
      <c r="P40" s="189">
        <v>0</v>
      </c>
      <c r="Q40" s="189">
        <v>0</v>
      </c>
      <c r="R40" s="189">
        <v>0</v>
      </c>
      <c r="S40" s="189">
        <v>0</v>
      </c>
      <c r="T40" s="189">
        <v>0</v>
      </c>
      <c r="U40" s="189">
        <v>0</v>
      </c>
      <c r="V40" s="189">
        <v>0</v>
      </c>
      <c r="W40" s="189">
        <v>0</v>
      </c>
      <c r="X40" s="189">
        <v>0</v>
      </c>
      <c r="Y40" s="189">
        <v>0</v>
      </c>
      <c r="Z40" s="189">
        <v>0</v>
      </c>
      <c r="AA40" s="189">
        <v>0</v>
      </c>
      <c r="AB40" s="166">
        <v>0</v>
      </c>
      <c r="AC40" s="201"/>
    </row>
    <row r="41" spans="1:29" s="127" customFormat="1" ht="20.25">
      <c r="A41" s="237" t="s">
        <v>258</v>
      </c>
      <c r="B41" s="238" t="s">
        <v>670</v>
      </c>
      <c r="C41" s="189">
        <v>0</v>
      </c>
      <c r="D41" s="189">
        <v>0</v>
      </c>
      <c r="E41" s="189">
        <v>0</v>
      </c>
      <c r="F41" s="189">
        <v>0</v>
      </c>
      <c r="G41" s="189">
        <v>0</v>
      </c>
      <c r="H41" s="189">
        <v>0</v>
      </c>
      <c r="I41" s="189">
        <v>0</v>
      </c>
      <c r="J41" s="189">
        <v>0</v>
      </c>
      <c r="K41" s="189">
        <v>0</v>
      </c>
      <c r="L41" s="189">
        <v>0</v>
      </c>
      <c r="M41" s="189">
        <v>0</v>
      </c>
      <c r="N41" s="189">
        <v>0</v>
      </c>
      <c r="O41" s="189">
        <v>0</v>
      </c>
      <c r="P41" s="189">
        <v>0</v>
      </c>
      <c r="Q41" s="189">
        <v>0</v>
      </c>
      <c r="R41" s="189">
        <v>0</v>
      </c>
      <c r="S41" s="189">
        <v>0</v>
      </c>
      <c r="T41" s="189">
        <v>0</v>
      </c>
      <c r="U41" s="189">
        <v>0</v>
      </c>
      <c r="V41" s="189">
        <v>0</v>
      </c>
      <c r="W41" s="189">
        <v>0</v>
      </c>
      <c r="X41" s="189">
        <v>0</v>
      </c>
      <c r="Y41" s="189">
        <v>0</v>
      </c>
      <c r="Z41" s="189">
        <v>0</v>
      </c>
      <c r="AA41" s="189">
        <v>0</v>
      </c>
      <c r="AB41" s="166">
        <v>0</v>
      </c>
      <c r="AC41" s="201"/>
    </row>
    <row r="42" spans="1:29" s="127" customFormat="1" ht="31.5">
      <c r="A42" s="157"/>
      <c r="B42" s="156" t="s">
        <v>671</v>
      </c>
      <c r="C42" s="189">
        <v>0</v>
      </c>
      <c r="D42" s="189">
        <v>0</v>
      </c>
      <c r="E42" s="189">
        <v>0</v>
      </c>
      <c r="F42" s="189">
        <v>0</v>
      </c>
      <c r="G42" s="189">
        <v>0</v>
      </c>
      <c r="H42" s="189">
        <v>0</v>
      </c>
      <c r="I42" s="189">
        <v>0</v>
      </c>
      <c r="J42" s="189">
        <v>0</v>
      </c>
      <c r="K42" s="189">
        <v>0</v>
      </c>
      <c r="L42" s="189">
        <v>0</v>
      </c>
      <c r="M42" s="189">
        <v>0</v>
      </c>
      <c r="N42" s="189">
        <v>0</v>
      </c>
      <c r="O42" s="189">
        <v>0</v>
      </c>
      <c r="P42" s="189">
        <v>0</v>
      </c>
      <c r="Q42" s="189">
        <v>0</v>
      </c>
      <c r="R42" s="189">
        <v>0</v>
      </c>
      <c r="S42" s="189">
        <v>0</v>
      </c>
      <c r="T42" s="189">
        <v>0</v>
      </c>
      <c r="U42" s="189">
        <v>0</v>
      </c>
      <c r="V42" s="189">
        <v>0</v>
      </c>
      <c r="W42" s="189">
        <v>0</v>
      </c>
      <c r="X42" s="189">
        <v>0</v>
      </c>
      <c r="Y42" s="189">
        <v>0</v>
      </c>
      <c r="Z42" s="189">
        <v>0</v>
      </c>
      <c r="AA42" s="189">
        <v>0</v>
      </c>
      <c r="AB42" s="166">
        <v>0</v>
      </c>
      <c r="AC42" s="201"/>
    </row>
    <row r="43" spans="1:29" s="127" customFormat="1" ht="20.25">
      <c r="A43" s="237" t="s">
        <v>676</v>
      </c>
      <c r="B43" s="238" t="s">
        <v>672</v>
      </c>
      <c r="C43" s="189">
        <v>0</v>
      </c>
      <c r="D43" s="189">
        <v>0</v>
      </c>
      <c r="E43" s="189">
        <v>0</v>
      </c>
      <c r="F43" s="189">
        <v>0</v>
      </c>
      <c r="G43" s="189">
        <v>0</v>
      </c>
      <c r="H43" s="189">
        <v>0</v>
      </c>
      <c r="I43" s="189">
        <v>0</v>
      </c>
      <c r="J43" s="189">
        <v>0</v>
      </c>
      <c r="K43" s="189">
        <v>0</v>
      </c>
      <c r="L43" s="189">
        <v>0</v>
      </c>
      <c r="M43" s="189">
        <v>0</v>
      </c>
      <c r="N43" s="189">
        <v>0</v>
      </c>
      <c r="O43" s="189">
        <v>0</v>
      </c>
      <c r="P43" s="189">
        <v>0</v>
      </c>
      <c r="Q43" s="189">
        <v>0</v>
      </c>
      <c r="R43" s="189">
        <v>0</v>
      </c>
      <c r="S43" s="189">
        <v>0</v>
      </c>
      <c r="T43" s="189">
        <v>0</v>
      </c>
      <c r="U43" s="189">
        <v>0</v>
      </c>
      <c r="V43" s="189">
        <v>0</v>
      </c>
      <c r="W43" s="189">
        <v>0</v>
      </c>
      <c r="X43" s="189">
        <v>0</v>
      </c>
      <c r="Y43" s="189">
        <v>0</v>
      </c>
      <c r="Z43" s="189">
        <v>0</v>
      </c>
      <c r="AA43" s="189">
        <v>0</v>
      </c>
      <c r="AB43" s="166">
        <v>0</v>
      </c>
      <c r="AC43" s="201"/>
    </row>
    <row r="44" spans="1:29" s="127" customFormat="1" ht="20.25">
      <c r="A44" s="237" t="s">
        <v>677</v>
      </c>
      <c r="B44" s="156" t="s">
        <v>743</v>
      </c>
      <c r="C44" s="189">
        <v>0</v>
      </c>
      <c r="D44" s="189">
        <v>0</v>
      </c>
      <c r="E44" s="189">
        <v>0</v>
      </c>
      <c r="F44" s="189">
        <v>0</v>
      </c>
      <c r="G44" s="189">
        <v>0</v>
      </c>
      <c r="H44" s="189">
        <v>0</v>
      </c>
      <c r="I44" s="189">
        <v>0</v>
      </c>
      <c r="J44" s="189">
        <v>0</v>
      </c>
      <c r="K44" s="189">
        <v>0</v>
      </c>
      <c r="L44" s="189">
        <v>0</v>
      </c>
      <c r="M44" s="189">
        <v>0</v>
      </c>
      <c r="N44" s="189">
        <v>0</v>
      </c>
      <c r="O44" s="189">
        <v>0</v>
      </c>
      <c r="P44" s="189">
        <v>0</v>
      </c>
      <c r="Q44" s="189">
        <v>0</v>
      </c>
      <c r="R44" s="189">
        <v>0</v>
      </c>
      <c r="S44" s="189">
        <v>0</v>
      </c>
      <c r="T44" s="189">
        <v>0</v>
      </c>
      <c r="U44" s="189">
        <v>0</v>
      </c>
      <c r="V44" s="189">
        <v>0</v>
      </c>
      <c r="W44" s="189">
        <v>0</v>
      </c>
      <c r="X44" s="189">
        <v>0</v>
      </c>
      <c r="Y44" s="189">
        <v>0</v>
      </c>
      <c r="Z44" s="189">
        <v>0</v>
      </c>
      <c r="AA44" s="189">
        <v>0</v>
      </c>
      <c r="AB44" s="166">
        <v>0</v>
      </c>
      <c r="AC44" s="201"/>
    </row>
    <row r="45" spans="1:29" s="127" customFormat="1" ht="20.25">
      <c r="A45" s="237" t="s">
        <v>678</v>
      </c>
      <c r="B45" s="238" t="s">
        <v>675</v>
      </c>
      <c r="C45" s="189">
        <v>0</v>
      </c>
      <c r="D45" s="189">
        <v>0</v>
      </c>
      <c r="E45" s="189">
        <v>0</v>
      </c>
      <c r="F45" s="189">
        <v>0</v>
      </c>
      <c r="G45" s="189">
        <v>0</v>
      </c>
      <c r="H45" s="189">
        <v>0</v>
      </c>
      <c r="I45" s="189">
        <v>0</v>
      </c>
      <c r="J45" s="189">
        <v>0</v>
      </c>
      <c r="K45" s="189">
        <v>0</v>
      </c>
      <c r="L45" s="189">
        <v>0</v>
      </c>
      <c r="M45" s="189">
        <v>0</v>
      </c>
      <c r="N45" s="189">
        <v>0</v>
      </c>
      <c r="O45" s="189">
        <v>0</v>
      </c>
      <c r="P45" s="189">
        <v>0</v>
      </c>
      <c r="Q45" s="189">
        <v>0</v>
      </c>
      <c r="R45" s="189">
        <v>0</v>
      </c>
      <c r="S45" s="189">
        <v>0</v>
      </c>
      <c r="T45" s="189">
        <v>0</v>
      </c>
      <c r="U45" s="189">
        <v>0</v>
      </c>
      <c r="V45" s="189">
        <v>0</v>
      </c>
      <c r="W45" s="189">
        <v>0</v>
      </c>
      <c r="X45" s="189">
        <v>0</v>
      </c>
      <c r="Y45" s="189">
        <v>0</v>
      </c>
      <c r="Z45" s="189">
        <v>0</v>
      </c>
      <c r="AA45" s="189">
        <v>0</v>
      </c>
      <c r="AB45" s="166">
        <v>0</v>
      </c>
      <c r="AC45" s="201"/>
    </row>
    <row r="46" spans="1:29" s="127" customFormat="1" ht="20.25">
      <c r="A46" s="158"/>
      <c r="B46" s="159" t="s">
        <v>696</v>
      </c>
      <c r="C46" s="189">
        <v>0</v>
      </c>
      <c r="D46" s="189">
        <v>0</v>
      </c>
      <c r="E46" s="189">
        <v>0</v>
      </c>
      <c r="F46" s="189">
        <v>0</v>
      </c>
      <c r="G46" s="189">
        <v>0</v>
      </c>
      <c r="H46" s="189">
        <v>0</v>
      </c>
      <c r="I46" s="189">
        <v>0</v>
      </c>
      <c r="J46" s="189">
        <v>0</v>
      </c>
      <c r="K46" s="189">
        <v>0</v>
      </c>
      <c r="L46" s="189">
        <v>0</v>
      </c>
      <c r="M46" s="189">
        <v>0</v>
      </c>
      <c r="N46" s="189">
        <v>0</v>
      </c>
      <c r="O46" s="189">
        <v>0</v>
      </c>
      <c r="P46" s="189">
        <v>0</v>
      </c>
      <c r="Q46" s="189">
        <v>0</v>
      </c>
      <c r="R46" s="189">
        <v>0</v>
      </c>
      <c r="S46" s="189">
        <v>0</v>
      </c>
      <c r="T46" s="189">
        <v>0</v>
      </c>
      <c r="U46" s="189">
        <v>0</v>
      </c>
      <c r="V46" s="189">
        <v>0</v>
      </c>
      <c r="W46" s="189">
        <v>0</v>
      </c>
      <c r="X46" s="189">
        <v>0</v>
      </c>
      <c r="Y46" s="189">
        <v>0</v>
      </c>
      <c r="Z46" s="189">
        <v>0</v>
      </c>
      <c r="AA46" s="189">
        <v>0</v>
      </c>
      <c r="AB46" s="166">
        <v>0</v>
      </c>
      <c r="AC46" s="201"/>
    </row>
    <row r="47" spans="1:29" s="127" customFormat="1" ht="20.25">
      <c r="A47" s="161" t="s">
        <v>24</v>
      </c>
      <c r="B47" s="156" t="s">
        <v>744</v>
      </c>
      <c r="C47" s="189">
        <v>0</v>
      </c>
      <c r="D47" s="189">
        <v>0</v>
      </c>
      <c r="E47" s="189">
        <v>0</v>
      </c>
      <c r="F47" s="189">
        <v>0</v>
      </c>
      <c r="G47" s="189">
        <v>0</v>
      </c>
      <c r="H47" s="189">
        <v>0</v>
      </c>
      <c r="I47" s="189">
        <v>0</v>
      </c>
      <c r="J47" s="189">
        <v>0</v>
      </c>
      <c r="K47" s="189">
        <v>0</v>
      </c>
      <c r="L47" s="189">
        <v>0</v>
      </c>
      <c r="M47" s="189">
        <v>0</v>
      </c>
      <c r="N47" s="189">
        <v>0</v>
      </c>
      <c r="O47" s="189">
        <v>0</v>
      </c>
      <c r="P47" s="189">
        <v>0</v>
      </c>
      <c r="Q47" s="189">
        <v>0</v>
      </c>
      <c r="R47" s="189">
        <v>0</v>
      </c>
      <c r="S47" s="189">
        <v>0</v>
      </c>
      <c r="T47" s="189">
        <v>0</v>
      </c>
      <c r="U47" s="189">
        <v>0</v>
      </c>
      <c r="V47" s="189">
        <v>0</v>
      </c>
      <c r="W47" s="189">
        <v>0</v>
      </c>
      <c r="X47" s="189">
        <v>0</v>
      </c>
      <c r="Y47" s="189">
        <v>0</v>
      </c>
      <c r="Z47" s="189">
        <v>0</v>
      </c>
      <c r="AA47" s="189">
        <v>0</v>
      </c>
      <c r="AB47" s="166">
        <v>0</v>
      </c>
      <c r="AC47" s="201"/>
    </row>
    <row r="48" spans="1:29" s="127" customFormat="1" ht="20.25">
      <c r="A48" s="237" t="s">
        <v>258</v>
      </c>
      <c r="B48" s="239" t="s">
        <v>718</v>
      </c>
      <c r="C48" s="189">
        <v>0</v>
      </c>
      <c r="D48" s="189">
        <v>0</v>
      </c>
      <c r="E48" s="189">
        <v>0</v>
      </c>
      <c r="F48" s="189">
        <v>0</v>
      </c>
      <c r="G48" s="189">
        <v>0</v>
      </c>
      <c r="H48" s="189">
        <v>0</v>
      </c>
      <c r="I48" s="189">
        <v>0</v>
      </c>
      <c r="J48" s="189">
        <v>0</v>
      </c>
      <c r="K48" s="189">
        <v>0</v>
      </c>
      <c r="L48" s="189">
        <v>0</v>
      </c>
      <c r="M48" s="189">
        <v>0</v>
      </c>
      <c r="N48" s="189">
        <v>0</v>
      </c>
      <c r="O48" s="189">
        <v>0</v>
      </c>
      <c r="P48" s="189">
        <v>0</v>
      </c>
      <c r="Q48" s="189">
        <v>0</v>
      </c>
      <c r="R48" s="189">
        <v>0</v>
      </c>
      <c r="S48" s="189">
        <v>0</v>
      </c>
      <c r="T48" s="189">
        <v>0</v>
      </c>
      <c r="U48" s="189">
        <v>0</v>
      </c>
      <c r="V48" s="189">
        <v>0</v>
      </c>
      <c r="W48" s="189">
        <v>0</v>
      </c>
      <c r="X48" s="189">
        <v>0</v>
      </c>
      <c r="Y48" s="189">
        <v>0</v>
      </c>
      <c r="Z48" s="189">
        <v>0</v>
      </c>
      <c r="AA48" s="189">
        <v>0</v>
      </c>
      <c r="AB48" s="166">
        <v>0</v>
      </c>
      <c r="AC48" s="201"/>
    </row>
    <row r="49" spans="1:29" s="127" customFormat="1" ht="20.25">
      <c r="A49" s="240"/>
      <c r="B49" s="239" t="s">
        <v>719</v>
      </c>
      <c r="C49" s="189">
        <v>0</v>
      </c>
      <c r="D49" s="189">
        <v>0</v>
      </c>
      <c r="E49" s="189">
        <v>0</v>
      </c>
      <c r="F49" s="189">
        <v>0</v>
      </c>
      <c r="G49" s="189">
        <v>0</v>
      </c>
      <c r="H49" s="189">
        <v>0</v>
      </c>
      <c r="I49" s="189">
        <v>0</v>
      </c>
      <c r="J49" s="189">
        <v>0</v>
      </c>
      <c r="K49" s="189">
        <v>0</v>
      </c>
      <c r="L49" s="189">
        <v>0</v>
      </c>
      <c r="M49" s="189">
        <v>0</v>
      </c>
      <c r="N49" s="189">
        <v>0</v>
      </c>
      <c r="O49" s="189">
        <v>0</v>
      </c>
      <c r="P49" s="189">
        <v>0</v>
      </c>
      <c r="Q49" s="189">
        <v>0</v>
      </c>
      <c r="R49" s="189">
        <v>0</v>
      </c>
      <c r="S49" s="189">
        <v>0</v>
      </c>
      <c r="T49" s="189">
        <v>0</v>
      </c>
      <c r="U49" s="189">
        <v>0</v>
      </c>
      <c r="V49" s="189">
        <v>0</v>
      </c>
      <c r="W49" s="189">
        <v>0</v>
      </c>
      <c r="X49" s="189">
        <v>0</v>
      </c>
      <c r="Y49" s="189">
        <v>0</v>
      </c>
      <c r="Z49" s="189">
        <v>0</v>
      </c>
      <c r="AA49" s="189">
        <v>0</v>
      </c>
      <c r="AB49" s="166">
        <v>0</v>
      </c>
      <c r="AC49" s="201"/>
    </row>
    <row r="50" spans="1:29" ht="20.25">
      <c r="A50" s="240" t="s">
        <v>676</v>
      </c>
      <c r="B50" s="239" t="s">
        <v>720</v>
      </c>
      <c r="C50" s="189">
        <v>0</v>
      </c>
      <c r="D50" s="189">
        <v>0</v>
      </c>
      <c r="E50" s="189">
        <v>0</v>
      </c>
      <c r="F50" s="189">
        <v>0</v>
      </c>
      <c r="G50" s="189">
        <v>0</v>
      </c>
      <c r="H50" s="189">
        <v>0</v>
      </c>
      <c r="I50" s="189">
        <v>0</v>
      </c>
      <c r="J50" s="189">
        <v>0</v>
      </c>
      <c r="K50" s="189">
        <v>0</v>
      </c>
      <c r="L50" s="189">
        <v>0</v>
      </c>
      <c r="M50" s="189">
        <v>0</v>
      </c>
      <c r="N50" s="189">
        <v>0</v>
      </c>
      <c r="O50" s="189">
        <v>0</v>
      </c>
      <c r="P50" s="189">
        <v>0</v>
      </c>
      <c r="Q50" s="189">
        <v>0</v>
      </c>
      <c r="R50" s="189">
        <v>0</v>
      </c>
      <c r="S50" s="189">
        <v>0</v>
      </c>
      <c r="T50" s="189">
        <v>0</v>
      </c>
      <c r="U50" s="189">
        <v>0</v>
      </c>
      <c r="V50" s="189">
        <v>0</v>
      </c>
      <c r="W50" s="189">
        <v>0</v>
      </c>
      <c r="X50" s="189">
        <v>0</v>
      </c>
      <c r="Y50" s="189">
        <v>0</v>
      </c>
      <c r="Z50" s="189">
        <v>0</v>
      </c>
      <c r="AA50" s="189">
        <v>0</v>
      </c>
      <c r="AB50" s="166">
        <v>0</v>
      </c>
      <c r="AC50" s="201"/>
    </row>
    <row r="51" spans="1:29" ht="20.25">
      <c r="A51" s="240"/>
      <c r="B51" s="239" t="s">
        <v>719</v>
      </c>
      <c r="C51" s="189">
        <v>0</v>
      </c>
      <c r="D51" s="189">
        <v>0</v>
      </c>
      <c r="E51" s="189">
        <v>0</v>
      </c>
      <c r="F51" s="189">
        <v>0</v>
      </c>
      <c r="G51" s="189">
        <v>0</v>
      </c>
      <c r="H51" s="189">
        <v>0</v>
      </c>
      <c r="I51" s="189">
        <v>0</v>
      </c>
      <c r="J51" s="189">
        <v>0</v>
      </c>
      <c r="K51" s="189">
        <v>0</v>
      </c>
      <c r="L51" s="189">
        <v>0</v>
      </c>
      <c r="M51" s="189">
        <v>0</v>
      </c>
      <c r="N51" s="189">
        <v>0</v>
      </c>
      <c r="O51" s="189">
        <v>0</v>
      </c>
      <c r="P51" s="189">
        <v>0</v>
      </c>
      <c r="Q51" s="189">
        <v>0</v>
      </c>
      <c r="R51" s="189">
        <v>0</v>
      </c>
      <c r="S51" s="189">
        <v>0</v>
      </c>
      <c r="T51" s="189">
        <v>0</v>
      </c>
      <c r="U51" s="189">
        <v>0</v>
      </c>
      <c r="V51" s="189">
        <v>0</v>
      </c>
      <c r="W51" s="189">
        <v>0</v>
      </c>
      <c r="X51" s="189">
        <v>0</v>
      </c>
      <c r="Y51" s="189">
        <v>0</v>
      </c>
      <c r="Z51" s="189">
        <v>0</v>
      </c>
      <c r="AA51" s="189">
        <v>0</v>
      </c>
      <c r="AB51" s="166">
        <v>0</v>
      </c>
      <c r="AC51" s="201"/>
    </row>
    <row r="52" spans="1:29" ht="20.25">
      <c r="A52" s="163" t="s">
        <v>721</v>
      </c>
      <c r="B52" s="156" t="s">
        <v>722</v>
      </c>
      <c r="C52" s="189">
        <v>0</v>
      </c>
      <c r="D52" s="189">
        <v>0</v>
      </c>
      <c r="E52" s="189">
        <v>0</v>
      </c>
      <c r="F52" s="189">
        <v>0</v>
      </c>
      <c r="G52" s="189">
        <v>0</v>
      </c>
      <c r="H52" s="189">
        <v>0</v>
      </c>
      <c r="I52" s="189">
        <v>0</v>
      </c>
      <c r="J52" s="189">
        <v>0</v>
      </c>
      <c r="K52" s="189">
        <v>0</v>
      </c>
      <c r="L52" s="189">
        <v>0</v>
      </c>
      <c r="M52" s="189">
        <v>0</v>
      </c>
      <c r="N52" s="189">
        <v>0</v>
      </c>
      <c r="O52" s="189">
        <v>0</v>
      </c>
      <c r="P52" s="189">
        <v>0</v>
      </c>
      <c r="Q52" s="189">
        <v>0</v>
      </c>
      <c r="R52" s="189">
        <v>0</v>
      </c>
      <c r="S52" s="189">
        <v>0</v>
      </c>
      <c r="T52" s="189">
        <v>0</v>
      </c>
      <c r="U52" s="189">
        <v>0</v>
      </c>
      <c r="V52" s="189">
        <v>0</v>
      </c>
      <c r="W52" s="189">
        <v>0</v>
      </c>
      <c r="X52" s="189">
        <v>0</v>
      </c>
      <c r="Y52" s="189">
        <v>0</v>
      </c>
      <c r="Z52" s="189">
        <v>0</v>
      </c>
      <c r="AA52" s="189">
        <v>0</v>
      </c>
      <c r="AB52" s="166">
        <v>0</v>
      </c>
      <c r="AC52" s="201"/>
    </row>
    <row r="53" spans="1:29" ht="20.25">
      <c r="A53" s="163" t="s">
        <v>723</v>
      </c>
      <c r="B53" s="156" t="s">
        <v>724</v>
      </c>
      <c r="C53" s="189">
        <v>0</v>
      </c>
      <c r="D53" s="189">
        <v>0</v>
      </c>
      <c r="E53" s="189">
        <v>0</v>
      </c>
      <c r="F53" s="189">
        <v>0</v>
      </c>
      <c r="G53" s="189">
        <v>0</v>
      </c>
      <c r="H53" s="189">
        <v>0</v>
      </c>
      <c r="I53" s="189">
        <v>0</v>
      </c>
      <c r="J53" s="189">
        <v>0</v>
      </c>
      <c r="K53" s="189">
        <v>0</v>
      </c>
      <c r="L53" s="189">
        <v>0</v>
      </c>
      <c r="M53" s="189">
        <v>0</v>
      </c>
      <c r="N53" s="189">
        <v>0</v>
      </c>
      <c r="O53" s="189">
        <v>0</v>
      </c>
      <c r="P53" s="189">
        <v>0</v>
      </c>
      <c r="Q53" s="189">
        <v>0</v>
      </c>
      <c r="R53" s="189">
        <v>0</v>
      </c>
      <c r="S53" s="189">
        <v>0</v>
      </c>
      <c r="T53" s="189">
        <v>0</v>
      </c>
      <c r="U53" s="189">
        <v>0</v>
      </c>
      <c r="V53" s="189">
        <v>0</v>
      </c>
      <c r="W53" s="189">
        <v>0</v>
      </c>
      <c r="X53" s="189">
        <v>0</v>
      </c>
      <c r="Y53" s="189">
        <v>0</v>
      </c>
      <c r="Z53" s="189">
        <v>0</v>
      </c>
      <c r="AA53" s="189">
        <v>0</v>
      </c>
      <c r="AB53" s="166">
        <v>0</v>
      </c>
      <c r="AC53" s="201"/>
    </row>
    <row r="54" spans="1:29" ht="20.25">
      <c r="A54" s="164"/>
      <c r="B54" s="157" t="s">
        <v>702</v>
      </c>
      <c r="C54" s="189">
        <v>0</v>
      </c>
      <c r="D54" s="189">
        <v>0</v>
      </c>
      <c r="E54" s="189">
        <v>0</v>
      </c>
      <c r="F54" s="189">
        <v>0</v>
      </c>
      <c r="G54" s="189">
        <v>0</v>
      </c>
      <c r="H54" s="189">
        <v>0</v>
      </c>
      <c r="I54" s="189">
        <v>0</v>
      </c>
      <c r="J54" s="189">
        <v>0</v>
      </c>
      <c r="K54" s="189">
        <v>0</v>
      </c>
      <c r="L54" s="189">
        <v>0</v>
      </c>
      <c r="M54" s="189">
        <v>0</v>
      </c>
      <c r="N54" s="189">
        <v>0</v>
      </c>
      <c r="O54" s="189">
        <v>0</v>
      </c>
      <c r="P54" s="189">
        <v>0</v>
      </c>
      <c r="Q54" s="189">
        <v>0</v>
      </c>
      <c r="R54" s="189">
        <v>0</v>
      </c>
      <c r="S54" s="189">
        <v>0</v>
      </c>
      <c r="T54" s="189">
        <v>0</v>
      </c>
      <c r="U54" s="189">
        <v>0</v>
      </c>
      <c r="V54" s="189">
        <v>0</v>
      </c>
      <c r="W54" s="189">
        <v>0</v>
      </c>
      <c r="X54" s="189">
        <v>0</v>
      </c>
      <c r="Y54" s="189">
        <v>0</v>
      </c>
      <c r="Z54" s="189">
        <v>0</v>
      </c>
      <c r="AA54" s="189">
        <v>0</v>
      </c>
      <c r="AB54" s="166">
        <v>0</v>
      </c>
      <c r="AC54" s="201"/>
    </row>
    <row r="55" spans="1:29" ht="20.25">
      <c r="A55" s="240" t="s">
        <v>677</v>
      </c>
      <c r="B55" s="156" t="s">
        <v>725</v>
      </c>
      <c r="C55" s="189">
        <v>0</v>
      </c>
      <c r="D55" s="189">
        <v>0</v>
      </c>
      <c r="E55" s="189">
        <v>0</v>
      </c>
      <c r="F55" s="189">
        <v>0</v>
      </c>
      <c r="G55" s="189">
        <v>0</v>
      </c>
      <c r="H55" s="189">
        <v>0</v>
      </c>
      <c r="I55" s="189">
        <v>0</v>
      </c>
      <c r="J55" s="189">
        <v>0</v>
      </c>
      <c r="K55" s="189">
        <v>0</v>
      </c>
      <c r="L55" s="189">
        <v>0</v>
      </c>
      <c r="M55" s="189">
        <v>0</v>
      </c>
      <c r="N55" s="189">
        <v>0</v>
      </c>
      <c r="O55" s="189">
        <v>0</v>
      </c>
      <c r="P55" s="189">
        <v>0</v>
      </c>
      <c r="Q55" s="189">
        <v>0</v>
      </c>
      <c r="R55" s="189">
        <v>0</v>
      </c>
      <c r="S55" s="189">
        <v>0</v>
      </c>
      <c r="T55" s="189">
        <v>0</v>
      </c>
      <c r="U55" s="189">
        <v>0</v>
      </c>
      <c r="V55" s="189">
        <v>0</v>
      </c>
      <c r="W55" s="189">
        <v>0</v>
      </c>
      <c r="X55" s="189">
        <v>0</v>
      </c>
      <c r="Y55" s="189">
        <v>0</v>
      </c>
      <c r="Z55" s="189">
        <v>0</v>
      </c>
      <c r="AA55" s="189">
        <v>0</v>
      </c>
      <c r="AB55" s="166">
        <v>0</v>
      </c>
      <c r="AC55" s="201"/>
    </row>
    <row r="56" spans="1:29" ht="20.25">
      <c r="A56" s="240" t="s">
        <v>678</v>
      </c>
      <c r="B56" s="156" t="s">
        <v>726</v>
      </c>
      <c r="C56" s="189">
        <v>0</v>
      </c>
      <c r="D56" s="189">
        <v>0</v>
      </c>
      <c r="E56" s="189">
        <v>0</v>
      </c>
      <c r="F56" s="189">
        <v>0</v>
      </c>
      <c r="G56" s="189">
        <v>0</v>
      </c>
      <c r="H56" s="189">
        <v>0</v>
      </c>
      <c r="I56" s="189">
        <v>0</v>
      </c>
      <c r="J56" s="189">
        <v>0</v>
      </c>
      <c r="K56" s="189">
        <v>0</v>
      </c>
      <c r="L56" s="189">
        <v>0</v>
      </c>
      <c r="M56" s="189">
        <v>0</v>
      </c>
      <c r="N56" s="189">
        <v>0</v>
      </c>
      <c r="O56" s="189">
        <v>0</v>
      </c>
      <c r="P56" s="189">
        <v>0</v>
      </c>
      <c r="Q56" s="189">
        <v>0</v>
      </c>
      <c r="R56" s="189">
        <v>0</v>
      </c>
      <c r="S56" s="189">
        <v>0</v>
      </c>
      <c r="T56" s="189">
        <v>0</v>
      </c>
      <c r="U56" s="189">
        <v>0</v>
      </c>
      <c r="V56" s="189">
        <v>0</v>
      </c>
      <c r="W56" s="189">
        <v>0</v>
      </c>
      <c r="X56" s="189">
        <v>0</v>
      </c>
      <c r="Y56" s="189">
        <v>0</v>
      </c>
      <c r="Z56" s="189">
        <v>0</v>
      </c>
      <c r="AA56" s="189">
        <v>0</v>
      </c>
      <c r="AB56" s="166">
        <v>0</v>
      </c>
      <c r="AC56" s="201"/>
    </row>
    <row r="57" spans="1:29" ht="20.25">
      <c r="A57" s="153"/>
      <c r="B57" s="159" t="s">
        <v>697</v>
      </c>
      <c r="C57" s="189">
        <v>0</v>
      </c>
      <c r="D57" s="189">
        <v>0</v>
      </c>
      <c r="E57" s="189">
        <v>0</v>
      </c>
      <c r="F57" s="189">
        <v>0</v>
      </c>
      <c r="G57" s="189">
        <v>0</v>
      </c>
      <c r="H57" s="189">
        <v>0</v>
      </c>
      <c r="I57" s="189">
        <v>0</v>
      </c>
      <c r="J57" s="189">
        <v>0</v>
      </c>
      <c r="K57" s="189">
        <v>0</v>
      </c>
      <c r="L57" s="189">
        <v>0</v>
      </c>
      <c r="M57" s="189">
        <v>0</v>
      </c>
      <c r="N57" s="189">
        <v>0</v>
      </c>
      <c r="O57" s="189">
        <v>0</v>
      </c>
      <c r="P57" s="189">
        <v>0</v>
      </c>
      <c r="Q57" s="189">
        <v>0</v>
      </c>
      <c r="R57" s="189">
        <v>0</v>
      </c>
      <c r="S57" s="189">
        <v>0</v>
      </c>
      <c r="T57" s="189">
        <v>0</v>
      </c>
      <c r="U57" s="189">
        <v>0</v>
      </c>
      <c r="V57" s="189">
        <v>0</v>
      </c>
      <c r="W57" s="189">
        <v>0</v>
      </c>
      <c r="X57" s="189">
        <v>0</v>
      </c>
      <c r="Y57" s="189">
        <v>0</v>
      </c>
      <c r="Z57" s="189">
        <v>0</v>
      </c>
      <c r="AA57" s="189">
        <v>0</v>
      </c>
      <c r="AB57" s="166">
        <v>0</v>
      </c>
      <c r="AC57" s="201"/>
    </row>
    <row r="58" spans="1:29" ht="20.25">
      <c r="A58" s="161" t="s">
        <v>25</v>
      </c>
      <c r="B58" s="164" t="s">
        <v>681</v>
      </c>
      <c r="C58" s="189">
        <v>0</v>
      </c>
      <c r="D58" s="189">
        <v>0</v>
      </c>
      <c r="E58" s="189">
        <v>0</v>
      </c>
      <c r="F58" s="189">
        <v>0</v>
      </c>
      <c r="G58" s="189">
        <v>0</v>
      </c>
      <c r="H58" s="189">
        <v>0</v>
      </c>
      <c r="I58" s="189">
        <v>0</v>
      </c>
      <c r="J58" s="189">
        <v>0</v>
      </c>
      <c r="K58" s="189">
        <v>0</v>
      </c>
      <c r="L58" s="189">
        <v>0</v>
      </c>
      <c r="M58" s="189">
        <v>0</v>
      </c>
      <c r="N58" s="189">
        <v>0</v>
      </c>
      <c r="O58" s="189">
        <v>0</v>
      </c>
      <c r="P58" s="189">
        <v>0</v>
      </c>
      <c r="Q58" s="189">
        <v>0</v>
      </c>
      <c r="R58" s="189">
        <v>0</v>
      </c>
      <c r="S58" s="189">
        <v>0</v>
      </c>
      <c r="T58" s="189">
        <v>0</v>
      </c>
      <c r="U58" s="189">
        <v>0</v>
      </c>
      <c r="V58" s="189">
        <v>0</v>
      </c>
      <c r="W58" s="189">
        <v>0</v>
      </c>
      <c r="X58" s="189">
        <v>0</v>
      </c>
      <c r="Y58" s="189">
        <v>0</v>
      </c>
      <c r="Z58" s="189">
        <v>0</v>
      </c>
      <c r="AA58" s="189">
        <v>0</v>
      </c>
      <c r="AB58" s="166">
        <v>0</v>
      </c>
      <c r="AC58" s="201"/>
    </row>
    <row r="59" spans="1:29" ht="20.25">
      <c r="A59" s="161" t="s">
        <v>26</v>
      </c>
      <c r="B59" s="156" t="s">
        <v>682</v>
      </c>
      <c r="C59" s="189">
        <v>0</v>
      </c>
      <c r="D59" s="189">
        <v>0</v>
      </c>
      <c r="E59" s="189">
        <v>0</v>
      </c>
      <c r="F59" s="189">
        <v>0</v>
      </c>
      <c r="G59" s="189">
        <v>0</v>
      </c>
      <c r="H59" s="189">
        <v>0</v>
      </c>
      <c r="I59" s="189">
        <v>0</v>
      </c>
      <c r="J59" s="189">
        <v>0</v>
      </c>
      <c r="K59" s="189">
        <v>0</v>
      </c>
      <c r="L59" s="189">
        <v>0</v>
      </c>
      <c r="M59" s="189">
        <v>0</v>
      </c>
      <c r="N59" s="189">
        <v>0</v>
      </c>
      <c r="O59" s="189">
        <v>0</v>
      </c>
      <c r="P59" s="189">
        <v>0</v>
      </c>
      <c r="Q59" s="189">
        <v>0</v>
      </c>
      <c r="R59" s="189">
        <v>0</v>
      </c>
      <c r="S59" s="189">
        <v>0</v>
      </c>
      <c r="T59" s="189">
        <v>0</v>
      </c>
      <c r="U59" s="189">
        <v>0</v>
      </c>
      <c r="V59" s="189">
        <v>0</v>
      </c>
      <c r="W59" s="189">
        <v>0</v>
      </c>
      <c r="X59" s="189">
        <v>0</v>
      </c>
      <c r="Y59" s="189">
        <v>0</v>
      </c>
      <c r="Z59" s="189">
        <v>0</v>
      </c>
      <c r="AA59" s="189">
        <v>0</v>
      </c>
      <c r="AB59" s="166">
        <v>0</v>
      </c>
      <c r="AC59" s="201"/>
    </row>
    <row r="60" spans="1:29" ht="20.25">
      <c r="A60" s="237" t="s">
        <v>258</v>
      </c>
      <c r="B60" s="238" t="s">
        <v>745</v>
      </c>
      <c r="C60" s="189">
        <v>0</v>
      </c>
      <c r="D60" s="189">
        <v>0</v>
      </c>
      <c r="E60" s="189">
        <v>0</v>
      </c>
      <c r="F60" s="189">
        <v>0</v>
      </c>
      <c r="G60" s="189">
        <v>0</v>
      </c>
      <c r="H60" s="189">
        <v>0</v>
      </c>
      <c r="I60" s="189">
        <v>0</v>
      </c>
      <c r="J60" s="189">
        <v>0</v>
      </c>
      <c r="K60" s="189">
        <v>0</v>
      </c>
      <c r="L60" s="189">
        <v>0</v>
      </c>
      <c r="M60" s="189">
        <v>0</v>
      </c>
      <c r="N60" s="189">
        <v>0</v>
      </c>
      <c r="O60" s="189">
        <v>0</v>
      </c>
      <c r="P60" s="189">
        <v>0</v>
      </c>
      <c r="Q60" s="189">
        <v>0</v>
      </c>
      <c r="R60" s="189">
        <v>0</v>
      </c>
      <c r="S60" s="189">
        <v>0</v>
      </c>
      <c r="T60" s="189">
        <v>0</v>
      </c>
      <c r="U60" s="189">
        <v>0</v>
      </c>
      <c r="V60" s="189">
        <v>0</v>
      </c>
      <c r="W60" s="189">
        <v>0</v>
      </c>
      <c r="X60" s="189">
        <v>0</v>
      </c>
      <c r="Y60" s="189">
        <v>0</v>
      </c>
      <c r="Z60" s="189">
        <v>0</v>
      </c>
      <c r="AA60" s="189">
        <v>0</v>
      </c>
      <c r="AB60" s="166">
        <v>0</v>
      </c>
      <c r="AC60" s="201"/>
    </row>
    <row r="61" spans="1:29" ht="20.25">
      <c r="A61" s="237" t="s">
        <v>260</v>
      </c>
      <c r="B61" s="238" t="s">
        <v>684</v>
      </c>
      <c r="C61" s="189">
        <v>0</v>
      </c>
      <c r="D61" s="189">
        <v>0</v>
      </c>
      <c r="E61" s="189">
        <v>0</v>
      </c>
      <c r="F61" s="189">
        <v>0</v>
      </c>
      <c r="G61" s="189">
        <v>0</v>
      </c>
      <c r="H61" s="189">
        <v>0</v>
      </c>
      <c r="I61" s="189">
        <v>0</v>
      </c>
      <c r="J61" s="189">
        <v>0</v>
      </c>
      <c r="K61" s="189">
        <v>0</v>
      </c>
      <c r="L61" s="189">
        <v>0</v>
      </c>
      <c r="M61" s="189">
        <v>0</v>
      </c>
      <c r="N61" s="189">
        <v>0</v>
      </c>
      <c r="O61" s="189">
        <v>0</v>
      </c>
      <c r="P61" s="189">
        <v>0</v>
      </c>
      <c r="Q61" s="189">
        <v>0</v>
      </c>
      <c r="R61" s="189">
        <v>0</v>
      </c>
      <c r="S61" s="189">
        <v>0</v>
      </c>
      <c r="T61" s="189">
        <v>0</v>
      </c>
      <c r="U61" s="189">
        <v>0</v>
      </c>
      <c r="V61" s="189">
        <v>0</v>
      </c>
      <c r="W61" s="189">
        <v>0</v>
      </c>
      <c r="X61" s="189">
        <v>0</v>
      </c>
      <c r="Y61" s="189">
        <v>0</v>
      </c>
      <c r="Z61" s="189">
        <v>0</v>
      </c>
      <c r="AA61" s="189">
        <v>0</v>
      </c>
      <c r="AB61" s="166">
        <v>0</v>
      </c>
      <c r="AC61" s="201"/>
    </row>
    <row r="62" spans="1:29" ht="20.25">
      <c r="A62" s="237" t="s">
        <v>686</v>
      </c>
      <c r="B62" s="239" t="s">
        <v>685</v>
      </c>
      <c r="C62" s="189">
        <v>0</v>
      </c>
      <c r="D62" s="189">
        <v>0</v>
      </c>
      <c r="E62" s="189">
        <v>0</v>
      </c>
      <c r="F62" s="189">
        <v>0</v>
      </c>
      <c r="G62" s="189">
        <v>0</v>
      </c>
      <c r="H62" s="189">
        <v>0</v>
      </c>
      <c r="I62" s="189">
        <v>0</v>
      </c>
      <c r="J62" s="189">
        <v>0</v>
      </c>
      <c r="K62" s="189">
        <v>0</v>
      </c>
      <c r="L62" s="189">
        <v>0</v>
      </c>
      <c r="M62" s="189">
        <v>0</v>
      </c>
      <c r="N62" s="189">
        <v>0</v>
      </c>
      <c r="O62" s="189">
        <v>0</v>
      </c>
      <c r="P62" s="189">
        <v>0</v>
      </c>
      <c r="Q62" s="189">
        <v>0</v>
      </c>
      <c r="R62" s="189">
        <v>0</v>
      </c>
      <c r="S62" s="189">
        <v>0</v>
      </c>
      <c r="T62" s="189">
        <v>0</v>
      </c>
      <c r="U62" s="189">
        <v>0</v>
      </c>
      <c r="V62" s="189">
        <v>0</v>
      </c>
      <c r="W62" s="189">
        <v>0</v>
      </c>
      <c r="X62" s="189">
        <v>0</v>
      </c>
      <c r="Y62" s="189">
        <v>0</v>
      </c>
      <c r="Z62" s="189">
        <v>0</v>
      </c>
      <c r="AA62" s="189">
        <v>0</v>
      </c>
      <c r="AB62" s="166">
        <v>0</v>
      </c>
      <c r="AC62" s="201"/>
    </row>
    <row r="63" spans="1:29" ht="20.25">
      <c r="A63" s="158"/>
      <c r="B63" s="157" t="s">
        <v>698</v>
      </c>
      <c r="C63" s="189">
        <v>0</v>
      </c>
      <c r="D63" s="189">
        <v>0</v>
      </c>
      <c r="E63" s="189">
        <v>0</v>
      </c>
      <c r="F63" s="189">
        <v>0</v>
      </c>
      <c r="G63" s="189">
        <v>0</v>
      </c>
      <c r="H63" s="189">
        <v>0</v>
      </c>
      <c r="I63" s="189">
        <v>0</v>
      </c>
      <c r="J63" s="189">
        <v>0</v>
      </c>
      <c r="K63" s="189">
        <v>0</v>
      </c>
      <c r="L63" s="189">
        <v>0</v>
      </c>
      <c r="M63" s="189">
        <v>0</v>
      </c>
      <c r="N63" s="189">
        <v>0</v>
      </c>
      <c r="O63" s="189">
        <v>0</v>
      </c>
      <c r="P63" s="189">
        <v>0</v>
      </c>
      <c r="Q63" s="189">
        <v>0</v>
      </c>
      <c r="R63" s="189">
        <v>0</v>
      </c>
      <c r="S63" s="189">
        <v>0</v>
      </c>
      <c r="T63" s="189">
        <v>0</v>
      </c>
      <c r="U63" s="189">
        <v>0</v>
      </c>
      <c r="V63" s="189">
        <v>0</v>
      </c>
      <c r="W63" s="189">
        <v>0</v>
      </c>
      <c r="X63" s="189">
        <v>0</v>
      </c>
      <c r="Y63" s="189">
        <v>0</v>
      </c>
      <c r="Z63" s="189">
        <v>0</v>
      </c>
      <c r="AA63" s="189">
        <v>0</v>
      </c>
      <c r="AB63" s="166">
        <v>0</v>
      </c>
      <c r="AC63" s="201"/>
    </row>
    <row r="64" spans="1:29" ht="20.25">
      <c r="A64" s="240" t="s">
        <v>676</v>
      </c>
      <c r="B64" s="239" t="s">
        <v>746</v>
      </c>
      <c r="C64" s="189">
        <v>0</v>
      </c>
      <c r="D64" s="189">
        <v>0</v>
      </c>
      <c r="E64" s="189">
        <v>0</v>
      </c>
      <c r="F64" s="189">
        <v>0</v>
      </c>
      <c r="G64" s="189">
        <v>0</v>
      </c>
      <c r="H64" s="189">
        <v>0</v>
      </c>
      <c r="I64" s="189">
        <v>0</v>
      </c>
      <c r="J64" s="189">
        <v>0</v>
      </c>
      <c r="K64" s="189">
        <v>0</v>
      </c>
      <c r="L64" s="189">
        <v>0</v>
      </c>
      <c r="M64" s="189">
        <v>0</v>
      </c>
      <c r="N64" s="189">
        <v>0</v>
      </c>
      <c r="O64" s="189">
        <v>0</v>
      </c>
      <c r="P64" s="189">
        <v>0</v>
      </c>
      <c r="Q64" s="189">
        <v>0</v>
      </c>
      <c r="R64" s="189">
        <v>0</v>
      </c>
      <c r="S64" s="189">
        <v>0</v>
      </c>
      <c r="T64" s="189">
        <v>0</v>
      </c>
      <c r="U64" s="189">
        <v>0</v>
      </c>
      <c r="V64" s="189">
        <v>0</v>
      </c>
      <c r="W64" s="189">
        <v>0</v>
      </c>
      <c r="X64" s="189">
        <v>0</v>
      </c>
      <c r="Y64" s="189">
        <v>0</v>
      </c>
      <c r="Z64" s="189">
        <v>0</v>
      </c>
      <c r="AA64" s="189">
        <v>0</v>
      </c>
      <c r="AB64" s="166">
        <v>0</v>
      </c>
      <c r="AC64" s="201"/>
    </row>
    <row r="65" spans="1:29" ht="20.25">
      <c r="A65" s="163" t="s">
        <v>721</v>
      </c>
      <c r="B65" s="238" t="s">
        <v>684</v>
      </c>
      <c r="C65" s="189">
        <v>0</v>
      </c>
      <c r="D65" s="189">
        <v>0</v>
      </c>
      <c r="E65" s="189">
        <v>0</v>
      </c>
      <c r="F65" s="189">
        <v>0</v>
      </c>
      <c r="G65" s="189">
        <v>0</v>
      </c>
      <c r="H65" s="189">
        <v>0</v>
      </c>
      <c r="I65" s="189">
        <v>0</v>
      </c>
      <c r="J65" s="189">
        <v>0</v>
      </c>
      <c r="K65" s="189">
        <v>0</v>
      </c>
      <c r="L65" s="189">
        <v>0</v>
      </c>
      <c r="M65" s="189">
        <v>0</v>
      </c>
      <c r="N65" s="189">
        <v>0</v>
      </c>
      <c r="O65" s="189">
        <v>0</v>
      </c>
      <c r="P65" s="189">
        <v>0</v>
      </c>
      <c r="Q65" s="189">
        <v>0</v>
      </c>
      <c r="R65" s="189">
        <v>0</v>
      </c>
      <c r="S65" s="189">
        <v>0</v>
      </c>
      <c r="T65" s="189">
        <v>0</v>
      </c>
      <c r="U65" s="189">
        <v>0</v>
      </c>
      <c r="V65" s="189">
        <v>0</v>
      </c>
      <c r="W65" s="189">
        <v>0</v>
      </c>
      <c r="X65" s="189">
        <v>0</v>
      </c>
      <c r="Y65" s="189">
        <v>0</v>
      </c>
      <c r="Z65" s="189">
        <v>0</v>
      </c>
      <c r="AA65" s="189">
        <v>0</v>
      </c>
      <c r="AB65" s="166">
        <v>0</v>
      </c>
      <c r="AC65" s="201"/>
    </row>
    <row r="66" spans="1:29" ht="20.25">
      <c r="A66" s="163" t="s">
        <v>723</v>
      </c>
      <c r="B66" s="239" t="s">
        <v>685</v>
      </c>
      <c r="C66" s="189">
        <v>0</v>
      </c>
      <c r="D66" s="189">
        <v>0</v>
      </c>
      <c r="E66" s="189">
        <v>0</v>
      </c>
      <c r="F66" s="189">
        <v>0</v>
      </c>
      <c r="G66" s="189">
        <v>0</v>
      </c>
      <c r="H66" s="189">
        <v>0</v>
      </c>
      <c r="I66" s="189">
        <v>0</v>
      </c>
      <c r="J66" s="189">
        <v>0</v>
      </c>
      <c r="K66" s="189">
        <v>0</v>
      </c>
      <c r="L66" s="189">
        <v>0</v>
      </c>
      <c r="M66" s="189">
        <v>0</v>
      </c>
      <c r="N66" s="189">
        <v>0</v>
      </c>
      <c r="O66" s="189">
        <v>0</v>
      </c>
      <c r="P66" s="189">
        <v>0</v>
      </c>
      <c r="Q66" s="189">
        <v>0</v>
      </c>
      <c r="R66" s="189">
        <v>0</v>
      </c>
      <c r="S66" s="189">
        <v>0</v>
      </c>
      <c r="T66" s="189">
        <v>0</v>
      </c>
      <c r="U66" s="189">
        <v>0</v>
      </c>
      <c r="V66" s="189">
        <v>0</v>
      </c>
      <c r="W66" s="189">
        <v>0</v>
      </c>
      <c r="X66" s="189">
        <v>0</v>
      </c>
      <c r="Y66" s="189">
        <v>0</v>
      </c>
      <c r="Z66" s="189">
        <v>0</v>
      </c>
      <c r="AA66" s="189">
        <v>0</v>
      </c>
      <c r="AB66" s="166">
        <v>0</v>
      </c>
      <c r="AC66" s="201"/>
    </row>
    <row r="67" spans="1:29" ht="20.25">
      <c r="A67" s="158"/>
      <c r="B67" s="157" t="s">
        <v>699</v>
      </c>
      <c r="C67" s="189">
        <v>0</v>
      </c>
      <c r="D67" s="189">
        <v>0</v>
      </c>
      <c r="E67" s="189">
        <v>0</v>
      </c>
      <c r="F67" s="189">
        <v>0</v>
      </c>
      <c r="G67" s="189">
        <v>0</v>
      </c>
      <c r="H67" s="189">
        <v>0</v>
      </c>
      <c r="I67" s="189">
        <v>0</v>
      </c>
      <c r="J67" s="189">
        <v>0</v>
      </c>
      <c r="K67" s="189">
        <v>0</v>
      </c>
      <c r="L67" s="189">
        <v>0</v>
      </c>
      <c r="M67" s="189">
        <v>0</v>
      </c>
      <c r="N67" s="189">
        <v>0</v>
      </c>
      <c r="O67" s="189">
        <v>0</v>
      </c>
      <c r="P67" s="189">
        <v>0</v>
      </c>
      <c r="Q67" s="189">
        <v>0</v>
      </c>
      <c r="R67" s="189">
        <v>0</v>
      </c>
      <c r="S67" s="189">
        <v>0</v>
      </c>
      <c r="T67" s="189">
        <v>0</v>
      </c>
      <c r="U67" s="189">
        <v>0</v>
      </c>
      <c r="V67" s="189">
        <v>0</v>
      </c>
      <c r="W67" s="189">
        <v>0</v>
      </c>
      <c r="X67" s="189">
        <v>0</v>
      </c>
      <c r="Y67" s="189">
        <v>0</v>
      </c>
      <c r="Z67" s="189">
        <v>0</v>
      </c>
      <c r="AA67" s="189">
        <v>0</v>
      </c>
      <c r="AB67" s="166">
        <v>0</v>
      </c>
      <c r="AC67" s="201"/>
    </row>
    <row r="68" spans="1:29" ht="20.25">
      <c r="A68" s="161"/>
      <c r="B68" s="165" t="s">
        <v>690</v>
      </c>
      <c r="C68" s="189">
        <v>0</v>
      </c>
      <c r="D68" s="189">
        <v>0</v>
      </c>
      <c r="E68" s="189">
        <v>0</v>
      </c>
      <c r="F68" s="189">
        <v>0</v>
      </c>
      <c r="G68" s="189">
        <v>0</v>
      </c>
      <c r="H68" s="189">
        <v>0</v>
      </c>
      <c r="I68" s="189">
        <v>0</v>
      </c>
      <c r="J68" s="189">
        <v>0</v>
      </c>
      <c r="K68" s="189">
        <v>0</v>
      </c>
      <c r="L68" s="189">
        <v>0</v>
      </c>
      <c r="M68" s="189">
        <v>0</v>
      </c>
      <c r="N68" s="189">
        <v>0</v>
      </c>
      <c r="O68" s="189">
        <v>0</v>
      </c>
      <c r="P68" s="189">
        <v>0</v>
      </c>
      <c r="Q68" s="189">
        <v>0</v>
      </c>
      <c r="R68" s="189">
        <v>0</v>
      </c>
      <c r="S68" s="189">
        <v>0</v>
      </c>
      <c r="T68" s="189">
        <v>0</v>
      </c>
      <c r="U68" s="189">
        <v>0</v>
      </c>
      <c r="V68" s="189">
        <v>0</v>
      </c>
      <c r="W68" s="189">
        <v>0</v>
      </c>
      <c r="X68" s="189">
        <v>0</v>
      </c>
      <c r="Y68" s="189">
        <v>0</v>
      </c>
      <c r="Z68" s="189">
        <v>0</v>
      </c>
      <c r="AA68" s="189">
        <v>0</v>
      </c>
      <c r="AB68" s="166">
        <v>0</v>
      </c>
      <c r="AC68" s="201"/>
    </row>
    <row r="69" spans="1:29" ht="20.25">
      <c r="A69" s="155">
        <v>5</v>
      </c>
      <c r="B69" s="156" t="s">
        <v>747</v>
      </c>
      <c r="C69" s="189">
        <v>0</v>
      </c>
      <c r="D69" s="189">
        <v>0</v>
      </c>
      <c r="E69" s="189">
        <v>0</v>
      </c>
      <c r="F69" s="189">
        <v>0</v>
      </c>
      <c r="G69" s="189">
        <v>0</v>
      </c>
      <c r="H69" s="189">
        <v>0</v>
      </c>
      <c r="I69" s="189">
        <v>0</v>
      </c>
      <c r="J69" s="189">
        <v>0</v>
      </c>
      <c r="K69" s="189">
        <v>0</v>
      </c>
      <c r="L69" s="189">
        <v>0</v>
      </c>
      <c r="M69" s="189">
        <v>0</v>
      </c>
      <c r="N69" s="189">
        <v>0</v>
      </c>
      <c r="O69" s="189">
        <v>0</v>
      </c>
      <c r="P69" s="189">
        <v>0</v>
      </c>
      <c r="Q69" s="189">
        <v>0</v>
      </c>
      <c r="R69" s="189">
        <v>0</v>
      </c>
      <c r="S69" s="189">
        <v>0</v>
      </c>
      <c r="T69" s="189">
        <v>0</v>
      </c>
      <c r="U69" s="189">
        <v>0</v>
      </c>
      <c r="V69" s="189">
        <v>0</v>
      </c>
      <c r="W69" s="189">
        <v>0</v>
      </c>
      <c r="X69" s="189">
        <v>0</v>
      </c>
      <c r="Y69" s="189">
        <v>0</v>
      </c>
      <c r="Z69" s="189">
        <v>0</v>
      </c>
      <c r="AA69" s="189">
        <v>0</v>
      </c>
      <c r="AB69" s="166">
        <v>0</v>
      </c>
      <c r="AC69" s="201"/>
    </row>
    <row r="70" spans="1:29" ht="20.25">
      <c r="A70" s="237" t="s">
        <v>258</v>
      </c>
      <c r="B70" s="241" t="s">
        <v>748</v>
      </c>
      <c r="C70" s="189">
        <v>0</v>
      </c>
      <c r="D70" s="189">
        <v>0</v>
      </c>
      <c r="E70" s="189">
        <v>0</v>
      </c>
      <c r="F70" s="189">
        <v>0</v>
      </c>
      <c r="G70" s="189">
        <v>0</v>
      </c>
      <c r="H70" s="189">
        <v>0</v>
      </c>
      <c r="I70" s="189">
        <v>0</v>
      </c>
      <c r="J70" s="189">
        <v>0</v>
      </c>
      <c r="K70" s="189">
        <v>0</v>
      </c>
      <c r="L70" s="189">
        <v>0</v>
      </c>
      <c r="M70" s="189">
        <v>0</v>
      </c>
      <c r="N70" s="189">
        <v>0</v>
      </c>
      <c r="O70" s="189">
        <v>0</v>
      </c>
      <c r="P70" s="189">
        <v>0</v>
      </c>
      <c r="Q70" s="189">
        <v>0</v>
      </c>
      <c r="R70" s="189">
        <v>0</v>
      </c>
      <c r="S70" s="189">
        <v>0</v>
      </c>
      <c r="T70" s="189">
        <v>0</v>
      </c>
      <c r="U70" s="189">
        <v>0</v>
      </c>
      <c r="V70" s="189">
        <v>0</v>
      </c>
      <c r="W70" s="189">
        <v>0</v>
      </c>
      <c r="X70" s="189">
        <v>0</v>
      </c>
      <c r="Y70" s="189">
        <v>0</v>
      </c>
      <c r="Z70" s="189">
        <v>0</v>
      </c>
      <c r="AA70" s="189">
        <v>0</v>
      </c>
      <c r="AB70" s="166">
        <v>0</v>
      </c>
      <c r="AC70" s="201"/>
    </row>
    <row r="71" spans="1:29" ht="20.25">
      <c r="A71" s="237" t="s">
        <v>260</v>
      </c>
      <c r="B71" s="238" t="s">
        <v>684</v>
      </c>
      <c r="C71" s="189">
        <v>0</v>
      </c>
      <c r="D71" s="189">
        <v>0</v>
      </c>
      <c r="E71" s="189">
        <v>0</v>
      </c>
      <c r="F71" s="189">
        <v>0</v>
      </c>
      <c r="G71" s="189">
        <v>0</v>
      </c>
      <c r="H71" s="189">
        <v>0</v>
      </c>
      <c r="I71" s="189">
        <v>0</v>
      </c>
      <c r="J71" s="189">
        <v>0</v>
      </c>
      <c r="K71" s="189">
        <v>0</v>
      </c>
      <c r="L71" s="189">
        <v>0</v>
      </c>
      <c r="M71" s="189">
        <v>0</v>
      </c>
      <c r="N71" s="189">
        <v>0</v>
      </c>
      <c r="O71" s="189">
        <v>0</v>
      </c>
      <c r="P71" s="189">
        <v>0</v>
      </c>
      <c r="Q71" s="189">
        <v>0</v>
      </c>
      <c r="R71" s="189">
        <v>0</v>
      </c>
      <c r="S71" s="189">
        <v>0</v>
      </c>
      <c r="T71" s="189">
        <v>0</v>
      </c>
      <c r="U71" s="189">
        <v>0</v>
      </c>
      <c r="V71" s="189">
        <v>0</v>
      </c>
      <c r="W71" s="189">
        <v>0</v>
      </c>
      <c r="X71" s="189">
        <v>0</v>
      </c>
      <c r="Y71" s="189">
        <v>0</v>
      </c>
      <c r="Z71" s="189">
        <v>0</v>
      </c>
      <c r="AA71" s="189">
        <v>0</v>
      </c>
      <c r="AB71" s="166">
        <v>0</v>
      </c>
      <c r="AC71" s="201"/>
    </row>
    <row r="72" spans="1:29" ht="20.25">
      <c r="A72" s="237" t="s">
        <v>686</v>
      </c>
      <c r="B72" s="239" t="s">
        <v>685</v>
      </c>
      <c r="C72" s="189">
        <v>0</v>
      </c>
      <c r="D72" s="189">
        <v>0</v>
      </c>
      <c r="E72" s="189">
        <v>0</v>
      </c>
      <c r="F72" s="189">
        <v>0</v>
      </c>
      <c r="G72" s="189">
        <v>0</v>
      </c>
      <c r="H72" s="189">
        <v>0</v>
      </c>
      <c r="I72" s="189">
        <v>0</v>
      </c>
      <c r="J72" s="189">
        <v>0</v>
      </c>
      <c r="K72" s="189">
        <v>0</v>
      </c>
      <c r="L72" s="189">
        <v>0</v>
      </c>
      <c r="M72" s="189">
        <v>0</v>
      </c>
      <c r="N72" s="189">
        <v>0</v>
      </c>
      <c r="O72" s="189">
        <v>0</v>
      </c>
      <c r="P72" s="189">
        <v>0</v>
      </c>
      <c r="Q72" s="189">
        <v>0</v>
      </c>
      <c r="R72" s="189">
        <v>0</v>
      </c>
      <c r="S72" s="189">
        <v>0</v>
      </c>
      <c r="T72" s="189">
        <v>0</v>
      </c>
      <c r="U72" s="189">
        <v>0</v>
      </c>
      <c r="V72" s="189">
        <v>0</v>
      </c>
      <c r="W72" s="189">
        <v>0</v>
      </c>
      <c r="X72" s="189">
        <v>0</v>
      </c>
      <c r="Y72" s="189">
        <v>0</v>
      </c>
      <c r="Z72" s="189">
        <v>0</v>
      </c>
      <c r="AA72" s="189">
        <v>0</v>
      </c>
      <c r="AB72" s="166">
        <v>0</v>
      </c>
      <c r="AC72" s="201"/>
    </row>
    <row r="73" spans="1:29" ht="20.25">
      <c r="A73" s="158"/>
      <c r="B73" s="157" t="s">
        <v>698</v>
      </c>
      <c r="C73" s="189">
        <v>0</v>
      </c>
      <c r="D73" s="189">
        <v>0</v>
      </c>
      <c r="E73" s="189">
        <v>0</v>
      </c>
      <c r="F73" s="189">
        <v>0</v>
      </c>
      <c r="G73" s="189">
        <v>0</v>
      </c>
      <c r="H73" s="189">
        <v>0</v>
      </c>
      <c r="I73" s="189">
        <v>0</v>
      </c>
      <c r="J73" s="189">
        <v>0</v>
      </c>
      <c r="K73" s="189">
        <v>0</v>
      </c>
      <c r="L73" s="189">
        <v>0</v>
      </c>
      <c r="M73" s="189">
        <v>0</v>
      </c>
      <c r="N73" s="189">
        <v>0</v>
      </c>
      <c r="O73" s="189">
        <v>0</v>
      </c>
      <c r="P73" s="189">
        <v>0</v>
      </c>
      <c r="Q73" s="189">
        <v>0</v>
      </c>
      <c r="R73" s="189">
        <v>0</v>
      </c>
      <c r="S73" s="189">
        <v>0</v>
      </c>
      <c r="T73" s="189">
        <v>0</v>
      </c>
      <c r="U73" s="189">
        <v>0</v>
      </c>
      <c r="V73" s="189">
        <v>0</v>
      </c>
      <c r="W73" s="189">
        <v>0</v>
      </c>
      <c r="X73" s="189">
        <v>0</v>
      </c>
      <c r="Y73" s="189">
        <v>0</v>
      </c>
      <c r="Z73" s="189">
        <v>0</v>
      </c>
      <c r="AA73" s="189">
        <v>0</v>
      </c>
      <c r="AB73" s="166">
        <v>0</v>
      </c>
      <c r="AC73" s="201"/>
    </row>
    <row r="74" spans="1:29" ht="20.25">
      <c r="A74" s="240" t="s">
        <v>676</v>
      </c>
      <c r="B74" s="239" t="s">
        <v>749</v>
      </c>
      <c r="C74" s="189">
        <v>0</v>
      </c>
      <c r="D74" s="189">
        <v>0</v>
      </c>
      <c r="E74" s="189">
        <v>0</v>
      </c>
      <c r="F74" s="189">
        <v>0</v>
      </c>
      <c r="G74" s="189">
        <v>0</v>
      </c>
      <c r="H74" s="189">
        <v>0</v>
      </c>
      <c r="I74" s="189">
        <v>0</v>
      </c>
      <c r="J74" s="189">
        <v>0</v>
      </c>
      <c r="K74" s="189">
        <v>0</v>
      </c>
      <c r="L74" s="189">
        <v>0</v>
      </c>
      <c r="M74" s="189">
        <v>0</v>
      </c>
      <c r="N74" s="189">
        <v>0</v>
      </c>
      <c r="O74" s="189">
        <v>0</v>
      </c>
      <c r="P74" s="189">
        <v>0</v>
      </c>
      <c r="Q74" s="189">
        <v>0</v>
      </c>
      <c r="R74" s="189">
        <v>0</v>
      </c>
      <c r="S74" s="189">
        <v>0</v>
      </c>
      <c r="T74" s="189">
        <v>0</v>
      </c>
      <c r="U74" s="189">
        <v>0</v>
      </c>
      <c r="V74" s="189">
        <v>0</v>
      </c>
      <c r="W74" s="189">
        <v>0</v>
      </c>
      <c r="X74" s="189">
        <v>0</v>
      </c>
      <c r="Y74" s="189">
        <v>0</v>
      </c>
      <c r="Z74" s="189">
        <v>0</v>
      </c>
      <c r="AA74" s="189">
        <v>0</v>
      </c>
      <c r="AB74" s="166">
        <v>0</v>
      </c>
      <c r="AC74" s="201"/>
    </row>
    <row r="75" spans="1:29" ht="20.25">
      <c r="A75" s="158"/>
      <c r="B75" s="159" t="s">
        <v>700</v>
      </c>
      <c r="C75" s="189">
        <v>0</v>
      </c>
      <c r="D75" s="189">
        <v>0</v>
      </c>
      <c r="E75" s="189">
        <v>0</v>
      </c>
      <c r="F75" s="189">
        <v>0</v>
      </c>
      <c r="G75" s="189">
        <v>0</v>
      </c>
      <c r="H75" s="189">
        <v>0</v>
      </c>
      <c r="I75" s="189">
        <v>0</v>
      </c>
      <c r="J75" s="189">
        <v>0</v>
      </c>
      <c r="K75" s="189">
        <v>0</v>
      </c>
      <c r="L75" s="189">
        <v>0</v>
      </c>
      <c r="M75" s="189">
        <v>0</v>
      </c>
      <c r="N75" s="189">
        <v>0</v>
      </c>
      <c r="O75" s="189">
        <v>0</v>
      </c>
      <c r="P75" s="189">
        <v>0</v>
      </c>
      <c r="Q75" s="189">
        <v>0</v>
      </c>
      <c r="R75" s="189">
        <v>0</v>
      </c>
      <c r="S75" s="189">
        <v>0</v>
      </c>
      <c r="T75" s="189">
        <v>0</v>
      </c>
      <c r="U75" s="189">
        <v>0</v>
      </c>
      <c r="V75" s="189">
        <v>0</v>
      </c>
      <c r="W75" s="189">
        <v>0</v>
      </c>
      <c r="X75" s="189">
        <v>0</v>
      </c>
      <c r="Y75" s="189">
        <v>0</v>
      </c>
      <c r="Z75" s="189">
        <v>0</v>
      </c>
      <c r="AA75" s="189">
        <v>0</v>
      </c>
      <c r="AB75" s="166">
        <v>0</v>
      </c>
      <c r="AC75" s="201"/>
    </row>
    <row r="76" spans="1:29" ht="20.25">
      <c r="A76" s="155">
        <v>6</v>
      </c>
      <c r="B76" s="156" t="s">
        <v>704</v>
      </c>
      <c r="C76" s="189">
        <v>0</v>
      </c>
      <c r="D76" s="189">
        <v>0</v>
      </c>
      <c r="E76" s="189">
        <v>0</v>
      </c>
      <c r="F76" s="189">
        <v>0</v>
      </c>
      <c r="G76" s="189">
        <v>0</v>
      </c>
      <c r="H76" s="189">
        <v>0</v>
      </c>
      <c r="I76" s="189">
        <v>0</v>
      </c>
      <c r="J76" s="189">
        <v>0</v>
      </c>
      <c r="K76" s="189">
        <v>0</v>
      </c>
      <c r="L76" s="189">
        <v>0</v>
      </c>
      <c r="M76" s="189">
        <v>0</v>
      </c>
      <c r="N76" s="189">
        <v>0</v>
      </c>
      <c r="O76" s="189">
        <v>0</v>
      </c>
      <c r="P76" s="189">
        <v>0</v>
      </c>
      <c r="Q76" s="189">
        <v>0</v>
      </c>
      <c r="R76" s="189">
        <v>0</v>
      </c>
      <c r="S76" s="189">
        <v>0</v>
      </c>
      <c r="T76" s="189">
        <v>0</v>
      </c>
      <c r="U76" s="189">
        <v>0</v>
      </c>
      <c r="V76" s="189">
        <v>0</v>
      </c>
      <c r="W76" s="189">
        <v>0</v>
      </c>
      <c r="X76" s="189">
        <v>0</v>
      </c>
      <c r="Y76" s="189">
        <v>0</v>
      </c>
      <c r="Z76" s="189">
        <v>0</v>
      </c>
      <c r="AA76" s="189">
        <v>0</v>
      </c>
      <c r="AB76" s="166">
        <v>0</v>
      </c>
      <c r="AC76" s="201"/>
    </row>
    <row r="77" spans="1:29" ht="20.25">
      <c r="A77" s="155">
        <v>7</v>
      </c>
      <c r="B77" s="156" t="s">
        <v>705</v>
      </c>
      <c r="C77" s="189">
        <v>0</v>
      </c>
      <c r="D77" s="189">
        <v>0</v>
      </c>
      <c r="E77" s="189">
        <v>0</v>
      </c>
      <c r="F77" s="189">
        <v>0</v>
      </c>
      <c r="G77" s="189">
        <v>0</v>
      </c>
      <c r="H77" s="189">
        <v>0</v>
      </c>
      <c r="I77" s="189">
        <v>0</v>
      </c>
      <c r="J77" s="189">
        <v>0</v>
      </c>
      <c r="K77" s="189">
        <v>0</v>
      </c>
      <c r="L77" s="189">
        <v>0</v>
      </c>
      <c r="M77" s="189">
        <v>0</v>
      </c>
      <c r="N77" s="189">
        <v>0</v>
      </c>
      <c r="O77" s="189">
        <v>0</v>
      </c>
      <c r="P77" s="189">
        <v>0</v>
      </c>
      <c r="Q77" s="189">
        <v>0</v>
      </c>
      <c r="R77" s="189">
        <v>0</v>
      </c>
      <c r="S77" s="189">
        <v>0</v>
      </c>
      <c r="T77" s="189">
        <v>0</v>
      </c>
      <c r="U77" s="189">
        <v>0</v>
      </c>
      <c r="V77" s="189">
        <v>0</v>
      </c>
      <c r="W77" s="189">
        <v>0</v>
      </c>
      <c r="X77" s="189">
        <v>0</v>
      </c>
      <c r="Y77" s="189">
        <v>0</v>
      </c>
      <c r="Z77" s="189">
        <v>0</v>
      </c>
      <c r="AA77" s="189">
        <v>0</v>
      </c>
      <c r="AB77" s="166">
        <v>0</v>
      </c>
      <c r="AC77" s="201"/>
    </row>
    <row r="78" spans="1:29" ht="20.25">
      <c r="A78" s="237" t="s">
        <v>258</v>
      </c>
      <c r="B78" s="156" t="s">
        <v>750</v>
      </c>
      <c r="C78" s="189">
        <v>0</v>
      </c>
      <c r="D78" s="189">
        <v>0</v>
      </c>
      <c r="E78" s="189">
        <v>0</v>
      </c>
      <c r="F78" s="189">
        <v>0</v>
      </c>
      <c r="G78" s="189">
        <v>0</v>
      </c>
      <c r="H78" s="189">
        <v>0</v>
      </c>
      <c r="I78" s="189">
        <v>0</v>
      </c>
      <c r="J78" s="189">
        <v>0</v>
      </c>
      <c r="K78" s="189">
        <v>0</v>
      </c>
      <c r="L78" s="189">
        <v>0</v>
      </c>
      <c r="M78" s="189">
        <v>0</v>
      </c>
      <c r="N78" s="189">
        <v>0</v>
      </c>
      <c r="O78" s="189">
        <v>0</v>
      </c>
      <c r="P78" s="189">
        <v>0</v>
      </c>
      <c r="Q78" s="189">
        <v>0</v>
      </c>
      <c r="R78" s="189">
        <v>0</v>
      </c>
      <c r="S78" s="189">
        <v>0</v>
      </c>
      <c r="T78" s="189">
        <v>0</v>
      </c>
      <c r="U78" s="189">
        <v>0</v>
      </c>
      <c r="V78" s="189">
        <v>0</v>
      </c>
      <c r="W78" s="189">
        <v>0</v>
      </c>
      <c r="X78" s="189">
        <v>0</v>
      </c>
      <c r="Y78" s="189">
        <v>0</v>
      </c>
      <c r="Z78" s="189">
        <v>0</v>
      </c>
      <c r="AA78" s="189">
        <v>0</v>
      </c>
      <c r="AB78" s="166">
        <v>0</v>
      </c>
      <c r="AC78" s="201"/>
    </row>
    <row r="79" spans="1:29" ht="20.25">
      <c r="A79" s="237" t="s">
        <v>676</v>
      </c>
      <c r="B79" s="156" t="s">
        <v>707</v>
      </c>
      <c r="C79" s="189">
        <v>0</v>
      </c>
      <c r="D79" s="189">
        <v>0</v>
      </c>
      <c r="E79" s="189">
        <v>0</v>
      </c>
      <c r="F79" s="189">
        <v>0</v>
      </c>
      <c r="G79" s="189">
        <v>0</v>
      </c>
      <c r="H79" s="189">
        <v>0</v>
      </c>
      <c r="I79" s="189">
        <v>0</v>
      </c>
      <c r="J79" s="189">
        <v>0</v>
      </c>
      <c r="K79" s="189">
        <v>0</v>
      </c>
      <c r="L79" s="189">
        <v>0</v>
      </c>
      <c r="M79" s="189">
        <v>0</v>
      </c>
      <c r="N79" s="189">
        <v>0</v>
      </c>
      <c r="O79" s="189">
        <v>0</v>
      </c>
      <c r="P79" s="189">
        <v>0</v>
      </c>
      <c r="Q79" s="189">
        <v>0</v>
      </c>
      <c r="R79" s="189">
        <v>0</v>
      </c>
      <c r="S79" s="189">
        <v>0</v>
      </c>
      <c r="T79" s="189">
        <v>0</v>
      </c>
      <c r="U79" s="189">
        <v>0</v>
      </c>
      <c r="V79" s="189">
        <v>0</v>
      </c>
      <c r="W79" s="189">
        <v>0</v>
      </c>
      <c r="X79" s="189">
        <v>0</v>
      </c>
      <c r="Y79" s="189">
        <v>0</v>
      </c>
      <c r="Z79" s="189">
        <v>0</v>
      </c>
      <c r="AA79" s="189">
        <v>0</v>
      </c>
      <c r="AB79" s="166">
        <v>0</v>
      </c>
      <c r="AC79" s="201"/>
    </row>
    <row r="80" spans="1:29" ht="20.25">
      <c r="A80" s="237" t="s">
        <v>677</v>
      </c>
      <c r="B80" s="156" t="s">
        <v>708</v>
      </c>
      <c r="C80" s="189">
        <v>0</v>
      </c>
      <c r="D80" s="189">
        <v>0</v>
      </c>
      <c r="E80" s="189">
        <v>0</v>
      </c>
      <c r="F80" s="189">
        <v>0</v>
      </c>
      <c r="G80" s="189">
        <v>0</v>
      </c>
      <c r="H80" s="189">
        <v>0</v>
      </c>
      <c r="I80" s="189">
        <v>0</v>
      </c>
      <c r="J80" s="189">
        <v>0</v>
      </c>
      <c r="K80" s="189">
        <v>0</v>
      </c>
      <c r="L80" s="189">
        <v>0</v>
      </c>
      <c r="M80" s="189">
        <v>0</v>
      </c>
      <c r="N80" s="189">
        <v>0</v>
      </c>
      <c r="O80" s="189">
        <v>0</v>
      </c>
      <c r="P80" s="189">
        <v>0</v>
      </c>
      <c r="Q80" s="189">
        <v>0</v>
      </c>
      <c r="R80" s="189">
        <v>0</v>
      </c>
      <c r="S80" s="189">
        <v>0</v>
      </c>
      <c r="T80" s="189">
        <v>0</v>
      </c>
      <c r="U80" s="189">
        <v>0</v>
      </c>
      <c r="V80" s="189">
        <v>0</v>
      </c>
      <c r="W80" s="189">
        <v>0</v>
      </c>
      <c r="X80" s="189">
        <v>0</v>
      </c>
      <c r="Y80" s="189">
        <v>0</v>
      </c>
      <c r="Z80" s="189">
        <v>0</v>
      </c>
      <c r="AA80" s="189">
        <v>0</v>
      </c>
      <c r="AB80" s="166">
        <v>0</v>
      </c>
      <c r="AC80" s="201"/>
    </row>
    <row r="81" spans="1:29" ht="20.25">
      <c r="A81" s="237" t="s">
        <v>678</v>
      </c>
      <c r="B81" s="156" t="s">
        <v>751</v>
      </c>
      <c r="C81" s="189">
        <v>0</v>
      </c>
      <c r="D81" s="189">
        <v>0</v>
      </c>
      <c r="E81" s="189">
        <v>0</v>
      </c>
      <c r="F81" s="189">
        <v>0</v>
      </c>
      <c r="G81" s="189">
        <v>0</v>
      </c>
      <c r="H81" s="189">
        <v>0</v>
      </c>
      <c r="I81" s="189">
        <v>0</v>
      </c>
      <c r="J81" s="189">
        <v>0</v>
      </c>
      <c r="K81" s="189">
        <v>0</v>
      </c>
      <c r="L81" s="189">
        <v>0</v>
      </c>
      <c r="M81" s="189">
        <v>0</v>
      </c>
      <c r="N81" s="189">
        <v>0</v>
      </c>
      <c r="O81" s="189">
        <v>0</v>
      </c>
      <c r="P81" s="189">
        <v>0</v>
      </c>
      <c r="Q81" s="189">
        <v>0</v>
      </c>
      <c r="R81" s="189">
        <v>0</v>
      </c>
      <c r="S81" s="189">
        <v>0</v>
      </c>
      <c r="T81" s="189">
        <v>0</v>
      </c>
      <c r="U81" s="189">
        <v>0</v>
      </c>
      <c r="V81" s="189">
        <v>0</v>
      </c>
      <c r="W81" s="189">
        <v>0</v>
      </c>
      <c r="X81" s="189">
        <v>0</v>
      </c>
      <c r="Y81" s="189">
        <v>0</v>
      </c>
      <c r="Z81" s="189">
        <v>0</v>
      </c>
      <c r="AA81" s="189">
        <v>0</v>
      </c>
      <c r="AB81" s="166">
        <v>0</v>
      </c>
      <c r="AC81" s="201"/>
    </row>
    <row r="82" spans="1:29" ht="20.25">
      <c r="A82" s="161"/>
      <c r="B82" s="159" t="s">
        <v>695</v>
      </c>
      <c r="C82" s="189">
        <v>0</v>
      </c>
      <c r="D82" s="189">
        <v>0</v>
      </c>
      <c r="E82" s="189">
        <v>0</v>
      </c>
      <c r="F82" s="189">
        <v>0</v>
      </c>
      <c r="G82" s="189">
        <v>0</v>
      </c>
      <c r="H82" s="189">
        <v>0</v>
      </c>
      <c r="I82" s="189">
        <v>0</v>
      </c>
      <c r="J82" s="189">
        <v>0</v>
      </c>
      <c r="K82" s="189">
        <v>0</v>
      </c>
      <c r="L82" s="189">
        <v>0</v>
      </c>
      <c r="M82" s="189">
        <v>0</v>
      </c>
      <c r="N82" s="189">
        <v>0</v>
      </c>
      <c r="O82" s="189">
        <v>0</v>
      </c>
      <c r="P82" s="189">
        <v>0</v>
      </c>
      <c r="Q82" s="189">
        <v>0</v>
      </c>
      <c r="R82" s="189">
        <v>0</v>
      </c>
      <c r="S82" s="189">
        <v>0</v>
      </c>
      <c r="T82" s="189">
        <v>0</v>
      </c>
      <c r="U82" s="189">
        <v>0</v>
      </c>
      <c r="V82" s="189">
        <v>0</v>
      </c>
      <c r="W82" s="189">
        <v>0</v>
      </c>
      <c r="X82" s="189">
        <v>0</v>
      </c>
      <c r="Y82" s="189">
        <v>0</v>
      </c>
      <c r="Z82" s="189">
        <v>0</v>
      </c>
      <c r="AA82" s="189">
        <v>0</v>
      </c>
      <c r="AB82" s="166">
        <v>0</v>
      </c>
      <c r="AC82" s="201"/>
    </row>
    <row r="83" spans="1:29" ht="20.25">
      <c r="A83" s="155">
        <v>8</v>
      </c>
      <c r="B83" s="156" t="s">
        <v>752</v>
      </c>
      <c r="C83" s="189">
        <v>0</v>
      </c>
      <c r="D83" s="189">
        <v>0</v>
      </c>
      <c r="E83" s="189">
        <v>0</v>
      </c>
      <c r="F83" s="189">
        <v>0</v>
      </c>
      <c r="G83" s="189">
        <v>0</v>
      </c>
      <c r="H83" s="189">
        <v>0</v>
      </c>
      <c r="I83" s="189">
        <v>0</v>
      </c>
      <c r="J83" s="189">
        <v>0</v>
      </c>
      <c r="K83" s="189">
        <v>0</v>
      </c>
      <c r="L83" s="189">
        <v>0</v>
      </c>
      <c r="M83" s="189">
        <v>0</v>
      </c>
      <c r="N83" s="189">
        <v>0</v>
      </c>
      <c r="O83" s="189">
        <v>0</v>
      </c>
      <c r="P83" s="189">
        <v>0</v>
      </c>
      <c r="Q83" s="189">
        <v>0</v>
      </c>
      <c r="R83" s="189">
        <v>0</v>
      </c>
      <c r="S83" s="189">
        <v>0</v>
      </c>
      <c r="T83" s="189">
        <v>0</v>
      </c>
      <c r="U83" s="189">
        <v>0</v>
      </c>
      <c r="V83" s="189">
        <v>0</v>
      </c>
      <c r="W83" s="189">
        <v>0</v>
      </c>
      <c r="X83" s="189">
        <v>0</v>
      </c>
      <c r="Y83" s="189">
        <v>0</v>
      </c>
      <c r="Z83" s="189">
        <v>0</v>
      </c>
      <c r="AA83" s="189">
        <v>0</v>
      </c>
      <c r="AB83" s="166">
        <v>0</v>
      </c>
      <c r="AC83" s="201"/>
    </row>
    <row r="84" spans="1:29" ht="20.25">
      <c r="A84" s="237" t="s">
        <v>258</v>
      </c>
      <c r="B84" s="156" t="s">
        <v>753</v>
      </c>
      <c r="C84" s="189">
        <v>0</v>
      </c>
      <c r="D84" s="189">
        <v>0</v>
      </c>
      <c r="E84" s="189">
        <v>0</v>
      </c>
      <c r="F84" s="189">
        <v>0</v>
      </c>
      <c r="G84" s="189">
        <v>0</v>
      </c>
      <c r="H84" s="189">
        <v>0</v>
      </c>
      <c r="I84" s="189">
        <v>0</v>
      </c>
      <c r="J84" s="189">
        <v>0</v>
      </c>
      <c r="K84" s="189">
        <v>0</v>
      </c>
      <c r="L84" s="189">
        <v>0</v>
      </c>
      <c r="M84" s="189">
        <v>0</v>
      </c>
      <c r="N84" s="189">
        <v>0</v>
      </c>
      <c r="O84" s="189">
        <v>0</v>
      </c>
      <c r="P84" s="189">
        <v>0</v>
      </c>
      <c r="Q84" s="189">
        <v>0</v>
      </c>
      <c r="R84" s="189">
        <v>0</v>
      </c>
      <c r="S84" s="189">
        <v>0</v>
      </c>
      <c r="T84" s="189">
        <v>0</v>
      </c>
      <c r="U84" s="189">
        <v>0</v>
      </c>
      <c r="V84" s="189">
        <v>0</v>
      </c>
      <c r="W84" s="189">
        <v>0</v>
      </c>
      <c r="X84" s="189">
        <v>0</v>
      </c>
      <c r="Y84" s="189">
        <v>0</v>
      </c>
      <c r="Z84" s="189">
        <v>0</v>
      </c>
      <c r="AA84" s="189">
        <v>0</v>
      </c>
      <c r="AB84" s="166">
        <v>0</v>
      </c>
      <c r="AC84" s="201"/>
    </row>
    <row r="85" spans="1:29" ht="20.25">
      <c r="A85" s="237" t="s">
        <v>676</v>
      </c>
      <c r="B85" s="156" t="s">
        <v>730</v>
      </c>
      <c r="C85" s="189">
        <v>0</v>
      </c>
      <c r="D85" s="189">
        <v>0</v>
      </c>
      <c r="E85" s="189">
        <v>0</v>
      </c>
      <c r="F85" s="189">
        <v>0</v>
      </c>
      <c r="G85" s="189">
        <v>0</v>
      </c>
      <c r="H85" s="189">
        <v>0</v>
      </c>
      <c r="I85" s="189">
        <v>0</v>
      </c>
      <c r="J85" s="189">
        <v>0</v>
      </c>
      <c r="K85" s="189">
        <v>0</v>
      </c>
      <c r="L85" s="189">
        <v>0</v>
      </c>
      <c r="M85" s="189">
        <v>0</v>
      </c>
      <c r="N85" s="189">
        <v>0</v>
      </c>
      <c r="O85" s="189">
        <v>0</v>
      </c>
      <c r="P85" s="189">
        <v>0</v>
      </c>
      <c r="Q85" s="189">
        <v>0</v>
      </c>
      <c r="R85" s="189">
        <v>0</v>
      </c>
      <c r="S85" s="189">
        <v>0</v>
      </c>
      <c r="T85" s="189">
        <v>0</v>
      </c>
      <c r="U85" s="189">
        <v>0</v>
      </c>
      <c r="V85" s="189">
        <v>0</v>
      </c>
      <c r="W85" s="189">
        <v>0</v>
      </c>
      <c r="X85" s="189">
        <v>0</v>
      </c>
      <c r="Y85" s="189">
        <v>0</v>
      </c>
      <c r="Z85" s="189">
        <v>0</v>
      </c>
      <c r="AA85" s="189">
        <v>0</v>
      </c>
      <c r="AB85" s="166">
        <v>0</v>
      </c>
      <c r="AC85" s="201"/>
    </row>
    <row r="86" spans="1:29" ht="20.25">
      <c r="A86" s="237" t="s">
        <v>677</v>
      </c>
      <c r="B86" s="156" t="s">
        <v>731</v>
      </c>
      <c r="C86" s="189">
        <v>0</v>
      </c>
      <c r="D86" s="189">
        <v>0</v>
      </c>
      <c r="E86" s="189">
        <v>0</v>
      </c>
      <c r="F86" s="189">
        <v>0</v>
      </c>
      <c r="G86" s="189">
        <v>0</v>
      </c>
      <c r="H86" s="189">
        <v>0</v>
      </c>
      <c r="I86" s="189">
        <v>0</v>
      </c>
      <c r="J86" s="189">
        <v>0</v>
      </c>
      <c r="K86" s="189">
        <v>0</v>
      </c>
      <c r="L86" s="189">
        <v>0</v>
      </c>
      <c r="M86" s="189">
        <v>0</v>
      </c>
      <c r="N86" s="189">
        <v>0</v>
      </c>
      <c r="O86" s="189">
        <v>0</v>
      </c>
      <c r="P86" s="189">
        <v>0</v>
      </c>
      <c r="Q86" s="189">
        <v>0</v>
      </c>
      <c r="R86" s="189">
        <v>0</v>
      </c>
      <c r="S86" s="189">
        <v>0</v>
      </c>
      <c r="T86" s="189">
        <v>0</v>
      </c>
      <c r="U86" s="189">
        <v>0</v>
      </c>
      <c r="V86" s="189">
        <v>0</v>
      </c>
      <c r="W86" s="189">
        <v>0</v>
      </c>
      <c r="X86" s="189">
        <v>0</v>
      </c>
      <c r="Y86" s="189">
        <v>0</v>
      </c>
      <c r="Z86" s="189">
        <v>0</v>
      </c>
      <c r="AA86" s="189">
        <v>0</v>
      </c>
      <c r="AB86" s="166">
        <v>0</v>
      </c>
      <c r="AC86" s="201"/>
    </row>
    <row r="87" spans="1:29" ht="20.25">
      <c r="A87" s="157"/>
      <c r="B87" s="159" t="s">
        <v>701</v>
      </c>
      <c r="C87" s="189">
        <v>0</v>
      </c>
      <c r="D87" s="189">
        <v>0</v>
      </c>
      <c r="E87" s="189">
        <v>0</v>
      </c>
      <c r="F87" s="189">
        <v>0</v>
      </c>
      <c r="G87" s="189">
        <v>0</v>
      </c>
      <c r="H87" s="189">
        <v>0</v>
      </c>
      <c r="I87" s="189">
        <v>0</v>
      </c>
      <c r="J87" s="189">
        <v>0</v>
      </c>
      <c r="K87" s="189">
        <v>0</v>
      </c>
      <c r="L87" s="189">
        <v>0</v>
      </c>
      <c r="M87" s="189">
        <v>0</v>
      </c>
      <c r="N87" s="189">
        <v>0</v>
      </c>
      <c r="O87" s="189">
        <v>0</v>
      </c>
      <c r="P87" s="189">
        <v>0</v>
      </c>
      <c r="Q87" s="189">
        <v>0</v>
      </c>
      <c r="R87" s="189">
        <v>0</v>
      </c>
      <c r="S87" s="189">
        <v>0</v>
      </c>
      <c r="T87" s="189">
        <v>0</v>
      </c>
      <c r="U87" s="189">
        <v>0</v>
      </c>
      <c r="V87" s="189">
        <v>0</v>
      </c>
      <c r="W87" s="189">
        <v>0</v>
      </c>
      <c r="X87" s="189">
        <v>0</v>
      </c>
      <c r="Y87" s="189">
        <v>0</v>
      </c>
      <c r="Z87" s="189">
        <v>0</v>
      </c>
      <c r="AA87" s="189">
        <v>0</v>
      </c>
      <c r="AB87" s="166">
        <v>0</v>
      </c>
      <c r="AC87" s="201"/>
    </row>
    <row r="88" spans="1:29" ht="20.25">
      <c r="A88" s="155">
        <v>9</v>
      </c>
      <c r="B88" s="239" t="s">
        <v>754</v>
      </c>
      <c r="C88" s="189">
        <v>0</v>
      </c>
      <c r="D88" s="189">
        <v>0</v>
      </c>
      <c r="E88" s="189">
        <v>0</v>
      </c>
      <c r="F88" s="189">
        <v>0</v>
      </c>
      <c r="G88" s="189">
        <v>0</v>
      </c>
      <c r="H88" s="189">
        <v>0</v>
      </c>
      <c r="I88" s="189">
        <v>0</v>
      </c>
      <c r="J88" s="189">
        <v>0</v>
      </c>
      <c r="K88" s="189">
        <v>0</v>
      </c>
      <c r="L88" s="189">
        <v>0</v>
      </c>
      <c r="M88" s="189">
        <v>0</v>
      </c>
      <c r="N88" s="189">
        <v>0</v>
      </c>
      <c r="O88" s="189">
        <v>0</v>
      </c>
      <c r="P88" s="189">
        <v>0</v>
      </c>
      <c r="Q88" s="189">
        <v>0</v>
      </c>
      <c r="R88" s="189">
        <v>0</v>
      </c>
      <c r="S88" s="189">
        <v>0</v>
      </c>
      <c r="T88" s="189">
        <v>0</v>
      </c>
      <c r="U88" s="189">
        <v>0</v>
      </c>
      <c r="V88" s="189">
        <v>0</v>
      </c>
      <c r="W88" s="189">
        <v>0</v>
      </c>
      <c r="X88" s="189">
        <v>0</v>
      </c>
      <c r="Y88" s="189">
        <v>0</v>
      </c>
      <c r="Z88" s="189">
        <v>0</v>
      </c>
      <c r="AA88" s="189">
        <v>0</v>
      </c>
      <c r="AB88" s="166">
        <v>0</v>
      </c>
      <c r="AC88" s="201"/>
    </row>
    <row r="89" spans="1:29" ht="31.5">
      <c r="A89" s="155"/>
      <c r="B89" s="156" t="s">
        <v>711</v>
      </c>
      <c r="C89" s="189">
        <v>0</v>
      </c>
      <c r="D89" s="189">
        <v>0</v>
      </c>
      <c r="E89" s="189">
        <v>0</v>
      </c>
      <c r="F89" s="189">
        <v>0</v>
      </c>
      <c r="G89" s="189">
        <v>0</v>
      </c>
      <c r="H89" s="189">
        <v>0</v>
      </c>
      <c r="I89" s="189">
        <v>0</v>
      </c>
      <c r="J89" s="189">
        <v>0</v>
      </c>
      <c r="K89" s="189">
        <v>0</v>
      </c>
      <c r="L89" s="189">
        <v>0</v>
      </c>
      <c r="M89" s="189">
        <v>0</v>
      </c>
      <c r="N89" s="189">
        <v>0</v>
      </c>
      <c r="O89" s="189">
        <v>0</v>
      </c>
      <c r="P89" s="189">
        <v>0</v>
      </c>
      <c r="Q89" s="189">
        <v>0</v>
      </c>
      <c r="R89" s="189">
        <v>0</v>
      </c>
      <c r="S89" s="189">
        <v>0</v>
      </c>
      <c r="T89" s="189">
        <v>0</v>
      </c>
      <c r="U89" s="189">
        <v>0</v>
      </c>
      <c r="V89" s="189">
        <v>0</v>
      </c>
      <c r="W89" s="189">
        <v>0</v>
      </c>
      <c r="X89" s="189">
        <v>0</v>
      </c>
      <c r="Y89" s="189">
        <v>0</v>
      </c>
      <c r="Z89" s="189">
        <v>0</v>
      </c>
      <c r="AA89" s="189">
        <v>0</v>
      </c>
      <c r="AB89" s="166">
        <v>0</v>
      </c>
      <c r="AC89" s="201"/>
    </row>
    <row r="90" spans="1:29" ht="20.25">
      <c r="A90" s="155" t="s">
        <v>32</v>
      </c>
      <c r="B90" s="156" t="s">
        <v>755</v>
      </c>
      <c r="C90" s="189">
        <v>0</v>
      </c>
      <c r="D90" s="189">
        <v>0</v>
      </c>
      <c r="E90" s="189">
        <v>0</v>
      </c>
      <c r="F90" s="189">
        <v>0</v>
      </c>
      <c r="G90" s="189">
        <v>0</v>
      </c>
      <c r="H90" s="189">
        <v>0</v>
      </c>
      <c r="I90" s="189">
        <v>0</v>
      </c>
      <c r="J90" s="189">
        <v>0</v>
      </c>
      <c r="K90" s="189">
        <v>0</v>
      </c>
      <c r="L90" s="189">
        <v>0</v>
      </c>
      <c r="M90" s="189">
        <v>0</v>
      </c>
      <c r="N90" s="189">
        <v>0</v>
      </c>
      <c r="O90" s="189">
        <v>0</v>
      </c>
      <c r="P90" s="189">
        <v>0</v>
      </c>
      <c r="Q90" s="189">
        <v>0</v>
      </c>
      <c r="R90" s="189">
        <v>0</v>
      </c>
      <c r="S90" s="189">
        <v>0</v>
      </c>
      <c r="T90" s="189">
        <v>0</v>
      </c>
      <c r="U90" s="189">
        <v>0</v>
      </c>
      <c r="V90" s="189">
        <v>0</v>
      </c>
      <c r="W90" s="189">
        <v>0</v>
      </c>
      <c r="X90" s="189">
        <v>0</v>
      </c>
      <c r="Y90" s="189">
        <v>0</v>
      </c>
      <c r="Z90" s="189">
        <v>0</v>
      </c>
      <c r="AA90" s="189">
        <v>0</v>
      </c>
      <c r="AB90" s="166">
        <v>0</v>
      </c>
      <c r="AC90" s="201"/>
    </row>
    <row r="91" spans="1:29" ht="20.25">
      <c r="A91" s="155" t="s">
        <v>284</v>
      </c>
      <c r="B91" s="156" t="s">
        <v>756</v>
      </c>
      <c r="C91" s="189">
        <v>0</v>
      </c>
      <c r="D91" s="189">
        <v>0</v>
      </c>
      <c r="E91" s="189">
        <v>0</v>
      </c>
      <c r="F91" s="189">
        <v>0</v>
      </c>
      <c r="G91" s="189">
        <v>0</v>
      </c>
      <c r="H91" s="189">
        <v>0</v>
      </c>
      <c r="I91" s="189">
        <v>0</v>
      </c>
      <c r="J91" s="189">
        <v>0</v>
      </c>
      <c r="K91" s="189">
        <v>0</v>
      </c>
      <c r="L91" s="189">
        <v>0</v>
      </c>
      <c r="M91" s="189">
        <v>0</v>
      </c>
      <c r="N91" s="189">
        <v>0</v>
      </c>
      <c r="O91" s="189">
        <v>0</v>
      </c>
      <c r="P91" s="189">
        <v>0</v>
      </c>
      <c r="Q91" s="189">
        <v>0</v>
      </c>
      <c r="R91" s="189">
        <v>0</v>
      </c>
      <c r="S91" s="189">
        <v>0</v>
      </c>
      <c r="T91" s="189">
        <v>0</v>
      </c>
      <c r="U91" s="189">
        <v>0</v>
      </c>
      <c r="V91" s="189">
        <v>0</v>
      </c>
      <c r="W91" s="189">
        <v>0</v>
      </c>
      <c r="X91" s="189">
        <v>0</v>
      </c>
      <c r="Y91" s="189">
        <v>0</v>
      </c>
      <c r="Z91" s="189">
        <v>0</v>
      </c>
      <c r="AA91" s="189">
        <v>0</v>
      </c>
      <c r="AB91" s="166">
        <v>0</v>
      </c>
      <c r="AC91" s="201"/>
    </row>
    <row r="92" spans="1:29" ht="20.25">
      <c r="A92" s="155" t="s">
        <v>33</v>
      </c>
      <c r="B92" s="156" t="s">
        <v>757</v>
      </c>
      <c r="C92" s="189">
        <v>0</v>
      </c>
      <c r="D92" s="189">
        <v>0</v>
      </c>
      <c r="E92" s="189">
        <v>0</v>
      </c>
      <c r="F92" s="189">
        <v>0</v>
      </c>
      <c r="G92" s="189">
        <v>0</v>
      </c>
      <c r="H92" s="189">
        <v>0</v>
      </c>
      <c r="I92" s="189">
        <v>0</v>
      </c>
      <c r="J92" s="189">
        <v>0</v>
      </c>
      <c r="K92" s="189">
        <v>0</v>
      </c>
      <c r="L92" s="189">
        <v>0</v>
      </c>
      <c r="M92" s="189">
        <v>0</v>
      </c>
      <c r="N92" s="189">
        <v>0</v>
      </c>
      <c r="O92" s="189">
        <v>0</v>
      </c>
      <c r="P92" s="189">
        <v>0</v>
      </c>
      <c r="Q92" s="189">
        <v>0</v>
      </c>
      <c r="R92" s="189">
        <v>0</v>
      </c>
      <c r="S92" s="189">
        <v>0</v>
      </c>
      <c r="T92" s="189">
        <v>0</v>
      </c>
      <c r="U92" s="189">
        <v>0</v>
      </c>
      <c r="V92" s="189">
        <v>0</v>
      </c>
      <c r="W92" s="189">
        <v>0</v>
      </c>
      <c r="X92" s="189">
        <v>0</v>
      </c>
      <c r="Y92" s="189">
        <v>0</v>
      </c>
      <c r="Z92" s="189">
        <v>0</v>
      </c>
      <c r="AA92" s="189">
        <v>0</v>
      </c>
      <c r="AB92" s="166">
        <v>0</v>
      </c>
      <c r="AC92" s="201"/>
    </row>
    <row r="93" spans="1:29" ht="20.25">
      <c r="A93" s="153" t="s">
        <v>261</v>
      </c>
      <c r="B93" s="154" t="s">
        <v>714</v>
      </c>
      <c r="C93" s="189">
        <v>0</v>
      </c>
      <c r="D93" s="189">
        <v>0</v>
      </c>
      <c r="E93" s="189">
        <v>0</v>
      </c>
      <c r="F93" s="189">
        <v>0</v>
      </c>
      <c r="G93" s="189">
        <v>0</v>
      </c>
      <c r="H93" s="189">
        <v>0</v>
      </c>
      <c r="I93" s="189">
        <v>0</v>
      </c>
      <c r="J93" s="189">
        <v>0</v>
      </c>
      <c r="K93" s="189">
        <v>0</v>
      </c>
      <c r="L93" s="189">
        <v>0</v>
      </c>
      <c r="M93" s="189">
        <v>0</v>
      </c>
      <c r="N93" s="189">
        <v>0</v>
      </c>
      <c r="O93" s="189">
        <v>0</v>
      </c>
      <c r="P93" s="189">
        <v>0</v>
      </c>
      <c r="Q93" s="189">
        <v>0</v>
      </c>
      <c r="R93" s="189">
        <v>0</v>
      </c>
      <c r="S93" s="189">
        <v>0</v>
      </c>
      <c r="T93" s="189">
        <v>0</v>
      </c>
      <c r="U93" s="189">
        <v>0</v>
      </c>
      <c r="V93" s="189">
        <v>0</v>
      </c>
      <c r="W93" s="189">
        <v>0</v>
      </c>
      <c r="X93" s="189">
        <v>0</v>
      </c>
      <c r="Y93" s="189">
        <v>0</v>
      </c>
      <c r="Z93" s="189">
        <v>0</v>
      </c>
      <c r="AA93" s="189">
        <v>0</v>
      </c>
      <c r="AB93" s="166">
        <v>0</v>
      </c>
      <c r="AC93" s="201"/>
    </row>
    <row r="94" spans="1:29" ht="20.25">
      <c r="A94" s="155" t="s">
        <v>23</v>
      </c>
      <c r="B94" s="156" t="s">
        <v>715</v>
      </c>
      <c r="C94" s="189">
        <v>1092</v>
      </c>
      <c r="D94" s="189">
        <v>6813</v>
      </c>
      <c r="E94" s="189">
        <v>711.5979800000082</v>
      </c>
      <c r="F94" s="189">
        <v>561</v>
      </c>
      <c r="G94" s="189">
        <v>423</v>
      </c>
      <c r="H94" s="189">
        <v>100</v>
      </c>
      <c r="I94" s="189">
        <v>10424.92413292896</v>
      </c>
      <c r="J94" s="189">
        <v>4541.610000000002</v>
      </c>
      <c r="K94" s="189">
        <v>5007</v>
      </c>
      <c r="L94" s="189">
        <v>788</v>
      </c>
      <c r="M94" s="189">
        <v>249</v>
      </c>
      <c r="N94" s="189">
        <v>4651</v>
      </c>
      <c r="O94" s="189">
        <v>-156</v>
      </c>
      <c r="P94" s="189">
        <v>-122.58143000000382</v>
      </c>
      <c r="Q94" s="189">
        <v>-26.0403400000001</v>
      </c>
      <c r="R94" s="189">
        <v>186</v>
      </c>
      <c r="S94" s="189">
        <v>166</v>
      </c>
      <c r="T94" s="189">
        <v>-1289</v>
      </c>
      <c r="U94" s="189">
        <v>-121</v>
      </c>
      <c r="V94" s="189">
        <v>162</v>
      </c>
      <c r="W94" s="189">
        <v>-51</v>
      </c>
      <c r="X94" s="189">
        <v>-58</v>
      </c>
      <c r="Y94" s="189">
        <v>-258</v>
      </c>
      <c r="Z94" s="189">
        <v>-106</v>
      </c>
      <c r="AA94" s="189">
        <v>-446</v>
      </c>
      <c r="AB94" s="166">
        <v>33242.51034292897</v>
      </c>
      <c r="AC94" s="201"/>
    </row>
    <row r="95" spans="1:29" ht="20.25">
      <c r="A95" s="155" t="s">
        <v>24</v>
      </c>
      <c r="B95" s="156" t="s">
        <v>716</v>
      </c>
      <c r="C95" s="189">
        <v>0</v>
      </c>
      <c r="D95" s="189">
        <v>0</v>
      </c>
      <c r="E95" s="189">
        <v>0</v>
      </c>
      <c r="F95" s="189">
        <v>0</v>
      </c>
      <c r="G95" s="189">
        <v>0</v>
      </c>
      <c r="H95" s="189">
        <v>0</v>
      </c>
      <c r="I95" s="189">
        <v>0</v>
      </c>
      <c r="J95" s="189">
        <v>0</v>
      </c>
      <c r="K95" s="189">
        <v>0</v>
      </c>
      <c r="L95" s="189">
        <v>0</v>
      </c>
      <c r="M95" s="189">
        <v>0</v>
      </c>
      <c r="N95" s="189">
        <v>0</v>
      </c>
      <c r="O95" s="189">
        <v>0</v>
      </c>
      <c r="P95" s="189">
        <v>0</v>
      </c>
      <c r="Q95" s="189">
        <v>0</v>
      </c>
      <c r="R95" s="189">
        <v>0</v>
      </c>
      <c r="S95" s="189">
        <v>0</v>
      </c>
      <c r="T95" s="189">
        <v>0</v>
      </c>
      <c r="U95" s="189">
        <v>0</v>
      </c>
      <c r="V95" s="189">
        <v>0</v>
      </c>
      <c r="W95" s="189">
        <v>0</v>
      </c>
      <c r="X95" s="189">
        <v>0</v>
      </c>
      <c r="Y95" s="189">
        <v>0</v>
      </c>
      <c r="Z95" s="189">
        <v>0</v>
      </c>
      <c r="AA95" s="189">
        <v>0</v>
      </c>
      <c r="AB95" s="166">
        <v>0</v>
      </c>
      <c r="AC95" s="201"/>
    </row>
    <row r="96" spans="1:29" ht="20.25">
      <c r="A96" s="242" t="s">
        <v>25</v>
      </c>
      <c r="B96" s="156" t="s">
        <v>717</v>
      </c>
      <c r="C96" s="189">
        <v>0</v>
      </c>
      <c r="D96" s="189">
        <v>0</v>
      </c>
      <c r="E96" s="189">
        <v>0</v>
      </c>
      <c r="F96" s="189">
        <v>0</v>
      </c>
      <c r="G96" s="189">
        <v>0</v>
      </c>
      <c r="H96" s="189">
        <v>0</v>
      </c>
      <c r="I96" s="189">
        <v>0</v>
      </c>
      <c r="J96" s="189">
        <v>0</v>
      </c>
      <c r="K96" s="189">
        <v>0</v>
      </c>
      <c r="L96" s="189">
        <v>0</v>
      </c>
      <c r="M96" s="189">
        <v>0</v>
      </c>
      <c r="N96" s="189">
        <v>0</v>
      </c>
      <c r="O96" s="189">
        <v>0</v>
      </c>
      <c r="P96" s="189">
        <v>0</v>
      </c>
      <c r="Q96" s="189">
        <v>0</v>
      </c>
      <c r="R96" s="189">
        <v>0</v>
      </c>
      <c r="S96" s="189">
        <v>0</v>
      </c>
      <c r="T96" s="189">
        <v>0</v>
      </c>
      <c r="U96" s="189">
        <v>0</v>
      </c>
      <c r="V96" s="189">
        <v>0</v>
      </c>
      <c r="W96" s="189">
        <v>0</v>
      </c>
      <c r="X96" s="189">
        <v>0</v>
      </c>
      <c r="Y96" s="189">
        <v>0</v>
      </c>
      <c r="Z96" s="189">
        <v>0</v>
      </c>
      <c r="AA96" s="189">
        <v>0</v>
      </c>
      <c r="AB96" s="166">
        <v>0</v>
      </c>
      <c r="AC96" s="201"/>
    </row>
    <row r="97" spans="1:29" ht="20.25">
      <c r="A97" s="236" t="s">
        <v>258</v>
      </c>
      <c r="B97" s="156" t="s">
        <v>718</v>
      </c>
      <c r="C97" s="189">
        <v>0</v>
      </c>
      <c r="D97" s="189">
        <v>323</v>
      </c>
      <c r="E97" s="189">
        <v>0</v>
      </c>
      <c r="F97" s="189">
        <v>0</v>
      </c>
      <c r="G97" s="189">
        <v>0</v>
      </c>
      <c r="H97" s="189">
        <v>47</v>
      </c>
      <c r="I97" s="189">
        <v>0</v>
      </c>
      <c r="J97" s="189">
        <v>0</v>
      </c>
      <c r="K97" s="189">
        <v>0</v>
      </c>
      <c r="L97" s="189">
        <v>0</v>
      </c>
      <c r="M97" s="189">
        <v>0</v>
      </c>
      <c r="N97" s="189">
        <v>0</v>
      </c>
      <c r="O97" s="189">
        <v>0</v>
      </c>
      <c r="P97" s="189">
        <v>0</v>
      </c>
      <c r="Q97" s="189">
        <v>0</v>
      </c>
      <c r="R97" s="189">
        <v>0</v>
      </c>
      <c r="S97" s="189">
        <v>0</v>
      </c>
      <c r="T97" s="189">
        <v>0</v>
      </c>
      <c r="U97" s="189">
        <v>0</v>
      </c>
      <c r="V97" s="189">
        <v>0</v>
      </c>
      <c r="W97" s="189">
        <v>0</v>
      </c>
      <c r="X97" s="189">
        <v>0</v>
      </c>
      <c r="Y97" s="189">
        <v>0</v>
      </c>
      <c r="Z97" s="189">
        <v>0</v>
      </c>
      <c r="AA97" s="189">
        <v>0</v>
      </c>
      <c r="AB97" s="166">
        <v>370</v>
      </c>
      <c r="AC97" s="201"/>
    </row>
    <row r="98" spans="1:29" ht="20.25">
      <c r="A98" s="243"/>
      <c r="B98" s="156" t="s">
        <v>719</v>
      </c>
      <c r="C98" s="189">
        <v>0</v>
      </c>
      <c r="D98" s="189">
        <v>0</v>
      </c>
      <c r="E98" s="189">
        <v>0</v>
      </c>
      <c r="F98" s="189">
        <v>0</v>
      </c>
      <c r="G98" s="189">
        <v>0</v>
      </c>
      <c r="H98" s="189">
        <v>0</v>
      </c>
      <c r="I98" s="189">
        <v>0</v>
      </c>
      <c r="J98" s="189">
        <v>0</v>
      </c>
      <c r="K98" s="189">
        <v>0</v>
      </c>
      <c r="L98" s="189">
        <v>0</v>
      </c>
      <c r="M98" s="189">
        <v>0</v>
      </c>
      <c r="N98" s="189">
        <v>0</v>
      </c>
      <c r="O98" s="189">
        <v>0</v>
      </c>
      <c r="P98" s="189">
        <v>0</v>
      </c>
      <c r="Q98" s="189">
        <v>0</v>
      </c>
      <c r="R98" s="189">
        <v>0</v>
      </c>
      <c r="S98" s="189">
        <v>0</v>
      </c>
      <c r="T98" s="189">
        <v>0</v>
      </c>
      <c r="U98" s="189">
        <v>0</v>
      </c>
      <c r="V98" s="189">
        <v>0</v>
      </c>
      <c r="W98" s="189">
        <v>0</v>
      </c>
      <c r="X98" s="189">
        <v>0</v>
      </c>
      <c r="Y98" s="189">
        <v>0</v>
      </c>
      <c r="Z98" s="189">
        <v>0</v>
      </c>
      <c r="AA98" s="189">
        <v>0</v>
      </c>
      <c r="AB98" s="166">
        <v>0</v>
      </c>
      <c r="AC98" s="201"/>
    </row>
    <row r="99" spans="1:29" ht="20.25">
      <c r="A99" s="243" t="s">
        <v>676</v>
      </c>
      <c r="B99" s="156" t="s">
        <v>720</v>
      </c>
      <c r="C99" s="189">
        <v>0</v>
      </c>
      <c r="D99" s="189">
        <v>0</v>
      </c>
      <c r="E99" s="189">
        <v>0</v>
      </c>
      <c r="F99" s="189">
        <v>0</v>
      </c>
      <c r="G99" s="189">
        <v>0</v>
      </c>
      <c r="H99" s="189">
        <v>0</v>
      </c>
      <c r="I99" s="189">
        <v>0</v>
      </c>
      <c r="J99" s="189">
        <v>0</v>
      </c>
      <c r="K99" s="189">
        <v>177</v>
      </c>
      <c r="L99" s="189">
        <v>0</v>
      </c>
      <c r="M99" s="189">
        <v>0</v>
      </c>
      <c r="N99" s="189">
        <v>0</v>
      </c>
      <c r="O99" s="189">
        <v>0</v>
      </c>
      <c r="P99" s="189">
        <v>0</v>
      </c>
      <c r="Q99" s="189">
        <v>0</v>
      </c>
      <c r="R99" s="189">
        <v>0</v>
      </c>
      <c r="S99" s="189">
        <v>0</v>
      </c>
      <c r="T99" s="189">
        <v>0</v>
      </c>
      <c r="U99" s="189">
        <v>0</v>
      </c>
      <c r="V99" s="189">
        <v>0</v>
      </c>
      <c r="W99" s="189">
        <v>0</v>
      </c>
      <c r="X99" s="189">
        <v>0</v>
      </c>
      <c r="Y99" s="189">
        <v>30</v>
      </c>
      <c r="Z99" s="189">
        <v>0</v>
      </c>
      <c r="AA99" s="189">
        <v>0</v>
      </c>
      <c r="AB99" s="166">
        <v>207</v>
      </c>
      <c r="AC99" s="201"/>
    </row>
    <row r="100" spans="1:29" ht="20.25">
      <c r="A100" s="243"/>
      <c r="B100" s="156" t="s">
        <v>719</v>
      </c>
      <c r="C100" s="189">
        <v>0</v>
      </c>
      <c r="D100" s="189">
        <v>0</v>
      </c>
      <c r="E100" s="189">
        <v>0</v>
      </c>
      <c r="F100" s="189">
        <v>0</v>
      </c>
      <c r="G100" s="189">
        <v>0</v>
      </c>
      <c r="H100" s="189">
        <v>0</v>
      </c>
      <c r="I100" s="189">
        <v>0</v>
      </c>
      <c r="J100" s="189">
        <v>0</v>
      </c>
      <c r="K100" s="189">
        <v>0</v>
      </c>
      <c r="L100" s="189">
        <v>0</v>
      </c>
      <c r="M100" s="189">
        <v>0</v>
      </c>
      <c r="N100" s="189">
        <v>0</v>
      </c>
      <c r="O100" s="189">
        <v>0</v>
      </c>
      <c r="P100" s="189">
        <v>0</v>
      </c>
      <c r="Q100" s="189">
        <v>0</v>
      </c>
      <c r="R100" s="189">
        <v>0</v>
      </c>
      <c r="S100" s="189">
        <v>0</v>
      </c>
      <c r="T100" s="189">
        <v>0</v>
      </c>
      <c r="U100" s="189">
        <v>0</v>
      </c>
      <c r="V100" s="189">
        <v>0</v>
      </c>
      <c r="W100" s="189">
        <v>0</v>
      </c>
      <c r="X100" s="189">
        <v>0</v>
      </c>
      <c r="Y100" s="189">
        <v>0</v>
      </c>
      <c r="Z100" s="189">
        <v>0</v>
      </c>
      <c r="AA100" s="189">
        <v>0</v>
      </c>
      <c r="AB100" s="166">
        <v>0</v>
      </c>
      <c r="AC100" s="201"/>
    </row>
    <row r="101" spans="1:29" ht="20.25">
      <c r="A101" s="244" t="s">
        <v>721</v>
      </c>
      <c r="B101" s="156" t="s">
        <v>722</v>
      </c>
      <c r="C101" s="189">
        <v>16</v>
      </c>
      <c r="D101" s="189">
        <v>185</v>
      </c>
      <c r="E101" s="189">
        <v>30</v>
      </c>
      <c r="F101" s="189">
        <v>33</v>
      </c>
      <c r="G101" s="189">
        <v>0</v>
      </c>
      <c r="H101" s="189">
        <v>0</v>
      </c>
      <c r="I101" s="189">
        <v>144.30965</v>
      </c>
      <c r="J101" s="189">
        <v>62.59</v>
      </c>
      <c r="K101" s="189">
        <v>0</v>
      </c>
      <c r="L101" s="189">
        <v>17</v>
      </c>
      <c r="M101" s="189">
        <v>10</v>
      </c>
      <c r="N101" s="189">
        <v>0</v>
      </c>
      <c r="O101" s="189">
        <v>0</v>
      </c>
      <c r="P101" s="189">
        <v>0</v>
      </c>
      <c r="Q101" s="189">
        <v>0</v>
      </c>
      <c r="R101" s="189">
        <v>0</v>
      </c>
      <c r="S101" s="189">
        <v>0</v>
      </c>
      <c r="T101" s="189">
        <v>69</v>
      </c>
      <c r="U101" s="189">
        <v>0</v>
      </c>
      <c r="V101" s="189">
        <v>0</v>
      </c>
      <c r="W101" s="189">
        <v>0</v>
      </c>
      <c r="X101" s="189">
        <v>11</v>
      </c>
      <c r="Y101" s="189">
        <v>0</v>
      </c>
      <c r="Z101" s="189">
        <v>0</v>
      </c>
      <c r="AA101" s="189">
        <v>27</v>
      </c>
      <c r="AB101" s="166">
        <v>604.8996500000001</v>
      </c>
      <c r="AC101" s="201"/>
    </row>
    <row r="102" spans="1:29" ht="20.25">
      <c r="A102" s="244" t="s">
        <v>723</v>
      </c>
      <c r="B102" s="156" t="s">
        <v>724</v>
      </c>
      <c r="C102" s="189">
        <v>180</v>
      </c>
      <c r="D102" s="189">
        <v>276</v>
      </c>
      <c r="E102" s="189">
        <v>525</v>
      </c>
      <c r="F102" s="189">
        <v>385</v>
      </c>
      <c r="G102" s="189">
        <v>0</v>
      </c>
      <c r="H102" s="189">
        <v>259</v>
      </c>
      <c r="I102" s="189">
        <v>1501.2312299999999</v>
      </c>
      <c r="J102" s="189">
        <v>56.36</v>
      </c>
      <c r="K102" s="189">
        <v>7</v>
      </c>
      <c r="L102" s="189">
        <v>0</v>
      </c>
      <c r="M102" s="189">
        <v>54</v>
      </c>
      <c r="N102" s="189">
        <v>829</v>
      </c>
      <c r="O102" s="189">
        <v>18</v>
      </c>
      <c r="P102" s="189">
        <v>135.10722</v>
      </c>
      <c r="Q102" s="189">
        <v>31.723939999999995</v>
      </c>
      <c r="R102" s="189">
        <v>43</v>
      </c>
      <c r="S102" s="189">
        <v>26</v>
      </c>
      <c r="T102" s="189">
        <v>79</v>
      </c>
      <c r="U102" s="189">
        <v>0</v>
      </c>
      <c r="V102" s="189">
        <v>29</v>
      </c>
      <c r="W102" s="189">
        <v>1</v>
      </c>
      <c r="X102" s="189">
        <v>7</v>
      </c>
      <c r="Y102" s="189">
        <v>0</v>
      </c>
      <c r="Z102" s="189">
        <v>24</v>
      </c>
      <c r="AA102" s="189">
        <v>1</v>
      </c>
      <c r="AB102" s="166">
        <v>4467.42239</v>
      </c>
      <c r="AC102" s="201"/>
    </row>
    <row r="103" spans="1:29" ht="20.25">
      <c r="A103" s="164"/>
      <c r="B103" s="157" t="s">
        <v>702</v>
      </c>
      <c r="C103" s="189">
        <v>196</v>
      </c>
      <c r="D103" s="189">
        <v>461</v>
      </c>
      <c r="E103" s="189">
        <v>555</v>
      </c>
      <c r="F103" s="189">
        <v>418</v>
      </c>
      <c r="G103" s="189">
        <v>0</v>
      </c>
      <c r="H103" s="189">
        <v>259</v>
      </c>
      <c r="I103" s="189">
        <v>1645.5408799999998</v>
      </c>
      <c r="J103" s="189">
        <v>118.95</v>
      </c>
      <c r="K103" s="189">
        <v>184</v>
      </c>
      <c r="L103" s="189">
        <v>17</v>
      </c>
      <c r="M103" s="189">
        <v>64</v>
      </c>
      <c r="N103" s="189">
        <v>829</v>
      </c>
      <c r="O103" s="189">
        <v>18</v>
      </c>
      <c r="P103" s="189">
        <v>135.10722</v>
      </c>
      <c r="Q103" s="189">
        <v>31.723939999999995</v>
      </c>
      <c r="R103" s="189">
        <v>43</v>
      </c>
      <c r="S103" s="189">
        <v>26</v>
      </c>
      <c r="T103" s="189">
        <v>148</v>
      </c>
      <c r="U103" s="189">
        <v>0</v>
      </c>
      <c r="V103" s="189">
        <v>29</v>
      </c>
      <c r="W103" s="189">
        <v>1</v>
      </c>
      <c r="X103" s="189">
        <v>18</v>
      </c>
      <c r="Y103" s="189">
        <v>30</v>
      </c>
      <c r="Z103" s="189">
        <v>24</v>
      </c>
      <c r="AA103" s="189">
        <v>28</v>
      </c>
      <c r="AB103" s="166">
        <v>5279.322039999999</v>
      </c>
      <c r="AC103" s="201"/>
    </row>
    <row r="104" spans="1:29" ht="20.25">
      <c r="A104" s="243" t="s">
        <v>677</v>
      </c>
      <c r="B104" s="156" t="s">
        <v>725</v>
      </c>
      <c r="C104" s="189">
        <v>1896</v>
      </c>
      <c r="D104" s="189">
        <v>449</v>
      </c>
      <c r="E104" s="189">
        <v>75</v>
      </c>
      <c r="F104" s="189">
        <v>697</v>
      </c>
      <c r="G104" s="189">
        <v>416</v>
      </c>
      <c r="H104" s="189">
        <v>993</v>
      </c>
      <c r="I104" s="189">
        <v>40.534819999999996</v>
      </c>
      <c r="J104" s="189">
        <v>530.03</v>
      </c>
      <c r="K104" s="189">
        <v>0</v>
      </c>
      <c r="L104" s="189">
        <v>26</v>
      </c>
      <c r="M104" s="189">
        <v>0</v>
      </c>
      <c r="N104" s="189">
        <v>68</v>
      </c>
      <c r="O104" s="189">
        <v>515</v>
      </c>
      <c r="P104" s="189">
        <v>0</v>
      </c>
      <c r="Q104" s="189">
        <v>0</v>
      </c>
      <c r="R104" s="189">
        <v>0</v>
      </c>
      <c r="S104" s="189">
        <v>0</v>
      </c>
      <c r="T104" s="189">
        <v>2185</v>
      </c>
      <c r="U104" s="189">
        <v>129</v>
      </c>
      <c r="V104" s="189">
        <v>92</v>
      </c>
      <c r="W104" s="189">
        <v>699</v>
      </c>
      <c r="X104" s="189">
        <v>0</v>
      </c>
      <c r="Y104" s="189">
        <v>1</v>
      </c>
      <c r="Z104" s="189">
        <v>7</v>
      </c>
      <c r="AA104" s="189">
        <v>4</v>
      </c>
      <c r="AB104" s="166">
        <v>8822.56482</v>
      </c>
      <c r="AC104" s="201"/>
    </row>
    <row r="105" spans="1:29" ht="20.25">
      <c r="A105" s="243" t="s">
        <v>678</v>
      </c>
      <c r="B105" s="156" t="s">
        <v>726</v>
      </c>
      <c r="C105" s="189">
        <v>0</v>
      </c>
      <c r="D105" s="189">
        <v>0</v>
      </c>
      <c r="E105" s="189">
        <v>167</v>
      </c>
      <c r="F105" s="189">
        <v>1</v>
      </c>
      <c r="G105" s="189">
        <v>213</v>
      </c>
      <c r="H105" s="189">
        <v>7</v>
      </c>
      <c r="I105" s="189">
        <v>0</v>
      </c>
      <c r="J105" s="189">
        <v>71.74</v>
      </c>
      <c r="K105" s="189">
        <v>0</v>
      </c>
      <c r="L105" s="189">
        <v>0</v>
      </c>
      <c r="M105" s="189">
        <v>0</v>
      </c>
      <c r="N105" s="189">
        <v>0</v>
      </c>
      <c r="O105" s="189">
        <v>127</v>
      </c>
      <c r="P105" s="189">
        <v>0</v>
      </c>
      <c r="Q105" s="189">
        <v>12.076039999999999</v>
      </c>
      <c r="R105" s="189">
        <v>0</v>
      </c>
      <c r="S105" s="189">
        <v>0</v>
      </c>
      <c r="T105" s="189">
        <v>0</v>
      </c>
      <c r="U105" s="189">
        <v>0</v>
      </c>
      <c r="V105" s="189">
        <v>0</v>
      </c>
      <c r="W105" s="189">
        <v>96</v>
      </c>
      <c r="X105" s="189">
        <v>0</v>
      </c>
      <c r="Y105" s="189">
        <v>0</v>
      </c>
      <c r="Z105" s="189">
        <v>0</v>
      </c>
      <c r="AA105" s="189">
        <v>0</v>
      </c>
      <c r="AB105" s="166">
        <v>694.81604</v>
      </c>
      <c r="AC105" s="201"/>
    </row>
    <row r="106" spans="1:29" ht="20.25">
      <c r="A106" s="153"/>
      <c r="B106" s="159" t="s">
        <v>703</v>
      </c>
      <c r="C106" s="189">
        <v>2092</v>
      </c>
      <c r="D106" s="189">
        <v>1233</v>
      </c>
      <c r="E106" s="189">
        <v>797</v>
      </c>
      <c r="F106" s="189">
        <v>1116</v>
      </c>
      <c r="G106" s="189">
        <v>629</v>
      </c>
      <c r="H106" s="189">
        <v>1306</v>
      </c>
      <c r="I106" s="189">
        <v>1686.0756999999999</v>
      </c>
      <c r="J106" s="189">
        <v>720.72</v>
      </c>
      <c r="K106" s="189">
        <v>184</v>
      </c>
      <c r="L106" s="189">
        <v>43</v>
      </c>
      <c r="M106" s="189">
        <v>64</v>
      </c>
      <c r="N106" s="189">
        <v>897</v>
      </c>
      <c r="O106" s="189">
        <v>660</v>
      </c>
      <c r="P106" s="189">
        <v>135.10722</v>
      </c>
      <c r="Q106" s="189">
        <v>43.79997999999999</v>
      </c>
      <c r="R106" s="189">
        <v>43</v>
      </c>
      <c r="S106" s="189">
        <v>26</v>
      </c>
      <c r="T106" s="189">
        <v>2333</v>
      </c>
      <c r="U106" s="189">
        <v>129</v>
      </c>
      <c r="V106" s="189">
        <v>121</v>
      </c>
      <c r="W106" s="189">
        <v>796</v>
      </c>
      <c r="X106" s="189">
        <v>18</v>
      </c>
      <c r="Y106" s="189">
        <v>31</v>
      </c>
      <c r="Z106" s="189">
        <v>31</v>
      </c>
      <c r="AA106" s="189">
        <v>32</v>
      </c>
      <c r="AB106" s="166">
        <v>15166.702899999998</v>
      </c>
      <c r="AC106" s="201"/>
    </row>
    <row r="107" spans="1:29" ht="20.25">
      <c r="A107" s="161" t="s">
        <v>26</v>
      </c>
      <c r="B107" s="156" t="s">
        <v>727</v>
      </c>
      <c r="C107" s="189">
        <v>0</v>
      </c>
      <c r="D107" s="189">
        <v>0</v>
      </c>
      <c r="E107" s="189">
        <v>0</v>
      </c>
      <c r="F107" s="189">
        <v>0</v>
      </c>
      <c r="G107" s="189">
        <v>0</v>
      </c>
      <c r="H107" s="189">
        <v>0</v>
      </c>
      <c r="I107" s="189">
        <v>0</v>
      </c>
      <c r="J107" s="189">
        <v>0</v>
      </c>
      <c r="K107" s="189">
        <v>0</v>
      </c>
      <c r="L107" s="189">
        <v>0</v>
      </c>
      <c r="M107" s="189">
        <v>0</v>
      </c>
      <c r="N107" s="189">
        <v>0</v>
      </c>
      <c r="O107" s="189">
        <v>0</v>
      </c>
      <c r="P107" s="189">
        <v>0</v>
      </c>
      <c r="Q107" s="189">
        <v>0</v>
      </c>
      <c r="R107" s="189">
        <v>0</v>
      </c>
      <c r="S107" s="189">
        <v>0</v>
      </c>
      <c r="T107" s="189">
        <v>0</v>
      </c>
      <c r="U107" s="189">
        <v>0</v>
      </c>
      <c r="V107" s="189">
        <v>0</v>
      </c>
      <c r="W107" s="189">
        <v>0</v>
      </c>
      <c r="X107" s="189">
        <v>0</v>
      </c>
      <c r="Y107" s="189">
        <v>0</v>
      </c>
      <c r="Z107" s="189">
        <v>0</v>
      </c>
      <c r="AA107" s="189">
        <v>0</v>
      </c>
      <c r="AB107" s="166">
        <v>0</v>
      </c>
      <c r="AC107" s="201"/>
    </row>
    <row r="108" spans="1:29" ht="20.25">
      <c r="A108" s="245" t="s">
        <v>27</v>
      </c>
      <c r="B108" s="156" t="s">
        <v>728</v>
      </c>
      <c r="C108" s="189">
        <v>0</v>
      </c>
      <c r="D108" s="189">
        <v>0</v>
      </c>
      <c r="E108" s="189">
        <v>0</v>
      </c>
      <c r="F108" s="189">
        <v>0</v>
      </c>
      <c r="G108" s="189">
        <v>0</v>
      </c>
      <c r="H108" s="189">
        <v>0</v>
      </c>
      <c r="I108" s="189">
        <v>0</v>
      </c>
      <c r="J108" s="189">
        <v>0</v>
      </c>
      <c r="K108" s="189">
        <v>0</v>
      </c>
      <c r="L108" s="189">
        <v>0</v>
      </c>
      <c r="M108" s="189">
        <v>0</v>
      </c>
      <c r="N108" s="189">
        <v>0</v>
      </c>
      <c r="O108" s="189">
        <v>0</v>
      </c>
      <c r="P108" s="189">
        <v>0</v>
      </c>
      <c r="Q108" s="189">
        <v>0</v>
      </c>
      <c r="R108" s="189">
        <v>0</v>
      </c>
      <c r="S108" s="189">
        <v>0</v>
      </c>
      <c r="T108" s="189">
        <v>0</v>
      </c>
      <c r="U108" s="189">
        <v>0</v>
      </c>
      <c r="V108" s="189">
        <v>0</v>
      </c>
      <c r="W108" s="189">
        <v>0</v>
      </c>
      <c r="X108" s="189">
        <v>0</v>
      </c>
      <c r="Y108" s="189">
        <v>0</v>
      </c>
      <c r="Z108" s="189">
        <v>0</v>
      </c>
      <c r="AA108" s="189">
        <v>0</v>
      </c>
      <c r="AB108" s="166">
        <v>0</v>
      </c>
      <c r="AC108" s="201"/>
    </row>
    <row r="109" spans="1:29" ht="20.25">
      <c r="A109" s="236" t="s">
        <v>258</v>
      </c>
      <c r="B109" s="156" t="s">
        <v>729</v>
      </c>
      <c r="C109" s="189">
        <v>0</v>
      </c>
      <c r="D109" s="189">
        <v>-16</v>
      </c>
      <c r="E109" s="189">
        <v>-61.09796</v>
      </c>
      <c r="F109" s="189">
        <v>-12</v>
      </c>
      <c r="G109" s="189">
        <v>-74</v>
      </c>
      <c r="H109" s="189">
        <v>-205</v>
      </c>
      <c r="I109" s="189">
        <v>-9.65471</v>
      </c>
      <c r="J109" s="189">
        <v>-34.52</v>
      </c>
      <c r="K109" s="189">
        <v>-14</v>
      </c>
      <c r="L109" s="189">
        <v>-205</v>
      </c>
      <c r="M109" s="189">
        <v>-4</v>
      </c>
      <c r="N109" s="189">
        <v>-86</v>
      </c>
      <c r="O109" s="189">
        <v>-8</v>
      </c>
      <c r="P109" s="189">
        <v>0</v>
      </c>
      <c r="Q109" s="189">
        <v>-4.44514</v>
      </c>
      <c r="R109" s="189">
        <v>0</v>
      </c>
      <c r="S109" s="189">
        <v>0</v>
      </c>
      <c r="T109" s="189">
        <v>0</v>
      </c>
      <c r="U109" s="189">
        <v>0</v>
      </c>
      <c r="V109" s="189">
        <v>-7</v>
      </c>
      <c r="W109" s="189">
        <v>-3</v>
      </c>
      <c r="X109" s="189">
        <v>0</v>
      </c>
      <c r="Y109" s="189">
        <v>0</v>
      </c>
      <c r="Z109" s="189">
        <v>0</v>
      </c>
      <c r="AA109" s="189">
        <v>0</v>
      </c>
      <c r="AB109" s="166">
        <v>-743.7178100000001</v>
      </c>
      <c r="AC109" s="201"/>
    </row>
    <row r="110" spans="1:29" ht="20.25">
      <c r="A110" s="236" t="s">
        <v>676</v>
      </c>
      <c r="B110" s="156" t="s">
        <v>730</v>
      </c>
      <c r="C110" s="189">
        <v>-1916</v>
      </c>
      <c r="D110" s="189">
        <v>-1</v>
      </c>
      <c r="E110" s="189">
        <v>-63.66903</v>
      </c>
      <c r="F110" s="189">
        <v>-119</v>
      </c>
      <c r="G110" s="189">
        <v>0</v>
      </c>
      <c r="H110" s="189">
        <v>-197</v>
      </c>
      <c r="I110" s="189">
        <v>-16.65358</v>
      </c>
      <c r="J110" s="189">
        <v>-839</v>
      </c>
      <c r="K110" s="189">
        <v>-60</v>
      </c>
      <c r="L110" s="189">
        <v>-160</v>
      </c>
      <c r="M110" s="189">
        <v>0</v>
      </c>
      <c r="N110" s="189">
        <v>-32</v>
      </c>
      <c r="O110" s="189">
        <v>-381</v>
      </c>
      <c r="P110" s="189">
        <v>0</v>
      </c>
      <c r="Q110" s="189">
        <v>0</v>
      </c>
      <c r="R110" s="189">
        <v>-5</v>
      </c>
      <c r="S110" s="189">
        <v>-17</v>
      </c>
      <c r="T110" s="189">
        <v>-562</v>
      </c>
      <c r="U110" s="189">
        <v>-20</v>
      </c>
      <c r="V110" s="189">
        <v>-53</v>
      </c>
      <c r="W110" s="189">
        <v>-339</v>
      </c>
      <c r="X110" s="189">
        <v>0</v>
      </c>
      <c r="Y110" s="189">
        <v>-5</v>
      </c>
      <c r="Z110" s="189">
        <v>0</v>
      </c>
      <c r="AA110" s="189">
        <v>-2</v>
      </c>
      <c r="AB110" s="166">
        <v>-4788.32261</v>
      </c>
      <c r="AC110" s="201"/>
    </row>
    <row r="111" spans="1:29" ht="20.25">
      <c r="A111" s="236" t="s">
        <v>677</v>
      </c>
      <c r="B111" s="156" t="s">
        <v>731</v>
      </c>
      <c r="C111" s="189">
        <v>0</v>
      </c>
      <c r="D111" s="189">
        <v>0</v>
      </c>
      <c r="E111" s="189">
        <v>-24.92711</v>
      </c>
      <c r="F111" s="189">
        <v>-31</v>
      </c>
      <c r="G111" s="189">
        <v>0</v>
      </c>
      <c r="H111" s="189">
        <v>-1</v>
      </c>
      <c r="I111" s="189">
        <v>-38.264300000000006</v>
      </c>
      <c r="J111" s="189">
        <v>-17.3</v>
      </c>
      <c r="K111" s="189">
        <v>0</v>
      </c>
      <c r="L111" s="189">
        <v>0</v>
      </c>
      <c r="M111" s="189">
        <v>0</v>
      </c>
      <c r="N111" s="189">
        <v>0</v>
      </c>
      <c r="O111" s="189">
        <v>-297</v>
      </c>
      <c r="P111" s="189">
        <v>0</v>
      </c>
      <c r="Q111" s="189">
        <v>-3.0489499999999996</v>
      </c>
      <c r="R111" s="189">
        <v>0</v>
      </c>
      <c r="S111" s="189">
        <v>0</v>
      </c>
      <c r="T111" s="189">
        <v>0</v>
      </c>
      <c r="U111" s="189">
        <v>0</v>
      </c>
      <c r="V111" s="189">
        <v>0</v>
      </c>
      <c r="W111" s="189">
        <v>0</v>
      </c>
      <c r="X111" s="189">
        <v>0</v>
      </c>
      <c r="Y111" s="189">
        <v>0</v>
      </c>
      <c r="Z111" s="189">
        <v>0</v>
      </c>
      <c r="AA111" s="189">
        <v>-5</v>
      </c>
      <c r="AB111" s="166">
        <v>-417.54035999999996</v>
      </c>
      <c r="AC111" s="201"/>
    </row>
    <row r="112" spans="1:29" ht="20.25">
      <c r="A112" s="157"/>
      <c r="B112" s="159" t="s">
        <v>700</v>
      </c>
      <c r="C112" s="189">
        <v>-1916</v>
      </c>
      <c r="D112" s="189">
        <v>-17</v>
      </c>
      <c r="E112" s="189">
        <v>-149.6941</v>
      </c>
      <c r="F112" s="189">
        <v>-162</v>
      </c>
      <c r="G112" s="189">
        <v>-74</v>
      </c>
      <c r="H112" s="189">
        <v>-403</v>
      </c>
      <c r="I112" s="189">
        <v>-64.57259</v>
      </c>
      <c r="J112" s="189">
        <v>-890.8199999999999</v>
      </c>
      <c r="K112" s="189">
        <v>-74</v>
      </c>
      <c r="L112" s="189">
        <v>-365</v>
      </c>
      <c r="M112" s="189">
        <v>-4</v>
      </c>
      <c r="N112" s="189">
        <v>-118</v>
      </c>
      <c r="O112" s="189">
        <v>-686</v>
      </c>
      <c r="P112" s="189">
        <v>0</v>
      </c>
      <c r="Q112" s="189">
        <v>-7.49409</v>
      </c>
      <c r="R112" s="189">
        <v>-5</v>
      </c>
      <c r="S112" s="189">
        <v>-17</v>
      </c>
      <c r="T112" s="189">
        <v>-562</v>
      </c>
      <c r="U112" s="189">
        <v>-20</v>
      </c>
      <c r="V112" s="189">
        <v>-60</v>
      </c>
      <c r="W112" s="189">
        <v>-342</v>
      </c>
      <c r="X112" s="189">
        <v>0</v>
      </c>
      <c r="Y112" s="189">
        <v>-5</v>
      </c>
      <c r="Z112" s="189">
        <v>0</v>
      </c>
      <c r="AA112" s="189">
        <v>-7</v>
      </c>
      <c r="AB112" s="166">
        <v>-5949.58078</v>
      </c>
      <c r="AC112" s="201"/>
    </row>
    <row r="113" spans="1:29" ht="20.25">
      <c r="A113" s="161" t="s">
        <v>28</v>
      </c>
      <c r="B113" s="156" t="s">
        <v>732</v>
      </c>
      <c r="C113" s="189">
        <v>0</v>
      </c>
      <c r="D113" s="189">
        <v>-973</v>
      </c>
      <c r="E113" s="189">
        <v>-647.1701500000001</v>
      </c>
      <c r="F113" s="189">
        <v>-419</v>
      </c>
      <c r="G113" s="189">
        <v>0</v>
      </c>
      <c r="H113" s="189">
        <v>0</v>
      </c>
      <c r="I113" s="189">
        <v>-1207.65347</v>
      </c>
      <c r="J113" s="189">
        <v>0</v>
      </c>
      <c r="K113" s="189">
        <v>0</v>
      </c>
      <c r="L113" s="189">
        <v>0</v>
      </c>
      <c r="M113" s="189">
        <v>-64</v>
      </c>
      <c r="N113" s="189">
        <v>0</v>
      </c>
      <c r="O113" s="189">
        <v>0</v>
      </c>
      <c r="P113" s="189">
        <v>0</v>
      </c>
      <c r="Q113" s="189">
        <v>0</v>
      </c>
      <c r="R113" s="189">
        <v>-8</v>
      </c>
      <c r="S113" s="189">
        <v>0</v>
      </c>
      <c r="T113" s="189">
        <v>0</v>
      </c>
      <c r="U113" s="189">
        <v>0</v>
      </c>
      <c r="V113" s="189">
        <v>0</v>
      </c>
      <c r="W113" s="189">
        <v>0</v>
      </c>
      <c r="X113" s="189">
        <v>0</v>
      </c>
      <c r="Y113" s="189">
        <v>0</v>
      </c>
      <c r="Z113" s="189">
        <v>0</v>
      </c>
      <c r="AA113" s="189">
        <v>0</v>
      </c>
      <c r="AB113" s="166">
        <v>-3318.82362</v>
      </c>
      <c r="AC113" s="201"/>
    </row>
    <row r="114" spans="1:29" ht="20.25">
      <c r="A114" s="161" t="s">
        <v>29</v>
      </c>
      <c r="B114" s="156" t="s">
        <v>733</v>
      </c>
      <c r="C114" s="189">
        <v>39</v>
      </c>
      <c r="D114" s="189">
        <v>0</v>
      </c>
      <c r="E114" s="189">
        <v>2.6394499999999996</v>
      </c>
      <c r="F114" s="189">
        <v>11</v>
      </c>
      <c r="G114" s="189">
        <v>1</v>
      </c>
      <c r="H114" s="189">
        <v>76</v>
      </c>
      <c r="I114" s="189">
        <v>0</v>
      </c>
      <c r="J114" s="189">
        <v>8.81</v>
      </c>
      <c r="K114" s="189">
        <v>46</v>
      </c>
      <c r="L114" s="189">
        <v>41</v>
      </c>
      <c r="M114" s="189">
        <v>27</v>
      </c>
      <c r="N114" s="189">
        <v>1384</v>
      </c>
      <c r="O114" s="189">
        <v>18</v>
      </c>
      <c r="P114" s="189">
        <v>0.58192</v>
      </c>
      <c r="Q114" s="189">
        <v>0</v>
      </c>
      <c r="R114" s="189">
        <v>0</v>
      </c>
      <c r="S114" s="189">
        <v>210</v>
      </c>
      <c r="T114" s="189">
        <v>366</v>
      </c>
      <c r="U114" s="189">
        <v>0</v>
      </c>
      <c r="V114" s="189">
        <v>0</v>
      </c>
      <c r="W114" s="189">
        <v>1</v>
      </c>
      <c r="X114" s="189">
        <v>0</v>
      </c>
      <c r="Y114" s="189">
        <v>0</v>
      </c>
      <c r="Z114" s="189">
        <v>140</v>
      </c>
      <c r="AA114" s="189">
        <v>23</v>
      </c>
      <c r="AB114" s="166">
        <v>2395.03137</v>
      </c>
      <c r="AC114" s="201"/>
    </row>
    <row r="115" spans="1:29" ht="20.25">
      <c r="A115" s="161" t="s">
        <v>30</v>
      </c>
      <c r="B115" s="156" t="s">
        <v>734</v>
      </c>
      <c r="C115" s="189">
        <v>-235</v>
      </c>
      <c r="D115" s="189">
        <v>-70</v>
      </c>
      <c r="E115" s="189">
        <v>-134.13657</v>
      </c>
      <c r="F115" s="189">
        <v>-452</v>
      </c>
      <c r="G115" s="189">
        <v>-49</v>
      </c>
      <c r="H115" s="189">
        <v>0</v>
      </c>
      <c r="I115" s="189">
        <v>7.259640000000014</v>
      </c>
      <c r="J115" s="189">
        <v>-205.49</v>
      </c>
      <c r="K115" s="189">
        <v>-1</v>
      </c>
      <c r="L115" s="189">
        <v>-358</v>
      </c>
      <c r="M115" s="189">
        <v>-174</v>
      </c>
      <c r="N115" s="189">
        <v>-132</v>
      </c>
      <c r="O115" s="189">
        <v>-21</v>
      </c>
      <c r="P115" s="189">
        <v>-1.3401599999999998</v>
      </c>
      <c r="Q115" s="189">
        <v>0</v>
      </c>
      <c r="R115" s="189">
        <v>0</v>
      </c>
      <c r="S115" s="189">
        <v>-5</v>
      </c>
      <c r="T115" s="189">
        <v>-118</v>
      </c>
      <c r="U115" s="189">
        <v>-9</v>
      </c>
      <c r="V115" s="189">
        <v>-29</v>
      </c>
      <c r="W115" s="189">
        <v>-12</v>
      </c>
      <c r="X115" s="189">
        <v>-5</v>
      </c>
      <c r="Y115" s="189">
        <v>-1</v>
      </c>
      <c r="Z115" s="189">
        <v>0</v>
      </c>
      <c r="AA115" s="189">
        <v>0</v>
      </c>
      <c r="AB115" s="166">
        <v>-2004.70709</v>
      </c>
      <c r="AC115" s="201"/>
    </row>
    <row r="116" spans="1:29" ht="20.25">
      <c r="A116" s="161" t="s">
        <v>31</v>
      </c>
      <c r="B116" s="156" t="s">
        <v>735</v>
      </c>
      <c r="C116" s="189">
        <v>1072</v>
      </c>
      <c r="D116" s="189">
        <v>6986</v>
      </c>
      <c r="E116" s="189">
        <v>580.2366100000081</v>
      </c>
      <c r="F116" s="189">
        <v>655</v>
      </c>
      <c r="G116" s="189">
        <v>930</v>
      </c>
      <c r="H116" s="189">
        <v>1079</v>
      </c>
      <c r="I116" s="189">
        <v>10846.03341292896</v>
      </c>
      <c r="J116" s="189">
        <v>4174.830000000004</v>
      </c>
      <c r="K116" s="189">
        <v>5162</v>
      </c>
      <c r="L116" s="189">
        <v>149</v>
      </c>
      <c r="M116" s="189">
        <v>98</v>
      </c>
      <c r="N116" s="189">
        <v>6682</v>
      </c>
      <c r="O116" s="189">
        <v>-185</v>
      </c>
      <c r="P116" s="189">
        <v>11.767549999996193</v>
      </c>
      <c r="Q116" s="189">
        <v>10.265549999999891</v>
      </c>
      <c r="R116" s="189">
        <v>216</v>
      </c>
      <c r="S116" s="189">
        <v>380</v>
      </c>
      <c r="T116" s="189">
        <v>730</v>
      </c>
      <c r="U116" s="189">
        <v>-21</v>
      </c>
      <c r="V116" s="189">
        <v>194</v>
      </c>
      <c r="W116" s="189">
        <v>392</v>
      </c>
      <c r="X116" s="189">
        <v>-45</v>
      </c>
      <c r="Y116" s="189">
        <v>-233</v>
      </c>
      <c r="Z116" s="189">
        <v>65</v>
      </c>
      <c r="AA116" s="189">
        <v>-398</v>
      </c>
      <c r="AB116" s="166">
        <v>39531.133122928964</v>
      </c>
      <c r="AC116" s="201"/>
    </row>
    <row r="117" spans="1:29" ht="20.25">
      <c r="A117" s="161" t="s">
        <v>32</v>
      </c>
      <c r="B117" s="156" t="s">
        <v>736</v>
      </c>
      <c r="C117" s="189">
        <v>0</v>
      </c>
      <c r="D117" s="189">
        <v>0</v>
      </c>
      <c r="E117" s="189">
        <v>0</v>
      </c>
      <c r="F117" s="189">
        <v>0</v>
      </c>
      <c r="G117" s="189">
        <v>0</v>
      </c>
      <c r="H117" s="189">
        <v>0</v>
      </c>
      <c r="I117" s="189">
        <v>34.6776</v>
      </c>
      <c r="J117" s="189">
        <v>16.67</v>
      </c>
      <c r="K117" s="189">
        <v>0</v>
      </c>
      <c r="L117" s="189">
        <v>0</v>
      </c>
      <c r="M117" s="189">
        <v>0</v>
      </c>
      <c r="N117" s="189">
        <v>0</v>
      </c>
      <c r="O117" s="189">
        <v>0</v>
      </c>
      <c r="P117" s="189">
        <v>4.0865100000000005</v>
      </c>
      <c r="Q117" s="189">
        <v>0</v>
      </c>
      <c r="R117" s="189">
        <v>0</v>
      </c>
      <c r="S117" s="189">
        <v>0</v>
      </c>
      <c r="T117" s="189">
        <v>0</v>
      </c>
      <c r="U117" s="189">
        <v>0</v>
      </c>
      <c r="V117" s="189">
        <v>0</v>
      </c>
      <c r="W117" s="189">
        <v>0</v>
      </c>
      <c r="X117" s="189">
        <v>0</v>
      </c>
      <c r="Y117" s="189">
        <v>0</v>
      </c>
      <c r="Z117" s="189">
        <v>0</v>
      </c>
      <c r="AA117" s="189">
        <v>0</v>
      </c>
      <c r="AB117" s="166">
        <v>55.434110000000004</v>
      </c>
      <c r="AC117" s="201"/>
    </row>
    <row r="118" spans="1:29" ht="20.25">
      <c r="A118" s="161" t="s">
        <v>33</v>
      </c>
      <c r="B118" s="156" t="s">
        <v>737</v>
      </c>
      <c r="C118" s="189">
        <v>0</v>
      </c>
      <c r="D118" s="189">
        <v>0</v>
      </c>
      <c r="E118" s="189">
        <v>0</v>
      </c>
      <c r="F118" s="189">
        <v>0</v>
      </c>
      <c r="G118" s="189">
        <v>0</v>
      </c>
      <c r="H118" s="189">
        <v>0</v>
      </c>
      <c r="I118" s="189">
        <v>0</v>
      </c>
      <c r="J118" s="189">
        <v>-3.93</v>
      </c>
      <c r="K118" s="189">
        <v>0</v>
      </c>
      <c r="L118" s="189">
        <v>0</v>
      </c>
      <c r="M118" s="189">
        <v>0</v>
      </c>
      <c r="N118" s="189">
        <v>0</v>
      </c>
      <c r="O118" s="189">
        <v>0</v>
      </c>
      <c r="P118" s="189">
        <v>-0.01401</v>
      </c>
      <c r="Q118" s="189">
        <v>0</v>
      </c>
      <c r="R118" s="189">
        <v>0</v>
      </c>
      <c r="S118" s="189">
        <v>0</v>
      </c>
      <c r="T118" s="189">
        <v>0</v>
      </c>
      <c r="U118" s="189">
        <v>0</v>
      </c>
      <c r="V118" s="189">
        <v>0</v>
      </c>
      <c r="W118" s="189">
        <v>0</v>
      </c>
      <c r="X118" s="189">
        <v>0</v>
      </c>
      <c r="Y118" s="189">
        <v>0</v>
      </c>
      <c r="Z118" s="189">
        <v>0</v>
      </c>
      <c r="AA118" s="189">
        <v>0</v>
      </c>
      <c r="AB118" s="166">
        <v>-3.94401</v>
      </c>
      <c r="AC118" s="201"/>
    </row>
    <row r="119" spans="1:29" ht="20.25">
      <c r="A119" s="161" t="s">
        <v>262</v>
      </c>
      <c r="B119" s="156" t="s">
        <v>738</v>
      </c>
      <c r="C119" s="189">
        <v>0</v>
      </c>
      <c r="D119" s="189">
        <v>0</v>
      </c>
      <c r="E119" s="189">
        <v>0</v>
      </c>
      <c r="F119" s="189">
        <v>0</v>
      </c>
      <c r="G119" s="189">
        <v>0</v>
      </c>
      <c r="H119" s="189">
        <v>0</v>
      </c>
      <c r="I119" s="189">
        <v>34.6776</v>
      </c>
      <c r="J119" s="189">
        <v>12.740000000000002</v>
      </c>
      <c r="K119" s="189">
        <v>0</v>
      </c>
      <c r="L119" s="189">
        <v>0</v>
      </c>
      <c r="M119" s="189">
        <v>0</v>
      </c>
      <c r="N119" s="189">
        <v>0</v>
      </c>
      <c r="O119" s="189">
        <v>0</v>
      </c>
      <c r="P119" s="189">
        <v>4.072500000000001</v>
      </c>
      <c r="Q119" s="189">
        <v>0</v>
      </c>
      <c r="R119" s="189">
        <v>0</v>
      </c>
      <c r="S119" s="189">
        <v>0</v>
      </c>
      <c r="T119" s="189">
        <v>0</v>
      </c>
      <c r="U119" s="189">
        <v>0</v>
      </c>
      <c r="V119" s="189">
        <v>0</v>
      </c>
      <c r="W119" s="189">
        <v>0</v>
      </c>
      <c r="X119" s="189">
        <v>0</v>
      </c>
      <c r="Y119" s="189">
        <v>0</v>
      </c>
      <c r="Z119" s="189">
        <v>0</v>
      </c>
      <c r="AA119" s="189">
        <v>0</v>
      </c>
      <c r="AB119" s="166">
        <v>51.4901</v>
      </c>
      <c r="AC119" s="201"/>
    </row>
    <row r="120" spans="1:29" ht="20.25">
      <c r="A120" s="161" t="s">
        <v>263</v>
      </c>
      <c r="B120" s="156" t="s">
        <v>739</v>
      </c>
      <c r="C120" s="189">
        <v>0</v>
      </c>
      <c r="D120" s="189">
        <v>-699</v>
      </c>
      <c r="E120" s="189">
        <v>-194.2808</v>
      </c>
      <c r="F120" s="189">
        <v>0</v>
      </c>
      <c r="G120" s="189">
        <v>0</v>
      </c>
      <c r="H120" s="189">
        <v>0</v>
      </c>
      <c r="I120" s="189">
        <v>-1069.823172583277</v>
      </c>
      <c r="J120" s="189">
        <v>0</v>
      </c>
      <c r="K120" s="189">
        <v>-546</v>
      </c>
      <c r="L120" s="189">
        <v>0</v>
      </c>
      <c r="M120" s="189">
        <v>0</v>
      </c>
      <c r="N120" s="189">
        <v>0</v>
      </c>
      <c r="O120" s="189">
        <v>0</v>
      </c>
      <c r="P120" s="189">
        <v>0</v>
      </c>
      <c r="Q120" s="189">
        <v>0</v>
      </c>
      <c r="R120" s="189">
        <v>0</v>
      </c>
      <c r="S120" s="189">
        <v>0</v>
      </c>
      <c r="T120" s="189">
        <v>0</v>
      </c>
      <c r="U120" s="189">
        <v>0</v>
      </c>
      <c r="V120" s="189">
        <v>0</v>
      </c>
      <c r="W120" s="189">
        <v>0</v>
      </c>
      <c r="X120" s="189">
        <v>0</v>
      </c>
      <c r="Y120" s="189">
        <v>0</v>
      </c>
      <c r="Z120" s="189">
        <v>0</v>
      </c>
      <c r="AA120" s="189">
        <v>0</v>
      </c>
      <c r="AB120" s="166">
        <v>-2509.103972583277</v>
      </c>
      <c r="AC120" s="201"/>
    </row>
    <row r="121" spans="1:29" ht="20.25">
      <c r="A121" s="161" t="s">
        <v>264</v>
      </c>
      <c r="B121" s="156" t="s">
        <v>740</v>
      </c>
      <c r="C121" s="189">
        <v>0</v>
      </c>
      <c r="D121" s="189">
        <v>0</v>
      </c>
      <c r="E121" s="189">
        <v>0</v>
      </c>
      <c r="F121" s="189">
        <v>0</v>
      </c>
      <c r="G121" s="189">
        <v>0</v>
      </c>
      <c r="H121" s="189">
        <v>0</v>
      </c>
      <c r="I121" s="189">
        <v>-119.00736199999535</v>
      </c>
      <c r="J121" s="189">
        <v>0</v>
      </c>
      <c r="K121" s="189">
        <v>0</v>
      </c>
      <c r="L121" s="189">
        <v>0</v>
      </c>
      <c r="M121" s="189">
        <v>0</v>
      </c>
      <c r="N121" s="189">
        <v>0</v>
      </c>
      <c r="O121" s="189">
        <v>0</v>
      </c>
      <c r="P121" s="189">
        <v>0</v>
      </c>
      <c r="Q121" s="189">
        <v>0</v>
      </c>
      <c r="R121" s="189">
        <v>0</v>
      </c>
      <c r="S121" s="189">
        <v>0</v>
      </c>
      <c r="T121" s="189">
        <v>0</v>
      </c>
      <c r="U121" s="189">
        <v>0</v>
      </c>
      <c r="V121" s="189">
        <v>0</v>
      </c>
      <c r="W121" s="189">
        <v>0</v>
      </c>
      <c r="X121" s="189">
        <v>0</v>
      </c>
      <c r="Y121" s="189">
        <v>0</v>
      </c>
      <c r="Z121" s="189">
        <v>0</v>
      </c>
      <c r="AA121" s="189">
        <v>0</v>
      </c>
      <c r="AB121" s="166">
        <v>-119.00736199999535</v>
      </c>
      <c r="AC121" s="201"/>
    </row>
    <row r="122" spans="1:29" ht="20.25">
      <c r="A122" s="161" t="s">
        <v>265</v>
      </c>
      <c r="B122" s="156" t="s">
        <v>741</v>
      </c>
      <c r="C122" s="166">
        <v>1072</v>
      </c>
      <c r="D122" s="166">
        <v>6287</v>
      </c>
      <c r="E122" s="166">
        <v>385.9558100000081</v>
      </c>
      <c r="F122" s="166">
        <v>655</v>
      </c>
      <c r="G122" s="166">
        <v>930</v>
      </c>
      <c r="H122" s="166">
        <v>1079</v>
      </c>
      <c r="I122" s="166">
        <v>9691.880478345689</v>
      </c>
      <c r="J122" s="166">
        <v>4187.570000000003</v>
      </c>
      <c r="K122" s="166">
        <v>4616</v>
      </c>
      <c r="L122" s="166">
        <v>149</v>
      </c>
      <c r="M122" s="166">
        <v>98</v>
      </c>
      <c r="N122" s="166">
        <v>6682</v>
      </c>
      <c r="O122" s="166">
        <v>-185</v>
      </c>
      <c r="P122" s="166">
        <v>15.840049999996193</v>
      </c>
      <c r="Q122" s="166">
        <v>10.265549999999891</v>
      </c>
      <c r="R122" s="166">
        <v>216</v>
      </c>
      <c r="S122" s="166">
        <v>380</v>
      </c>
      <c r="T122" s="166">
        <v>730</v>
      </c>
      <c r="U122" s="166">
        <v>-21</v>
      </c>
      <c r="V122" s="166">
        <v>194</v>
      </c>
      <c r="W122" s="166">
        <v>392</v>
      </c>
      <c r="X122" s="166">
        <v>-45</v>
      </c>
      <c r="Y122" s="166">
        <v>-233</v>
      </c>
      <c r="Z122" s="166">
        <v>65</v>
      </c>
      <c r="AA122" s="166">
        <v>-398</v>
      </c>
      <c r="AB122" s="166">
        <v>36954.511888345696</v>
      </c>
      <c r="AC122" s="201"/>
    </row>
    <row r="123" spans="1:3" ht="20.25">
      <c r="A123" s="70"/>
      <c r="B123" s="70"/>
      <c r="C123" s="68"/>
    </row>
    <row r="124" spans="1:3" s="127" customFormat="1" ht="19.5" customHeight="1">
      <c r="A124" s="202" t="s">
        <v>561</v>
      </c>
      <c r="B124" s="125"/>
      <c r="C124" s="126"/>
    </row>
    <row r="125" spans="1:28" ht="20.25">
      <c r="A125" s="221"/>
      <c r="C125" s="182"/>
      <c r="D125" s="182"/>
      <c r="E125" s="182"/>
      <c r="F125" s="199"/>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row>
    <row r="127" spans="3:28" ht="20.25">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row>
  </sheetData>
  <sheetProtection/>
  <mergeCells count="28">
    <mergeCell ref="J3:J5"/>
    <mergeCell ref="L3:L5"/>
    <mergeCell ref="R3:R5"/>
    <mergeCell ref="AA3:AA5"/>
    <mergeCell ref="O3:O5"/>
    <mergeCell ref="P3:P5"/>
    <mergeCell ref="Q3:Q5"/>
    <mergeCell ref="Y3:Y5"/>
    <mergeCell ref="U3:U5"/>
    <mergeCell ref="V3:V5"/>
    <mergeCell ref="AB3:AB5"/>
    <mergeCell ref="T3:T5"/>
    <mergeCell ref="M3:M5"/>
    <mergeCell ref="N3:N5"/>
    <mergeCell ref="Z3:Z5"/>
    <mergeCell ref="K3:K5"/>
    <mergeCell ref="S3:S5"/>
    <mergeCell ref="X3:X5"/>
    <mergeCell ref="A1:AA1"/>
    <mergeCell ref="W3:W5"/>
    <mergeCell ref="C3:C5"/>
    <mergeCell ref="D3:D5"/>
    <mergeCell ref="E3:E5"/>
    <mergeCell ref="F3:F5"/>
    <mergeCell ref="G3:G5"/>
    <mergeCell ref="H3:H5"/>
    <mergeCell ref="I3:I5"/>
    <mergeCell ref="A3:B4"/>
  </mergeCells>
  <printOptions horizontalCentered="1"/>
  <pageMargins left="0.31496062992125984" right="0.2755905511811024" top="0.2362204724409449" bottom="0.15748031496062992" header="0.2755905511811024" footer="0.15748031496062992"/>
  <pageSetup horizontalDpi="600" verticalDpi="600" orientation="portrait" paperSize="9" scale="31" r:id="rId1"/>
  <colBreaks count="1" manualBreakCount="1">
    <brk id="14" max="123" man="1"/>
  </colBreaks>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C102"/>
  <sheetViews>
    <sheetView view="pageBreakPreview" zoomScale="85" zoomScaleNormal="80" zoomScaleSheetLayoutView="85" zoomScalePageLayoutView="0" workbookViewId="0" topLeftCell="A1">
      <pane xSplit="2" ySplit="4" topLeftCell="C5" activePane="bottomRight" state="frozen"/>
      <selection pane="topLeft" activeCell="B2" sqref="B2:AC2"/>
      <selection pane="topRight" activeCell="B2" sqref="B2:AC2"/>
      <selection pane="bottomLeft" activeCell="B2" sqref="B2:AC2"/>
      <selection pane="bottomRight" activeCell="A1" sqref="A1:BB1"/>
    </sheetView>
  </sheetViews>
  <sheetFormatPr defaultColWidth="9.140625" defaultRowHeight="12.75"/>
  <cols>
    <col min="1" max="1" width="8.28125" style="185" customWidth="1"/>
    <col min="2" max="2" width="49.140625" style="185" customWidth="1"/>
    <col min="3" max="6" width="13.140625" style="185" customWidth="1"/>
    <col min="7" max="7" width="13.421875" style="185" customWidth="1"/>
    <col min="8" max="8" width="12.00390625" style="185" customWidth="1"/>
    <col min="9" max="9" width="13.00390625" style="185" customWidth="1"/>
    <col min="10" max="10" width="12.00390625" style="185" customWidth="1"/>
    <col min="11" max="11" width="13.8515625" style="185" customWidth="1"/>
    <col min="12" max="12" width="12.00390625" style="185" customWidth="1"/>
    <col min="13" max="13" width="13.28125" style="185" customWidth="1"/>
    <col min="14" max="14" width="12.00390625" style="185" customWidth="1"/>
    <col min="15" max="15" width="14.140625" style="185" customWidth="1"/>
    <col min="16" max="16" width="12.00390625" style="185" customWidth="1"/>
    <col min="17" max="17" width="13.421875" style="185" customWidth="1"/>
    <col min="18" max="18" width="12.00390625" style="185" customWidth="1"/>
    <col min="19" max="19" width="13.140625" style="185" customWidth="1"/>
    <col min="20" max="20" width="12.00390625" style="185" customWidth="1"/>
    <col min="21" max="21" width="13.140625" style="185" customWidth="1"/>
    <col min="22" max="52" width="12.00390625" style="185" customWidth="1"/>
    <col min="53" max="53" width="14.00390625" style="185" bestFit="1" customWidth="1"/>
    <col min="54" max="54" width="12.00390625" style="185" customWidth="1"/>
    <col min="55" max="16384" width="9.140625" style="185" customWidth="1"/>
  </cols>
  <sheetData>
    <row r="1" spans="1:54" ht="21.75" customHeight="1">
      <c r="A1" s="315" t="s">
        <v>897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row>
    <row r="2" spans="1:54" ht="21.75" customHeight="1">
      <c r="A2" s="290"/>
      <c r="B2" s="290"/>
      <c r="C2" s="294"/>
      <c r="D2" s="294"/>
      <c r="I2" s="290"/>
      <c r="J2" s="290"/>
      <c r="K2" s="290"/>
      <c r="L2" s="290"/>
      <c r="M2" s="290"/>
      <c r="N2" s="290"/>
      <c r="O2" s="290"/>
      <c r="P2" s="290"/>
      <c r="Q2" s="290"/>
      <c r="R2" s="290"/>
      <c r="S2" s="290"/>
      <c r="T2" s="290"/>
      <c r="U2" s="290"/>
      <c r="V2" s="290"/>
      <c r="W2" s="290"/>
      <c r="X2" s="290"/>
      <c r="Y2" s="290"/>
      <c r="Z2" s="290"/>
      <c r="AA2" s="290"/>
      <c r="AB2" s="290"/>
      <c r="AO2" s="290"/>
      <c r="AP2" s="290"/>
      <c r="AU2" s="290"/>
      <c r="AV2" s="290"/>
      <c r="AW2" s="290"/>
      <c r="AX2" s="290"/>
      <c r="AY2" s="290"/>
      <c r="AZ2" s="290"/>
      <c r="BA2" s="290"/>
      <c r="BB2" s="266" t="s">
        <v>65</v>
      </c>
    </row>
    <row r="3" spans="1:54" ht="63.75" customHeight="1">
      <c r="A3" s="323" t="s">
        <v>34</v>
      </c>
      <c r="B3" s="321" t="s">
        <v>438</v>
      </c>
      <c r="C3" s="313" t="s">
        <v>460</v>
      </c>
      <c r="D3" s="314"/>
      <c r="E3" s="313" t="s">
        <v>459</v>
      </c>
      <c r="F3" s="314"/>
      <c r="G3" s="313" t="s">
        <v>461</v>
      </c>
      <c r="H3" s="314"/>
      <c r="I3" s="313" t="s">
        <v>466</v>
      </c>
      <c r="J3" s="314"/>
      <c r="K3" s="313" t="s">
        <v>462</v>
      </c>
      <c r="L3" s="314"/>
      <c r="M3" s="313" t="s">
        <v>467</v>
      </c>
      <c r="N3" s="314"/>
      <c r="O3" s="313" t="s">
        <v>465</v>
      </c>
      <c r="P3" s="314"/>
      <c r="Q3" s="313" t="s">
        <v>464</v>
      </c>
      <c r="R3" s="314"/>
      <c r="S3" s="313" t="s">
        <v>463</v>
      </c>
      <c r="T3" s="314"/>
      <c r="U3" s="313" t="s">
        <v>449</v>
      </c>
      <c r="V3" s="314"/>
      <c r="W3" s="313" t="s">
        <v>469</v>
      </c>
      <c r="X3" s="314"/>
      <c r="Y3" s="313" t="s">
        <v>450</v>
      </c>
      <c r="Z3" s="314"/>
      <c r="AA3" s="313" t="s">
        <v>451</v>
      </c>
      <c r="AB3" s="314"/>
      <c r="AC3" s="296" t="s">
        <v>885</v>
      </c>
      <c r="AD3" s="297"/>
      <c r="AE3" s="313" t="s">
        <v>470</v>
      </c>
      <c r="AF3" s="314"/>
      <c r="AG3" s="313" t="s">
        <v>456</v>
      </c>
      <c r="AH3" s="314"/>
      <c r="AI3" s="313" t="s">
        <v>454</v>
      </c>
      <c r="AJ3" s="314"/>
      <c r="AK3" s="313" t="s">
        <v>452</v>
      </c>
      <c r="AL3" s="314"/>
      <c r="AM3" s="313" t="s">
        <v>471</v>
      </c>
      <c r="AN3" s="314"/>
      <c r="AO3" s="313" t="s">
        <v>455</v>
      </c>
      <c r="AP3" s="314"/>
      <c r="AQ3" s="313" t="s">
        <v>457</v>
      </c>
      <c r="AR3" s="314"/>
      <c r="AS3" s="313" t="s">
        <v>468</v>
      </c>
      <c r="AT3" s="314"/>
      <c r="AU3" s="313" t="s">
        <v>878</v>
      </c>
      <c r="AV3" s="314"/>
      <c r="AW3" s="313" t="s">
        <v>453</v>
      </c>
      <c r="AX3" s="314"/>
      <c r="AY3" s="313" t="s">
        <v>458</v>
      </c>
      <c r="AZ3" s="314"/>
      <c r="BA3" s="316" t="s">
        <v>448</v>
      </c>
      <c r="BB3" s="316"/>
    </row>
    <row r="4" spans="1:54" ht="50.25" customHeight="1">
      <c r="A4" s="323"/>
      <c r="B4" s="322"/>
      <c r="C4" s="267" t="s">
        <v>447</v>
      </c>
      <c r="D4" s="268" t="s">
        <v>497</v>
      </c>
      <c r="E4" s="267" t="s">
        <v>447</v>
      </c>
      <c r="F4" s="268" t="s">
        <v>497</v>
      </c>
      <c r="G4" s="267" t="s">
        <v>447</v>
      </c>
      <c r="H4" s="268" t="s">
        <v>497</v>
      </c>
      <c r="I4" s="267" t="s">
        <v>447</v>
      </c>
      <c r="J4" s="268" t="s">
        <v>497</v>
      </c>
      <c r="K4" s="267" t="s">
        <v>447</v>
      </c>
      <c r="L4" s="268" t="s">
        <v>497</v>
      </c>
      <c r="M4" s="267" t="s">
        <v>447</v>
      </c>
      <c r="N4" s="268" t="s">
        <v>497</v>
      </c>
      <c r="O4" s="267" t="s">
        <v>447</v>
      </c>
      <c r="P4" s="268" t="s">
        <v>497</v>
      </c>
      <c r="Q4" s="267" t="s">
        <v>447</v>
      </c>
      <c r="R4" s="268" t="s">
        <v>497</v>
      </c>
      <c r="S4" s="267" t="s">
        <v>447</v>
      </c>
      <c r="T4" s="268" t="s">
        <v>497</v>
      </c>
      <c r="U4" s="267" t="s">
        <v>447</v>
      </c>
      <c r="V4" s="268" t="s">
        <v>497</v>
      </c>
      <c r="W4" s="267" t="s">
        <v>447</v>
      </c>
      <c r="X4" s="268" t="s">
        <v>497</v>
      </c>
      <c r="Y4" s="267" t="s">
        <v>447</v>
      </c>
      <c r="Z4" s="268" t="s">
        <v>497</v>
      </c>
      <c r="AA4" s="267" t="s">
        <v>447</v>
      </c>
      <c r="AB4" s="268" t="s">
        <v>497</v>
      </c>
      <c r="AC4" s="267" t="s">
        <v>447</v>
      </c>
      <c r="AD4" s="268" t="s">
        <v>497</v>
      </c>
      <c r="AE4" s="267" t="s">
        <v>447</v>
      </c>
      <c r="AF4" s="268" t="s">
        <v>497</v>
      </c>
      <c r="AG4" s="267" t="s">
        <v>447</v>
      </c>
      <c r="AH4" s="268" t="s">
        <v>497</v>
      </c>
      <c r="AI4" s="267" t="s">
        <v>447</v>
      </c>
      <c r="AJ4" s="268" t="s">
        <v>497</v>
      </c>
      <c r="AK4" s="267" t="s">
        <v>447</v>
      </c>
      <c r="AL4" s="268" t="s">
        <v>497</v>
      </c>
      <c r="AM4" s="267" t="s">
        <v>447</v>
      </c>
      <c r="AN4" s="268" t="s">
        <v>497</v>
      </c>
      <c r="AO4" s="267" t="s">
        <v>447</v>
      </c>
      <c r="AP4" s="268" t="s">
        <v>497</v>
      </c>
      <c r="AQ4" s="267" t="s">
        <v>447</v>
      </c>
      <c r="AR4" s="268" t="s">
        <v>497</v>
      </c>
      <c r="AS4" s="267" t="s">
        <v>447</v>
      </c>
      <c r="AT4" s="268" t="s">
        <v>497</v>
      </c>
      <c r="AU4" s="267" t="s">
        <v>447</v>
      </c>
      <c r="AV4" s="268" t="s">
        <v>497</v>
      </c>
      <c r="AW4" s="267" t="s">
        <v>447</v>
      </c>
      <c r="AX4" s="268" t="s">
        <v>497</v>
      </c>
      <c r="AY4" s="267" t="s">
        <v>447</v>
      </c>
      <c r="AZ4" s="268" t="s">
        <v>497</v>
      </c>
      <c r="BA4" s="267" t="s">
        <v>447</v>
      </c>
      <c r="BB4" s="268" t="s">
        <v>497</v>
      </c>
    </row>
    <row r="5" spans="1:54" ht="15.75">
      <c r="A5" s="269">
        <v>1</v>
      </c>
      <c r="B5" s="270" t="s">
        <v>500</v>
      </c>
      <c r="C5" s="271">
        <v>42497</v>
      </c>
      <c r="D5" s="271">
        <v>0</v>
      </c>
      <c r="E5" s="271">
        <v>269770.84</v>
      </c>
      <c r="F5" s="271">
        <v>0</v>
      </c>
      <c r="G5" s="271">
        <v>505213.69973957096</v>
      </c>
      <c r="H5" s="271">
        <v>0</v>
      </c>
      <c r="I5" s="271">
        <v>40003.13</v>
      </c>
      <c r="J5" s="271">
        <v>0</v>
      </c>
      <c r="K5" s="271">
        <v>431598.7</v>
      </c>
      <c r="L5" s="271">
        <v>0</v>
      </c>
      <c r="M5" s="271">
        <v>367030.01999999996</v>
      </c>
      <c r="N5" s="271">
        <v>0</v>
      </c>
      <c r="O5" s="271">
        <v>911328.67</v>
      </c>
      <c r="P5" s="271">
        <v>946.61</v>
      </c>
      <c r="Q5" s="271">
        <v>186430</v>
      </c>
      <c r="R5" s="271">
        <v>0</v>
      </c>
      <c r="S5" s="271">
        <v>211331.85</v>
      </c>
      <c r="T5" s="271">
        <v>0</v>
      </c>
      <c r="U5" s="271">
        <v>0</v>
      </c>
      <c r="V5" s="271">
        <v>0</v>
      </c>
      <c r="W5" s="271">
        <v>0</v>
      </c>
      <c r="X5" s="271">
        <v>0</v>
      </c>
      <c r="Y5" s="271">
        <v>7652.7066548075</v>
      </c>
      <c r="Z5" s="271">
        <v>0</v>
      </c>
      <c r="AA5" s="271">
        <v>0</v>
      </c>
      <c r="AB5" s="271">
        <v>0</v>
      </c>
      <c r="AC5" s="271">
        <v>30037</v>
      </c>
      <c r="AD5" s="271">
        <v>0</v>
      </c>
      <c r="AE5" s="271">
        <v>25589.320000000003</v>
      </c>
      <c r="AF5" s="271">
        <v>0</v>
      </c>
      <c r="AG5" s="271">
        <v>1434</v>
      </c>
      <c r="AH5" s="271">
        <v>0</v>
      </c>
      <c r="AI5" s="271">
        <v>19624.211993339246</v>
      </c>
      <c r="AJ5" s="271">
        <v>0</v>
      </c>
      <c r="AK5" s="271">
        <v>0</v>
      </c>
      <c r="AL5" s="271">
        <v>0</v>
      </c>
      <c r="AM5" s="271">
        <v>0</v>
      </c>
      <c r="AN5" s="271">
        <v>0</v>
      </c>
      <c r="AO5" s="271">
        <v>0</v>
      </c>
      <c r="AP5" s="271">
        <v>0</v>
      </c>
      <c r="AQ5" s="271">
        <v>1988.21</v>
      </c>
      <c r="AR5" s="271">
        <v>0</v>
      </c>
      <c r="AS5" s="271">
        <v>12624.98</v>
      </c>
      <c r="AT5" s="271">
        <v>0</v>
      </c>
      <c r="AU5" s="271">
        <v>0</v>
      </c>
      <c r="AV5" s="271">
        <v>0</v>
      </c>
      <c r="AW5" s="271">
        <v>0</v>
      </c>
      <c r="AX5" s="271">
        <v>0</v>
      </c>
      <c r="AY5" s="271">
        <v>0</v>
      </c>
      <c r="AZ5" s="271">
        <v>0</v>
      </c>
      <c r="BA5" s="272">
        <v>3064154.338387718</v>
      </c>
      <c r="BB5" s="272">
        <v>946.61</v>
      </c>
    </row>
    <row r="6" spans="1:54" ht="30.75">
      <c r="A6" s="273" t="s">
        <v>417</v>
      </c>
      <c r="B6" s="274" t="s">
        <v>507</v>
      </c>
      <c r="C6" s="271">
        <v>0</v>
      </c>
      <c r="D6" s="271">
        <v>0</v>
      </c>
      <c r="E6" s="271">
        <v>55000</v>
      </c>
      <c r="F6" s="271">
        <v>0</v>
      </c>
      <c r="G6" s="271">
        <v>56290.83809097732</v>
      </c>
      <c r="H6" s="271">
        <v>0</v>
      </c>
      <c r="I6" s="271">
        <v>0</v>
      </c>
      <c r="J6" s="271">
        <v>0</v>
      </c>
      <c r="K6" s="271">
        <v>126450</v>
      </c>
      <c r="L6" s="271">
        <v>0</v>
      </c>
      <c r="M6" s="271">
        <v>107505.45000000001</v>
      </c>
      <c r="N6" s="271">
        <v>0</v>
      </c>
      <c r="O6" s="271">
        <v>25523.5</v>
      </c>
      <c r="P6" s="271">
        <v>0</v>
      </c>
      <c r="Q6" s="271">
        <v>0</v>
      </c>
      <c r="R6" s="271">
        <v>0</v>
      </c>
      <c r="S6" s="271">
        <v>0</v>
      </c>
      <c r="T6" s="271">
        <v>0</v>
      </c>
      <c r="U6" s="271">
        <v>0</v>
      </c>
      <c r="V6" s="271">
        <v>0</v>
      </c>
      <c r="W6" s="271">
        <v>0</v>
      </c>
      <c r="X6" s="271">
        <v>0</v>
      </c>
      <c r="Y6" s="271">
        <v>126.47542165281249</v>
      </c>
      <c r="Z6" s="271">
        <v>0</v>
      </c>
      <c r="AA6" s="271">
        <v>0</v>
      </c>
      <c r="AB6" s="271">
        <v>0</v>
      </c>
      <c r="AC6" s="271">
        <v>0</v>
      </c>
      <c r="AD6" s="271">
        <v>0</v>
      </c>
      <c r="AE6" s="271">
        <v>0</v>
      </c>
      <c r="AF6" s="271">
        <v>0</v>
      </c>
      <c r="AG6" s="271">
        <v>0</v>
      </c>
      <c r="AH6" s="271">
        <v>0</v>
      </c>
      <c r="AI6" s="271">
        <v>0</v>
      </c>
      <c r="AJ6" s="271">
        <v>0</v>
      </c>
      <c r="AK6" s="271">
        <v>0</v>
      </c>
      <c r="AL6" s="271">
        <v>0</v>
      </c>
      <c r="AM6" s="271">
        <v>0</v>
      </c>
      <c r="AN6" s="271">
        <v>0</v>
      </c>
      <c r="AO6" s="271">
        <v>0</v>
      </c>
      <c r="AP6" s="271">
        <v>0</v>
      </c>
      <c r="AQ6" s="271">
        <v>0</v>
      </c>
      <c r="AR6" s="271">
        <v>0</v>
      </c>
      <c r="AS6" s="271">
        <v>0</v>
      </c>
      <c r="AT6" s="271">
        <v>0</v>
      </c>
      <c r="AU6" s="271">
        <v>0</v>
      </c>
      <c r="AV6" s="271">
        <v>0</v>
      </c>
      <c r="AW6" s="271">
        <v>0</v>
      </c>
      <c r="AX6" s="271">
        <v>0</v>
      </c>
      <c r="AY6" s="271">
        <v>0</v>
      </c>
      <c r="AZ6" s="271">
        <v>0</v>
      </c>
      <c r="BA6" s="272">
        <v>370896.2635126302</v>
      </c>
      <c r="BB6" s="272">
        <v>0</v>
      </c>
    </row>
    <row r="7" spans="1:54" ht="15.75">
      <c r="A7" s="269">
        <v>2</v>
      </c>
      <c r="B7" s="270" t="s">
        <v>482</v>
      </c>
      <c r="C7" s="271">
        <v>0</v>
      </c>
      <c r="D7" s="271">
        <v>0</v>
      </c>
      <c r="E7" s="271">
        <v>0</v>
      </c>
      <c r="F7" s="271">
        <v>0</v>
      </c>
      <c r="G7" s="271">
        <v>0</v>
      </c>
      <c r="H7" s="271">
        <v>0</v>
      </c>
      <c r="I7" s="271">
        <v>0</v>
      </c>
      <c r="J7" s="271">
        <v>0</v>
      </c>
      <c r="K7" s="271">
        <v>0</v>
      </c>
      <c r="L7" s="271">
        <v>0</v>
      </c>
      <c r="M7" s="271">
        <v>7912.57</v>
      </c>
      <c r="N7" s="271">
        <v>0</v>
      </c>
      <c r="O7" s="271">
        <v>2062946.1000000006</v>
      </c>
      <c r="P7" s="271">
        <v>0</v>
      </c>
      <c r="Q7" s="271">
        <v>999076</v>
      </c>
      <c r="R7" s="271">
        <v>0</v>
      </c>
      <c r="S7" s="271">
        <v>0</v>
      </c>
      <c r="T7" s="271">
        <v>0</v>
      </c>
      <c r="U7" s="271">
        <v>172605.47</v>
      </c>
      <c r="V7" s="271">
        <v>0</v>
      </c>
      <c r="W7" s="271">
        <v>0</v>
      </c>
      <c r="X7" s="271">
        <v>0</v>
      </c>
      <c r="Y7" s="271">
        <v>1.4062680002027972</v>
      </c>
      <c r="Z7" s="271">
        <v>0</v>
      </c>
      <c r="AA7" s="271">
        <v>2662477.14</v>
      </c>
      <c r="AB7" s="271">
        <v>0</v>
      </c>
      <c r="AC7" s="271">
        <v>1791997</v>
      </c>
      <c r="AD7" s="271">
        <v>0</v>
      </c>
      <c r="AE7" s="271">
        <v>0</v>
      </c>
      <c r="AF7" s="271">
        <v>0</v>
      </c>
      <c r="AG7" s="271">
        <v>817662</v>
      </c>
      <c r="AH7" s="271">
        <v>0</v>
      </c>
      <c r="AI7" s="271">
        <v>732891.6180066599</v>
      </c>
      <c r="AJ7" s="271">
        <v>0</v>
      </c>
      <c r="AK7" s="271">
        <v>443506.32</v>
      </c>
      <c r="AL7" s="271">
        <v>0</v>
      </c>
      <c r="AM7" s="271">
        <v>0</v>
      </c>
      <c r="AN7" s="271">
        <v>0</v>
      </c>
      <c r="AO7" s="271">
        <v>11698.94</v>
      </c>
      <c r="AP7" s="271">
        <v>0</v>
      </c>
      <c r="AQ7" s="271">
        <v>198150.8100000011</v>
      </c>
      <c r="AR7" s="271">
        <v>0</v>
      </c>
      <c r="AS7" s="271">
        <v>0</v>
      </c>
      <c r="AT7" s="271">
        <v>0</v>
      </c>
      <c r="AU7" s="271">
        <v>112966.97</v>
      </c>
      <c r="AV7" s="271">
        <v>0</v>
      </c>
      <c r="AW7" s="271">
        <v>0</v>
      </c>
      <c r="AX7" s="271">
        <v>0</v>
      </c>
      <c r="AY7" s="271">
        <v>0</v>
      </c>
      <c r="AZ7" s="271">
        <v>0</v>
      </c>
      <c r="BA7" s="272">
        <v>10013892.344274662</v>
      </c>
      <c r="BB7" s="272">
        <v>0</v>
      </c>
    </row>
    <row r="8" spans="1:54" ht="15.75">
      <c r="A8" s="269">
        <v>3</v>
      </c>
      <c r="B8" s="270" t="s">
        <v>483</v>
      </c>
      <c r="C8" s="271">
        <v>4106093</v>
      </c>
      <c r="D8" s="271">
        <v>0</v>
      </c>
      <c r="E8" s="271">
        <v>14261847.259999998</v>
      </c>
      <c r="F8" s="271">
        <v>0</v>
      </c>
      <c r="G8" s="271">
        <v>11606775.02699864</v>
      </c>
      <c r="H8" s="271">
        <v>0</v>
      </c>
      <c r="I8" s="271">
        <v>5096842.006009526</v>
      </c>
      <c r="J8" s="271">
        <v>0</v>
      </c>
      <c r="K8" s="271">
        <v>12434056.429999916</v>
      </c>
      <c r="L8" s="271">
        <v>0</v>
      </c>
      <c r="M8" s="271">
        <v>1438648.4600000004</v>
      </c>
      <c r="N8" s="271">
        <v>0</v>
      </c>
      <c r="O8" s="271">
        <v>6128294.890000001</v>
      </c>
      <c r="P8" s="271">
        <v>12834.66</v>
      </c>
      <c r="Q8" s="271">
        <v>3960258</v>
      </c>
      <c r="R8" s="271">
        <v>0</v>
      </c>
      <c r="S8" s="271">
        <v>10562685.953269225</v>
      </c>
      <c r="T8" s="271">
        <v>0</v>
      </c>
      <c r="U8" s="271">
        <v>230525.13</v>
      </c>
      <c r="V8" s="271">
        <v>0</v>
      </c>
      <c r="W8" s="271">
        <v>2030185.249999997</v>
      </c>
      <c r="X8" s="271">
        <v>0</v>
      </c>
      <c r="Y8" s="271">
        <v>1398329.4607070682</v>
      </c>
      <c r="Z8" s="271">
        <v>0</v>
      </c>
      <c r="AA8" s="271">
        <v>0</v>
      </c>
      <c r="AB8" s="271">
        <v>0</v>
      </c>
      <c r="AC8" s="271">
        <v>0</v>
      </c>
      <c r="AD8" s="271">
        <v>0</v>
      </c>
      <c r="AE8" s="271">
        <v>214251.7699999999</v>
      </c>
      <c r="AF8" s="271">
        <v>0</v>
      </c>
      <c r="AG8" s="271">
        <v>0</v>
      </c>
      <c r="AH8" s="271">
        <v>0</v>
      </c>
      <c r="AI8" s="271">
        <v>0</v>
      </c>
      <c r="AJ8" s="271">
        <v>0</v>
      </c>
      <c r="AK8" s="271">
        <v>0</v>
      </c>
      <c r="AL8" s="271">
        <v>0</v>
      </c>
      <c r="AM8" s="271">
        <v>0</v>
      </c>
      <c r="AN8" s="271">
        <v>0</v>
      </c>
      <c r="AO8" s="271">
        <v>-300</v>
      </c>
      <c r="AP8" s="271">
        <v>0</v>
      </c>
      <c r="AQ8" s="271">
        <v>0</v>
      </c>
      <c r="AR8" s="271">
        <v>0</v>
      </c>
      <c r="AS8" s="271">
        <v>27156.77</v>
      </c>
      <c r="AT8" s="271">
        <v>0</v>
      </c>
      <c r="AU8" s="271">
        <v>0</v>
      </c>
      <c r="AV8" s="271">
        <v>0</v>
      </c>
      <c r="AW8" s="271">
        <v>0</v>
      </c>
      <c r="AX8" s="271">
        <v>0</v>
      </c>
      <c r="AY8" s="271">
        <v>0</v>
      </c>
      <c r="AZ8" s="271">
        <v>0</v>
      </c>
      <c r="BA8" s="272">
        <v>73495649.40698436</v>
      </c>
      <c r="BB8" s="272">
        <v>12834.66</v>
      </c>
    </row>
    <row r="9" spans="1:54" ht="15.75">
      <c r="A9" s="269">
        <v>4</v>
      </c>
      <c r="B9" s="270" t="s">
        <v>474</v>
      </c>
      <c r="C9" s="271">
        <v>0</v>
      </c>
      <c r="D9" s="271">
        <v>0</v>
      </c>
      <c r="E9" s="271">
        <v>89422.05</v>
      </c>
      <c r="F9" s="271">
        <v>0</v>
      </c>
      <c r="G9" s="271">
        <v>3466.6850567215247</v>
      </c>
      <c r="H9" s="271">
        <v>0</v>
      </c>
      <c r="I9" s="271">
        <v>0</v>
      </c>
      <c r="J9" s="271">
        <v>0</v>
      </c>
      <c r="K9" s="271">
        <v>0</v>
      </c>
      <c r="L9" s="271">
        <v>0</v>
      </c>
      <c r="M9" s="271">
        <v>0</v>
      </c>
      <c r="N9" s="271">
        <v>0</v>
      </c>
      <c r="O9" s="271">
        <v>88441.35</v>
      </c>
      <c r="P9" s="271">
        <v>0</v>
      </c>
      <c r="Q9" s="271">
        <v>0</v>
      </c>
      <c r="R9" s="271">
        <v>0</v>
      </c>
      <c r="S9" s="271">
        <v>0</v>
      </c>
      <c r="T9" s="271">
        <v>0</v>
      </c>
      <c r="U9" s="271">
        <v>0</v>
      </c>
      <c r="V9" s="271">
        <v>0</v>
      </c>
      <c r="W9" s="271">
        <v>0</v>
      </c>
      <c r="X9" s="271">
        <v>0</v>
      </c>
      <c r="Y9" s="271">
        <v>0</v>
      </c>
      <c r="Z9" s="271">
        <v>0</v>
      </c>
      <c r="AA9" s="271">
        <v>0</v>
      </c>
      <c r="AB9" s="271">
        <v>0</v>
      </c>
      <c r="AC9" s="271">
        <v>0</v>
      </c>
      <c r="AD9" s="271">
        <v>0</v>
      </c>
      <c r="AE9" s="271">
        <v>0</v>
      </c>
      <c r="AF9" s="271">
        <v>0</v>
      </c>
      <c r="AG9" s="271">
        <v>0</v>
      </c>
      <c r="AH9" s="271">
        <v>0</v>
      </c>
      <c r="AI9" s="271">
        <v>0</v>
      </c>
      <c r="AJ9" s="271">
        <v>0</v>
      </c>
      <c r="AK9" s="271">
        <v>0</v>
      </c>
      <c r="AL9" s="271">
        <v>0</v>
      </c>
      <c r="AM9" s="271">
        <v>0</v>
      </c>
      <c r="AN9" s="271">
        <v>0</v>
      </c>
      <c r="AO9" s="271">
        <v>0</v>
      </c>
      <c r="AP9" s="271">
        <v>0</v>
      </c>
      <c r="AQ9" s="271">
        <v>0</v>
      </c>
      <c r="AR9" s="271">
        <v>0</v>
      </c>
      <c r="AS9" s="271">
        <v>0</v>
      </c>
      <c r="AT9" s="271">
        <v>0</v>
      </c>
      <c r="AU9" s="271">
        <v>0</v>
      </c>
      <c r="AV9" s="271">
        <v>0</v>
      </c>
      <c r="AW9" s="271">
        <v>0</v>
      </c>
      <c r="AX9" s="271">
        <v>0</v>
      </c>
      <c r="AY9" s="271">
        <v>0</v>
      </c>
      <c r="AZ9" s="271">
        <v>0</v>
      </c>
      <c r="BA9" s="272">
        <v>181330.08505672152</v>
      </c>
      <c r="BB9" s="272">
        <v>0</v>
      </c>
    </row>
    <row r="10" spans="1:54" ht="15.75">
      <c r="A10" s="269">
        <v>5</v>
      </c>
      <c r="B10" s="270" t="s">
        <v>484</v>
      </c>
      <c r="C10" s="271">
        <v>0</v>
      </c>
      <c r="D10" s="271">
        <v>0</v>
      </c>
      <c r="E10" s="271">
        <v>17024.99</v>
      </c>
      <c r="F10" s="271">
        <v>0</v>
      </c>
      <c r="G10" s="271">
        <v>0</v>
      </c>
      <c r="H10" s="271">
        <v>0</v>
      </c>
      <c r="I10" s="271">
        <v>0</v>
      </c>
      <c r="J10" s="271">
        <v>0</v>
      </c>
      <c r="K10" s="271">
        <v>0</v>
      </c>
      <c r="L10" s="271">
        <v>0</v>
      </c>
      <c r="M10" s="271">
        <v>0</v>
      </c>
      <c r="N10" s="271">
        <v>0</v>
      </c>
      <c r="O10" s="271">
        <v>5452.509999999998</v>
      </c>
      <c r="P10" s="271">
        <v>0</v>
      </c>
      <c r="Q10" s="271">
        <v>0</v>
      </c>
      <c r="R10" s="271">
        <v>0</v>
      </c>
      <c r="S10" s="271">
        <v>0</v>
      </c>
      <c r="T10" s="271">
        <v>0</v>
      </c>
      <c r="U10" s="271">
        <v>0</v>
      </c>
      <c r="V10" s="271">
        <v>0</v>
      </c>
      <c r="W10" s="271">
        <v>0</v>
      </c>
      <c r="X10" s="271">
        <v>0</v>
      </c>
      <c r="Y10" s="271">
        <v>23.257722631126896</v>
      </c>
      <c r="Z10" s="271">
        <v>0</v>
      </c>
      <c r="AA10" s="271">
        <v>0</v>
      </c>
      <c r="AB10" s="271">
        <v>0</v>
      </c>
      <c r="AC10" s="271">
        <v>0</v>
      </c>
      <c r="AD10" s="271">
        <v>0</v>
      </c>
      <c r="AE10" s="271">
        <v>0</v>
      </c>
      <c r="AF10" s="271">
        <v>0</v>
      </c>
      <c r="AG10" s="271">
        <v>0</v>
      </c>
      <c r="AH10" s="271">
        <v>0</v>
      </c>
      <c r="AI10" s="271">
        <v>0</v>
      </c>
      <c r="AJ10" s="271">
        <v>0</v>
      </c>
      <c r="AK10" s="271">
        <v>0</v>
      </c>
      <c r="AL10" s="271">
        <v>0</v>
      </c>
      <c r="AM10" s="271">
        <v>0</v>
      </c>
      <c r="AN10" s="271">
        <v>0</v>
      </c>
      <c r="AO10" s="271">
        <v>0</v>
      </c>
      <c r="AP10" s="271">
        <v>0</v>
      </c>
      <c r="AQ10" s="271">
        <v>0</v>
      </c>
      <c r="AR10" s="271">
        <v>0</v>
      </c>
      <c r="AS10" s="271">
        <v>0</v>
      </c>
      <c r="AT10" s="271">
        <v>0</v>
      </c>
      <c r="AU10" s="271">
        <v>0</v>
      </c>
      <c r="AV10" s="271">
        <v>0</v>
      </c>
      <c r="AW10" s="271">
        <v>0</v>
      </c>
      <c r="AX10" s="271">
        <v>0</v>
      </c>
      <c r="AY10" s="271">
        <v>0</v>
      </c>
      <c r="AZ10" s="271">
        <v>0</v>
      </c>
      <c r="BA10" s="272">
        <v>22500.757722631126</v>
      </c>
      <c r="BB10" s="272">
        <v>0</v>
      </c>
    </row>
    <row r="11" spans="1:54" ht="15.75">
      <c r="A11" s="269">
        <v>6</v>
      </c>
      <c r="B11" s="270" t="s">
        <v>485</v>
      </c>
      <c r="C11" s="271">
        <v>20</v>
      </c>
      <c r="D11" s="271">
        <v>0</v>
      </c>
      <c r="E11" s="271">
        <v>495054.81</v>
      </c>
      <c r="F11" s="271">
        <v>120615.64</v>
      </c>
      <c r="G11" s="271">
        <v>780.6419334063487</v>
      </c>
      <c r="H11" s="271">
        <v>0</v>
      </c>
      <c r="I11" s="271">
        <v>14954.62</v>
      </c>
      <c r="J11" s="271">
        <v>0</v>
      </c>
      <c r="K11" s="271">
        <v>102388.02</v>
      </c>
      <c r="L11" s="271">
        <v>0</v>
      </c>
      <c r="M11" s="271">
        <v>0</v>
      </c>
      <c r="N11" s="271">
        <v>0</v>
      </c>
      <c r="O11" s="271">
        <v>101.25</v>
      </c>
      <c r="P11" s="271">
        <v>0</v>
      </c>
      <c r="Q11" s="271">
        <v>0</v>
      </c>
      <c r="R11" s="271">
        <v>0</v>
      </c>
      <c r="S11" s="271">
        <v>0</v>
      </c>
      <c r="T11" s="271">
        <v>0</v>
      </c>
      <c r="U11" s="271">
        <v>0</v>
      </c>
      <c r="V11" s="271">
        <v>0</v>
      </c>
      <c r="W11" s="271">
        <v>0</v>
      </c>
      <c r="X11" s="271">
        <v>0</v>
      </c>
      <c r="Y11" s="271">
        <v>400.49720349972864</v>
      </c>
      <c r="Z11" s="271">
        <v>0</v>
      </c>
      <c r="AA11" s="271">
        <v>0</v>
      </c>
      <c r="AB11" s="271">
        <v>0</v>
      </c>
      <c r="AC11" s="271">
        <v>0</v>
      </c>
      <c r="AD11" s="271">
        <v>0</v>
      </c>
      <c r="AE11" s="271">
        <v>0</v>
      </c>
      <c r="AF11" s="271">
        <v>0</v>
      </c>
      <c r="AG11" s="271">
        <v>0</v>
      </c>
      <c r="AH11" s="271">
        <v>0</v>
      </c>
      <c r="AI11" s="271">
        <v>0</v>
      </c>
      <c r="AJ11" s="271">
        <v>0</v>
      </c>
      <c r="AK11" s="271">
        <v>0</v>
      </c>
      <c r="AL11" s="271">
        <v>0</v>
      </c>
      <c r="AM11" s="271">
        <v>0</v>
      </c>
      <c r="AN11" s="271">
        <v>0</v>
      </c>
      <c r="AO11" s="271">
        <v>0</v>
      </c>
      <c r="AP11" s="271">
        <v>0</v>
      </c>
      <c r="AQ11" s="271">
        <v>0</v>
      </c>
      <c r="AR11" s="271">
        <v>0</v>
      </c>
      <c r="AS11" s="271">
        <v>0</v>
      </c>
      <c r="AT11" s="271">
        <v>0</v>
      </c>
      <c r="AU11" s="271">
        <v>0</v>
      </c>
      <c r="AV11" s="271">
        <v>0</v>
      </c>
      <c r="AW11" s="271">
        <v>0</v>
      </c>
      <c r="AX11" s="271">
        <v>0</v>
      </c>
      <c r="AY11" s="271">
        <v>0</v>
      </c>
      <c r="AZ11" s="271">
        <v>0</v>
      </c>
      <c r="BA11" s="272">
        <v>613699.8391369061</v>
      </c>
      <c r="BB11" s="272">
        <v>120615.64</v>
      </c>
    </row>
    <row r="12" spans="1:54" ht="15.75">
      <c r="A12" s="269">
        <v>7</v>
      </c>
      <c r="B12" s="270" t="s">
        <v>477</v>
      </c>
      <c r="C12" s="271">
        <v>344</v>
      </c>
      <c r="D12" s="271">
        <v>0</v>
      </c>
      <c r="E12" s="271">
        <v>243767.81</v>
      </c>
      <c r="F12" s="271">
        <v>0</v>
      </c>
      <c r="G12" s="271">
        <v>455656.18131146405</v>
      </c>
      <c r="H12" s="271">
        <v>0</v>
      </c>
      <c r="I12" s="271">
        <v>0</v>
      </c>
      <c r="J12" s="271">
        <v>0</v>
      </c>
      <c r="K12" s="271">
        <v>19623.46</v>
      </c>
      <c r="L12" s="271">
        <v>0</v>
      </c>
      <c r="M12" s="271">
        <v>24174.469999999994</v>
      </c>
      <c r="N12" s="271">
        <v>0</v>
      </c>
      <c r="O12" s="271">
        <v>26191.829999999998</v>
      </c>
      <c r="P12" s="271">
        <v>0</v>
      </c>
      <c r="Q12" s="271">
        <v>45841</v>
      </c>
      <c r="R12" s="271">
        <v>21646.2463165</v>
      </c>
      <c r="S12" s="271">
        <v>20434.4</v>
      </c>
      <c r="T12" s="271">
        <v>0</v>
      </c>
      <c r="U12" s="271">
        <v>0</v>
      </c>
      <c r="V12" s="271">
        <v>0</v>
      </c>
      <c r="W12" s="271">
        <v>14597.470000000001</v>
      </c>
      <c r="X12" s="271">
        <v>0</v>
      </c>
      <c r="Y12" s="271">
        <v>423.8821246466136</v>
      </c>
      <c r="Z12" s="271">
        <v>0</v>
      </c>
      <c r="AA12" s="271">
        <v>0</v>
      </c>
      <c r="AB12" s="271">
        <v>0</v>
      </c>
      <c r="AC12" s="271">
        <v>0</v>
      </c>
      <c r="AD12" s="271">
        <v>0</v>
      </c>
      <c r="AE12" s="271">
        <v>0</v>
      </c>
      <c r="AF12" s="271">
        <v>0</v>
      </c>
      <c r="AG12" s="271">
        <v>0</v>
      </c>
      <c r="AH12" s="271">
        <v>0</v>
      </c>
      <c r="AI12" s="271">
        <v>0</v>
      </c>
      <c r="AJ12" s="271">
        <v>0</v>
      </c>
      <c r="AK12" s="271">
        <v>0</v>
      </c>
      <c r="AL12" s="271">
        <v>0</v>
      </c>
      <c r="AM12" s="271">
        <v>0</v>
      </c>
      <c r="AN12" s="271">
        <v>0</v>
      </c>
      <c r="AO12" s="271">
        <v>-8312.27</v>
      </c>
      <c r="AP12" s="271">
        <v>0</v>
      </c>
      <c r="AQ12" s="271">
        <v>0</v>
      </c>
      <c r="AR12" s="271">
        <v>0</v>
      </c>
      <c r="AS12" s="271">
        <v>0</v>
      </c>
      <c r="AT12" s="271">
        <v>0</v>
      </c>
      <c r="AU12" s="271">
        <v>0</v>
      </c>
      <c r="AV12" s="271">
        <v>0</v>
      </c>
      <c r="AW12" s="271">
        <v>0</v>
      </c>
      <c r="AX12" s="271">
        <v>0</v>
      </c>
      <c r="AY12" s="271">
        <v>0</v>
      </c>
      <c r="AZ12" s="271">
        <v>0</v>
      </c>
      <c r="BA12" s="272">
        <v>842742.2334361105</v>
      </c>
      <c r="BB12" s="272">
        <v>21646.2463165</v>
      </c>
    </row>
    <row r="13" spans="1:54" ht="15.75">
      <c r="A13" s="269">
        <v>8</v>
      </c>
      <c r="B13" s="270" t="s">
        <v>486</v>
      </c>
      <c r="C13" s="271">
        <v>1297705</v>
      </c>
      <c r="D13" s="271">
        <v>0</v>
      </c>
      <c r="E13" s="271">
        <v>4671411.379999999</v>
      </c>
      <c r="F13" s="271">
        <v>14608.87</v>
      </c>
      <c r="G13" s="271">
        <v>1254383.9342107715</v>
      </c>
      <c r="H13" s="271">
        <v>0</v>
      </c>
      <c r="I13" s="271">
        <v>8879.44</v>
      </c>
      <c r="J13" s="271">
        <v>0</v>
      </c>
      <c r="K13" s="271">
        <v>1058716.3399999999</v>
      </c>
      <c r="L13" s="271">
        <v>0</v>
      </c>
      <c r="M13" s="271">
        <v>1197309.8300000003</v>
      </c>
      <c r="N13" s="271">
        <v>0</v>
      </c>
      <c r="O13" s="271">
        <v>2699481.77</v>
      </c>
      <c r="P13" s="271">
        <v>5429.12</v>
      </c>
      <c r="Q13" s="271">
        <v>409310</v>
      </c>
      <c r="R13" s="271">
        <v>84673.66995679999</v>
      </c>
      <c r="S13" s="271">
        <v>818140.1299999999</v>
      </c>
      <c r="T13" s="271">
        <v>0</v>
      </c>
      <c r="U13" s="271">
        <v>7576.36</v>
      </c>
      <c r="V13" s="271">
        <v>0</v>
      </c>
      <c r="W13" s="271">
        <v>1858510.09</v>
      </c>
      <c r="X13" s="271">
        <v>0</v>
      </c>
      <c r="Y13" s="271">
        <v>28661.759551347182</v>
      </c>
      <c r="Z13" s="271">
        <v>0</v>
      </c>
      <c r="AA13" s="271">
        <v>0</v>
      </c>
      <c r="AB13" s="271">
        <v>0</v>
      </c>
      <c r="AC13" s="271">
        <v>16642</v>
      </c>
      <c r="AD13" s="271">
        <v>0</v>
      </c>
      <c r="AE13" s="271">
        <v>180863.74</v>
      </c>
      <c r="AF13" s="271">
        <v>0</v>
      </c>
      <c r="AG13" s="271">
        <v>0</v>
      </c>
      <c r="AH13" s="271">
        <v>0</v>
      </c>
      <c r="AI13" s="271">
        <v>0</v>
      </c>
      <c r="AJ13" s="271">
        <v>0</v>
      </c>
      <c r="AK13" s="271">
        <v>0</v>
      </c>
      <c r="AL13" s="271">
        <v>0</v>
      </c>
      <c r="AM13" s="271">
        <v>0</v>
      </c>
      <c r="AN13" s="271">
        <v>0</v>
      </c>
      <c r="AO13" s="271">
        <v>0</v>
      </c>
      <c r="AP13" s="271">
        <v>0</v>
      </c>
      <c r="AQ13" s="271">
        <v>14306.92</v>
      </c>
      <c r="AR13" s="271">
        <v>0</v>
      </c>
      <c r="AS13" s="271">
        <v>95800.79</v>
      </c>
      <c r="AT13" s="271">
        <v>0</v>
      </c>
      <c r="AU13" s="271">
        <v>0</v>
      </c>
      <c r="AV13" s="271">
        <v>0</v>
      </c>
      <c r="AW13" s="271">
        <v>13427.47</v>
      </c>
      <c r="AX13" s="271">
        <v>0</v>
      </c>
      <c r="AY13" s="271">
        <v>0</v>
      </c>
      <c r="AZ13" s="271">
        <v>0</v>
      </c>
      <c r="BA13" s="272">
        <v>15631126.953762116</v>
      </c>
      <c r="BB13" s="272">
        <v>104711.65995679998</v>
      </c>
    </row>
    <row r="14" spans="1:54" ht="15.75">
      <c r="A14" s="275" t="s">
        <v>432</v>
      </c>
      <c r="B14" s="274" t="s">
        <v>508</v>
      </c>
      <c r="C14" s="271">
        <v>1018626</v>
      </c>
      <c r="D14" s="271">
        <v>0</v>
      </c>
      <c r="E14" s="271">
        <v>4098254.5199999996</v>
      </c>
      <c r="F14" s="271">
        <v>0</v>
      </c>
      <c r="G14" s="271">
        <v>319241.94826463243</v>
      </c>
      <c r="H14" s="271">
        <v>0</v>
      </c>
      <c r="I14" s="271">
        <v>8879.44</v>
      </c>
      <c r="J14" s="271">
        <v>0</v>
      </c>
      <c r="K14" s="271">
        <v>417017.67999999993</v>
      </c>
      <c r="L14" s="271">
        <v>0</v>
      </c>
      <c r="M14" s="271">
        <v>1150039.2900000003</v>
      </c>
      <c r="N14" s="271">
        <v>0</v>
      </c>
      <c r="O14" s="271">
        <v>360782.36</v>
      </c>
      <c r="P14" s="271">
        <v>5429.12</v>
      </c>
      <c r="Q14" s="271">
        <v>0</v>
      </c>
      <c r="R14" s="271">
        <v>0</v>
      </c>
      <c r="S14" s="271">
        <v>211653.71</v>
      </c>
      <c r="T14" s="271">
        <v>0</v>
      </c>
      <c r="U14" s="271">
        <v>0</v>
      </c>
      <c r="V14" s="271">
        <v>0</v>
      </c>
      <c r="W14" s="271">
        <v>1440339.3900000004</v>
      </c>
      <c r="X14" s="271">
        <v>0</v>
      </c>
      <c r="Y14" s="271">
        <v>28560.806819968093</v>
      </c>
      <c r="Z14" s="271">
        <v>0</v>
      </c>
      <c r="AA14" s="271">
        <v>0</v>
      </c>
      <c r="AB14" s="271">
        <v>0</v>
      </c>
      <c r="AC14" s="271">
        <v>16642</v>
      </c>
      <c r="AD14" s="271">
        <v>0</v>
      </c>
      <c r="AE14" s="271">
        <v>55259.34999999999</v>
      </c>
      <c r="AF14" s="271">
        <v>0</v>
      </c>
      <c r="AG14" s="271">
        <v>0</v>
      </c>
      <c r="AH14" s="271">
        <v>0</v>
      </c>
      <c r="AI14" s="271">
        <v>0</v>
      </c>
      <c r="AJ14" s="271">
        <v>0</v>
      </c>
      <c r="AK14" s="271">
        <v>0</v>
      </c>
      <c r="AL14" s="271">
        <v>0</v>
      </c>
      <c r="AM14" s="271">
        <v>0</v>
      </c>
      <c r="AN14" s="271">
        <v>0</v>
      </c>
      <c r="AO14" s="271">
        <v>0</v>
      </c>
      <c r="AP14" s="271">
        <v>0</v>
      </c>
      <c r="AQ14" s="271">
        <v>14306.92</v>
      </c>
      <c r="AR14" s="271">
        <v>0</v>
      </c>
      <c r="AS14" s="271">
        <v>95800.79</v>
      </c>
      <c r="AT14" s="271">
        <v>0</v>
      </c>
      <c r="AU14" s="271">
        <v>0</v>
      </c>
      <c r="AV14" s="271">
        <v>0</v>
      </c>
      <c r="AW14" s="271">
        <v>0</v>
      </c>
      <c r="AX14" s="271">
        <v>0</v>
      </c>
      <c r="AY14" s="271">
        <v>0</v>
      </c>
      <c r="AZ14" s="271">
        <v>0</v>
      </c>
      <c r="BA14" s="272">
        <v>9235404.2050846</v>
      </c>
      <c r="BB14" s="272">
        <v>5429.12</v>
      </c>
    </row>
    <row r="15" spans="1:54" ht="15.75">
      <c r="A15" s="275" t="s">
        <v>433</v>
      </c>
      <c r="B15" s="274" t="s">
        <v>509</v>
      </c>
      <c r="C15" s="271">
        <v>13861</v>
      </c>
      <c r="D15" s="271">
        <v>0</v>
      </c>
      <c r="E15" s="271">
        <v>423218.87999999983</v>
      </c>
      <c r="F15" s="271">
        <v>14608.87</v>
      </c>
      <c r="G15" s="271">
        <v>874944.037558268</v>
      </c>
      <c r="H15" s="271">
        <v>0</v>
      </c>
      <c r="I15" s="271">
        <v>0</v>
      </c>
      <c r="J15" s="271">
        <v>0</v>
      </c>
      <c r="K15" s="271">
        <v>173404.35000000006</v>
      </c>
      <c r="L15" s="271">
        <v>0</v>
      </c>
      <c r="M15" s="271">
        <v>27693.750000000004</v>
      </c>
      <c r="N15" s="271">
        <v>0</v>
      </c>
      <c r="O15" s="271">
        <v>335974.03</v>
      </c>
      <c r="P15" s="271">
        <v>0</v>
      </c>
      <c r="Q15" s="271">
        <v>346758</v>
      </c>
      <c r="R15" s="271">
        <v>84673.66995679999</v>
      </c>
      <c r="S15" s="271">
        <v>634425.34</v>
      </c>
      <c r="T15" s="271">
        <v>0</v>
      </c>
      <c r="U15" s="271">
        <v>7576.36</v>
      </c>
      <c r="V15" s="271">
        <v>0</v>
      </c>
      <c r="W15" s="271">
        <v>224350.49999999985</v>
      </c>
      <c r="X15" s="271">
        <v>0</v>
      </c>
      <c r="Y15" s="271">
        <v>0</v>
      </c>
      <c r="Z15" s="271">
        <v>0</v>
      </c>
      <c r="AA15" s="271">
        <v>0</v>
      </c>
      <c r="AB15" s="271">
        <v>0</v>
      </c>
      <c r="AC15" s="271">
        <v>0</v>
      </c>
      <c r="AD15" s="271">
        <v>0</v>
      </c>
      <c r="AE15" s="271">
        <v>125604.39</v>
      </c>
      <c r="AF15" s="271">
        <v>0</v>
      </c>
      <c r="AG15" s="271">
        <v>0</v>
      </c>
      <c r="AH15" s="271">
        <v>0</v>
      </c>
      <c r="AI15" s="271">
        <v>0</v>
      </c>
      <c r="AJ15" s="271">
        <v>0</v>
      </c>
      <c r="AK15" s="271">
        <v>0</v>
      </c>
      <c r="AL15" s="271">
        <v>0</v>
      </c>
      <c r="AM15" s="271">
        <v>0</v>
      </c>
      <c r="AN15" s="271">
        <v>0</v>
      </c>
      <c r="AO15" s="271">
        <v>0</v>
      </c>
      <c r="AP15" s="271">
        <v>0</v>
      </c>
      <c r="AQ15" s="271">
        <v>0</v>
      </c>
      <c r="AR15" s="271">
        <v>0</v>
      </c>
      <c r="AS15" s="271">
        <v>0</v>
      </c>
      <c r="AT15" s="271">
        <v>0</v>
      </c>
      <c r="AU15" s="271">
        <v>0</v>
      </c>
      <c r="AV15" s="271">
        <v>0</v>
      </c>
      <c r="AW15" s="271">
        <v>13427.47</v>
      </c>
      <c r="AX15" s="271">
        <v>0</v>
      </c>
      <c r="AY15" s="271">
        <v>0</v>
      </c>
      <c r="AZ15" s="271">
        <v>0</v>
      </c>
      <c r="BA15" s="272">
        <v>3201238.1075582677</v>
      </c>
      <c r="BB15" s="272">
        <v>99282.53995679998</v>
      </c>
    </row>
    <row r="16" spans="1:54" ht="15.75">
      <c r="A16" s="275" t="s">
        <v>434</v>
      </c>
      <c r="B16" s="274" t="s">
        <v>510</v>
      </c>
      <c r="C16" s="271">
        <v>30</v>
      </c>
      <c r="D16" s="271">
        <v>0</v>
      </c>
      <c r="E16" s="271">
        <v>38869.22</v>
      </c>
      <c r="F16" s="271">
        <v>0</v>
      </c>
      <c r="G16" s="271">
        <v>57201.73507194956</v>
      </c>
      <c r="H16" s="271">
        <v>0</v>
      </c>
      <c r="I16" s="271">
        <v>0</v>
      </c>
      <c r="J16" s="271">
        <v>0</v>
      </c>
      <c r="K16" s="271">
        <v>24640.12</v>
      </c>
      <c r="L16" s="271">
        <v>0</v>
      </c>
      <c r="M16" s="271">
        <v>1314.19</v>
      </c>
      <c r="N16" s="271">
        <v>0</v>
      </c>
      <c r="O16" s="271">
        <v>1974211.0799999998</v>
      </c>
      <c r="P16" s="271">
        <v>0</v>
      </c>
      <c r="Q16" s="271">
        <v>42784</v>
      </c>
      <c r="R16" s="271">
        <v>0</v>
      </c>
      <c r="S16" s="271">
        <v>-28958.92</v>
      </c>
      <c r="T16" s="271">
        <v>0</v>
      </c>
      <c r="U16" s="271">
        <v>0</v>
      </c>
      <c r="V16" s="271">
        <v>0</v>
      </c>
      <c r="W16" s="271">
        <v>190980.34</v>
      </c>
      <c r="X16" s="271">
        <v>0</v>
      </c>
      <c r="Y16" s="271">
        <v>42.65256289546047</v>
      </c>
      <c r="Z16" s="271">
        <v>0</v>
      </c>
      <c r="AA16" s="271">
        <v>0</v>
      </c>
      <c r="AB16" s="271">
        <v>0</v>
      </c>
      <c r="AC16" s="271">
        <v>0</v>
      </c>
      <c r="AD16" s="271">
        <v>0</v>
      </c>
      <c r="AE16" s="271">
        <v>0</v>
      </c>
      <c r="AF16" s="271">
        <v>0</v>
      </c>
      <c r="AG16" s="271">
        <v>0</v>
      </c>
      <c r="AH16" s="271">
        <v>0</v>
      </c>
      <c r="AI16" s="271">
        <v>0</v>
      </c>
      <c r="AJ16" s="271">
        <v>0</v>
      </c>
      <c r="AK16" s="271">
        <v>0</v>
      </c>
      <c r="AL16" s="271">
        <v>0</v>
      </c>
      <c r="AM16" s="271">
        <v>0</v>
      </c>
      <c r="AN16" s="271">
        <v>0</v>
      </c>
      <c r="AO16" s="271">
        <v>0</v>
      </c>
      <c r="AP16" s="271">
        <v>0</v>
      </c>
      <c r="AQ16" s="271">
        <v>0</v>
      </c>
      <c r="AR16" s="271">
        <v>0</v>
      </c>
      <c r="AS16" s="271">
        <v>0</v>
      </c>
      <c r="AT16" s="271">
        <v>0</v>
      </c>
      <c r="AU16" s="271">
        <v>0</v>
      </c>
      <c r="AV16" s="271">
        <v>0</v>
      </c>
      <c r="AW16" s="271">
        <v>0</v>
      </c>
      <c r="AX16" s="271">
        <v>0</v>
      </c>
      <c r="AY16" s="271">
        <v>0</v>
      </c>
      <c r="AZ16" s="271">
        <v>0</v>
      </c>
      <c r="BA16" s="272">
        <v>2301114.417634845</v>
      </c>
      <c r="BB16" s="272">
        <v>0</v>
      </c>
    </row>
    <row r="17" spans="1:54" ht="15.75">
      <c r="A17" s="275" t="s">
        <v>435</v>
      </c>
      <c r="B17" s="274" t="s">
        <v>511</v>
      </c>
      <c r="C17" s="271">
        <v>265188</v>
      </c>
      <c r="D17" s="271">
        <v>0</v>
      </c>
      <c r="E17" s="271">
        <v>111068.76</v>
      </c>
      <c r="F17" s="271">
        <v>0</v>
      </c>
      <c r="G17" s="271">
        <v>2996.2133159214573</v>
      </c>
      <c r="H17" s="271">
        <v>0</v>
      </c>
      <c r="I17" s="271">
        <v>0</v>
      </c>
      <c r="J17" s="271">
        <v>0</v>
      </c>
      <c r="K17" s="271">
        <v>443654.19</v>
      </c>
      <c r="L17" s="271">
        <v>0</v>
      </c>
      <c r="M17" s="271">
        <v>18262.6</v>
      </c>
      <c r="N17" s="271">
        <v>0</v>
      </c>
      <c r="O17" s="271">
        <v>28514.3</v>
      </c>
      <c r="P17" s="271">
        <v>0</v>
      </c>
      <c r="Q17" s="271">
        <v>19768</v>
      </c>
      <c r="R17" s="271">
        <v>0</v>
      </c>
      <c r="S17" s="271">
        <v>1020</v>
      </c>
      <c r="T17" s="271">
        <v>0</v>
      </c>
      <c r="U17" s="271">
        <v>0</v>
      </c>
      <c r="V17" s="271">
        <v>0</v>
      </c>
      <c r="W17" s="271">
        <v>2839.86</v>
      </c>
      <c r="X17" s="271">
        <v>0</v>
      </c>
      <c r="Y17" s="271">
        <v>58.300168483628546</v>
      </c>
      <c r="Z17" s="271">
        <v>0</v>
      </c>
      <c r="AA17" s="271">
        <v>0</v>
      </c>
      <c r="AB17" s="271">
        <v>0</v>
      </c>
      <c r="AC17" s="271">
        <v>0</v>
      </c>
      <c r="AD17" s="271">
        <v>0</v>
      </c>
      <c r="AE17" s="271">
        <v>0</v>
      </c>
      <c r="AF17" s="271">
        <v>0</v>
      </c>
      <c r="AG17" s="271">
        <v>0</v>
      </c>
      <c r="AH17" s="271">
        <v>0</v>
      </c>
      <c r="AI17" s="271">
        <v>0</v>
      </c>
      <c r="AJ17" s="271">
        <v>0</v>
      </c>
      <c r="AK17" s="271">
        <v>0</v>
      </c>
      <c r="AL17" s="271">
        <v>0</v>
      </c>
      <c r="AM17" s="271">
        <v>0</v>
      </c>
      <c r="AN17" s="271">
        <v>0</v>
      </c>
      <c r="AO17" s="271">
        <v>0</v>
      </c>
      <c r="AP17" s="271">
        <v>0</v>
      </c>
      <c r="AQ17" s="271">
        <v>0</v>
      </c>
      <c r="AR17" s="271">
        <v>0</v>
      </c>
      <c r="AS17" s="271">
        <v>0</v>
      </c>
      <c r="AT17" s="271">
        <v>0</v>
      </c>
      <c r="AU17" s="271">
        <v>0</v>
      </c>
      <c r="AV17" s="271">
        <v>0</v>
      </c>
      <c r="AW17" s="271">
        <v>0</v>
      </c>
      <c r="AX17" s="271">
        <v>0</v>
      </c>
      <c r="AY17" s="271">
        <v>0</v>
      </c>
      <c r="AZ17" s="271">
        <v>0</v>
      </c>
      <c r="BA17" s="272">
        <v>893370.2234844051</v>
      </c>
      <c r="BB17" s="272">
        <v>0</v>
      </c>
    </row>
    <row r="18" spans="1:54" ht="15.75">
      <c r="A18" s="276">
        <v>9</v>
      </c>
      <c r="B18" s="270" t="s">
        <v>487</v>
      </c>
      <c r="C18" s="271">
        <v>32210</v>
      </c>
      <c r="D18" s="271">
        <v>0</v>
      </c>
      <c r="E18" s="271">
        <v>1155649.5</v>
      </c>
      <c r="F18" s="271">
        <v>0</v>
      </c>
      <c r="G18" s="271">
        <v>33090.72925536057</v>
      </c>
      <c r="H18" s="271">
        <v>0</v>
      </c>
      <c r="I18" s="271">
        <v>117341.49</v>
      </c>
      <c r="J18" s="271">
        <v>0</v>
      </c>
      <c r="K18" s="271">
        <v>0</v>
      </c>
      <c r="L18" s="271">
        <v>0</v>
      </c>
      <c r="M18" s="271">
        <v>1000</v>
      </c>
      <c r="N18" s="271">
        <v>0</v>
      </c>
      <c r="O18" s="271">
        <v>70644</v>
      </c>
      <c r="P18" s="271">
        <v>0</v>
      </c>
      <c r="Q18" s="271">
        <v>948</v>
      </c>
      <c r="R18" s="271">
        <v>0</v>
      </c>
      <c r="S18" s="271">
        <v>11434.619999999999</v>
      </c>
      <c r="T18" s="271">
        <v>0</v>
      </c>
      <c r="U18" s="271">
        <v>0</v>
      </c>
      <c r="V18" s="271">
        <v>0</v>
      </c>
      <c r="W18" s="271">
        <v>164322.21</v>
      </c>
      <c r="X18" s="271">
        <v>0</v>
      </c>
      <c r="Y18" s="271">
        <v>5252.796621179293</v>
      </c>
      <c r="Z18" s="271">
        <v>0</v>
      </c>
      <c r="AA18" s="271">
        <v>0</v>
      </c>
      <c r="AB18" s="271">
        <v>0</v>
      </c>
      <c r="AC18" s="271">
        <v>5517</v>
      </c>
      <c r="AD18" s="271">
        <v>0</v>
      </c>
      <c r="AE18" s="271">
        <v>1120</v>
      </c>
      <c r="AF18" s="271">
        <v>0</v>
      </c>
      <c r="AG18" s="271">
        <v>0</v>
      </c>
      <c r="AH18" s="271">
        <v>0</v>
      </c>
      <c r="AI18" s="271">
        <v>0</v>
      </c>
      <c r="AJ18" s="271">
        <v>0</v>
      </c>
      <c r="AK18" s="271">
        <v>0</v>
      </c>
      <c r="AL18" s="271">
        <v>0</v>
      </c>
      <c r="AM18" s="271">
        <v>0</v>
      </c>
      <c r="AN18" s="271">
        <v>0</v>
      </c>
      <c r="AO18" s="271">
        <v>0</v>
      </c>
      <c r="AP18" s="271">
        <v>0</v>
      </c>
      <c r="AQ18" s="271">
        <v>0</v>
      </c>
      <c r="AR18" s="271">
        <v>0</v>
      </c>
      <c r="AS18" s="271">
        <v>0</v>
      </c>
      <c r="AT18" s="271">
        <v>0</v>
      </c>
      <c r="AU18" s="271">
        <v>0</v>
      </c>
      <c r="AV18" s="271">
        <v>0</v>
      </c>
      <c r="AW18" s="271">
        <v>0</v>
      </c>
      <c r="AX18" s="271">
        <v>0</v>
      </c>
      <c r="AY18" s="271">
        <v>0</v>
      </c>
      <c r="AZ18" s="271">
        <v>0</v>
      </c>
      <c r="BA18" s="272">
        <v>1598530.3458765398</v>
      </c>
      <c r="BB18" s="272">
        <v>0</v>
      </c>
    </row>
    <row r="19" spans="1:54" ht="15.75">
      <c r="A19" s="275" t="s">
        <v>436</v>
      </c>
      <c r="B19" s="274" t="s">
        <v>512</v>
      </c>
      <c r="C19" s="271">
        <v>32208</v>
      </c>
      <c r="D19" s="271">
        <v>0</v>
      </c>
      <c r="E19" s="271">
        <v>1142681.5</v>
      </c>
      <c r="F19" s="271">
        <v>0</v>
      </c>
      <c r="G19" s="271">
        <v>20597.07241351556</v>
      </c>
      <c r="H19" s="271">
        <v>0</v>
      </c>
      <c r="I19" s="271">
        <v>117341.49</v>
      </c>
      <c r="J19" s="271">
        <v>0</v>
      </c>
      <c r="K19" s="271">
        <v>0</v>
      </c>
      <c r="L19" s="271">
        <v>0</v>
      </c>
      <c r="M19" s="271">
        <v>0</v>
      </c>
      <c r="N19" s="271">
        <v>0</v>
      </c>
      <c r="O19" s="271">
        <v>10.62</v>
      </c>
      <c r="P19" s="271">
        <v>0</v>
      </c>
      <c r="Q19" s="271">
        <v>43</v>
      </c>
      <c r="R19" s="271">
        <v>0</v>
      </c>
      <c r="S19" s="271">
        <v>9034.619999999999</v>
      </c>
      <c r="T19" s="271">
        <v>0</v>
      </c>
      <c r="U19" s="271">
        <v>0</v>
      </c>
      <c r="V19" s="271">
        <v>0</v>
      </c>
      <c r="W19" s="271">
        <v>164322.21</v>
      </c>
      <c r="X19" s="271">
        <v>0</v>
      </c>
      <c r="Y19" s="271">
        <v>5252.796621179293</v>
      </c>
      <c r="Z19" s="271">
        <v>0</v>
      </c>
      <c r="AA19" s="271">
        <v>0</v>
      </c>
      <c r="AB19" s="271">
        <v>0</v>
      </c>
      <c r="AC19" s="271">
        <v>5517</v>
      </c>
      <c r="AD19" s="271">
        <v>0</v>
      </c>
      <c r="AE19" s="271">
        <v>0</v>
      </c>
      <c r="AF19" s="271">
        <v>0</v>
      </c>
      <c r="AG19" s="271">
        <v>0</v>
      </c>
      <c r="AH19" s="271">
        <v>0</v>
      </c>
      <c r="AI19" s="271">
        <v>0</v>
      </c>
      <c r="AJ19" s="271">
        <v>0</v>
      </c>
      <c r="AK19" s="271">
        <v>0</v>
      </c>
      <c r="AL19" s="271">
        <v>0</v>
      </c>
      <c r="AM19" s="271">
        <v>0</v>
      </c>
      <c r="AN19" s="271">
        <v>0</v>
      </c>
      <c r="AO19" s="271">
        <v>0</v>
      </c>
      <c r="AP19" s="271">
        <v>0</v>
      </c>
      <c r="AQ19" s="271">
        <v>0</v>
      </c>
      <c r="AR19" s="271">
        <v>0</v>
      </c>
      <c r="AS19" s="271">
        <v>0</v>
      </c>
      <c r="AT19" s="271">
        <v>0</v>
      </c>
      <c r="AU19" s="271">
        <v>0</v>
      </c>
      <c r="AV19" s="271">
        <v>0</v>
      </c>
      <c r="AW19" s="271">
        <v>0</v>
      </c>
      <c r="AX19" s="271">
        <v>0</v>
      </c>
      <c r="AY19" s="271">
        <v>0</v>
      </c>
      <c r="AZ19" s="271">
        <v>0</v>
      </c>
      <c r="BA19" s="272">
        <v>1497008.309034695</v>
      </c>
      <c r="BB19" s="272">
        <v>0</v>
      </c>
    </row>
    <row r="20" spans="1:54" ht="15.75">
      <c r="A20" s="275" t="s">
        <v>437</v>
      </c>
      <c r="B20" s="274" t="s">
        <v>513</v>
      </c>
      <c r="C20" s="271">
        <v>2</v>
      </c>
      <c r="D20" s="271">
        <v>0</v>
      </c>
      <c r="E20" s="271">
        <v>12968</v>
      </c>
      <c r="F20" s="271">
        <v>0</v>
      </c>
      <c r="G20" s="271">
        <v>12493.656841845008</v>
      </c>
      <c r="H20" s="271">
        <v>0</v>
      </c>
      <c r="I20" s="271">
        <v>0</v>
      </c>
      <c r="J20" s="271">
        <v>0</v>
      </c>
      <c r="K20" s="271">
        <v>0</v>
      </c>
      <c r="L20" s="271">
        <v>0</v>
      </c>
      <c r="M20" s="271">
        <v>1000</v>
      </c>
      <c r="N20" s="271">
        <v>0</v>
      </c>
      <c r="O20" s="271">
        <v>70633.38</v>
      </c>
      <c r="P20" s="271">
        <v>0</v>
      </c>
      <c r="Q20" s="271">
        <v>905</v>
      </c>
      <c r="R20" s="271">
        <v>0</v>
      </c>
      <c r="S20" s="271">
        <v>2400</v>
      </c>
      <c r="T20" s="271">
        <v>0</v>
      </c>
      <c r="U20" s="271">
        <v>0</v>
      </c>
      <c r="V20" s="271">
        <v>0</v>
      </c>
      <c r="W20" s="271">
        <v>0</v>
      </c>
      <c r="X20" s="271">
        <v>0</v>
      </c>
      <c r="Y20" s="271">
        <v>0</v>
      </c>
      <c r="Z20" s="271">
        <v>0</v>
      </c>
      <c r="AA20" s="271">
        <v>0</v>
      </c>
      <c r="AB20" s="271">
        <v>0</v>
      </c>
      <c r="AC20" s="271">
        <v>0</v>
      </c>
      <c r="AD20" s="271">
        <v>0</v>
      </c>
      <c r="AE20" s="271">
        <v>1120</v>
      </c>
      <c r="AF20" s="271">
        <v>0</v>
      </c>
      <c r="AG20" s="271">
        <v>0</v>
      </c>
      <c r="AH20" s="271">
        <v>0</v>
      </c>
      <c r="AI20" s="271">
        <v>0</v>
      </c>
      <c r="AJ20" s="271">
        <v>0</v>
      </c>
      <c r="AK20" s="271">
        <v>0</v>
      </c>
      <c r="AL20" s="271">
        <v>0</v>
      </c>
      <c r="AM20" s="271">
        <v>0</v>
      </c>
      <c r="AN20" s="271">
        <v>0</v>
      </c>
      <c r="AO20" s="271">
        <v>0</v>
      </c>
      <c r="AP20" s="271">
        <v>0</v>
      </c>
      <c r="AQ20" s="271">
        <v>0</v>
      </c>
      <c r="AR20" s="271">
        <v>0</v>
      </c>
      <c r="AS20" s="271">
        <v>0</v>
      </c>
      <c r="AT20" s="271">
        <v>0</v>
      </c>
      <c r="AU20" s="271">
        <v>0</v>
      </c>
      <c r="AV20" s="271">
        <v>0</v>
      </c>
      <c r="AW20" s="271">
        <v>0</v>
      </c>
      <c r="AX20" s="271">
        <v>0</v>
      </c>
      <c r="AY20" s="271">
        <v>0</v>
      </c>
      <c r="AZ20" s="271">
        <v>0</v>
      </c>
      <c r="BA20" s="272">
        <v>101522.03684184501</v>
      </c>
      <c r="BB20" s="272">
        <v>0</v>
      </c>
    </row>
    <row r="21" spans="1:54" ht="15.75">
      <c r="A21" s="269">
        <v>10</v>
      </c>
      <c r="B21" s="277" t="s">
        <v>488</v>
      </c>
      <c r="C21" s="271">
        <v>37982429</v>
      </c>
      <c r="D21" s="271">
        <v>0</v>
      </c>
      <c r="E21" s="271">
        <v>9793283.95</v>
      </c>
      <c r="F21" s="271">
        <v>0</v>
      </c>
      <c r="G21" s="271">
        <v>7873898.491487311</v>
      </c>
      <c r="H21" s="271">
        <v>0</v>
      </c>
      <c r="I21" s="271">
        <v>18003589.503990468</v>
      </c>
      <c r="J21" s="271">
        <v>0</v>
      </c>
      <c r="K21" s="271">
        <v>7936582.800000003</v>
      </c>
      <c r="L21" s="271">
        <v>0</v>
      </c>
      <c r="M21" s="271">
        <v>16685581.130000036</v>
      </c>
      <c r="N21" s="271">
        <v>0</v>
      </c>
      <c r="O21" s="271">
        <v>5500107.839999999</v>
      </c>
      <c r="P21" s="271">
        <v>0</v>
      </c>
      <c r="Q21" s="271">
        <v>10399935</v>
      </c>
      <c r="R21" s="271">
        <v>163268</v>
      </c>
      <c r="S21" s="271">
        <v>3315480.1</v>
      </c>
      <c r="T21" s="271">
        <v>0</v>
      </c>
      <c r="U21" s="271">
        <v>8022633.62</v>
      </c>
      <c r="V21" s="271">
        <v>0</v>
      </c>
      <c r="W21" s="271">
        <v>1940560.1100000003</v>
      </c>
      <c r="X21" s="271">
        <v>0</v>
      </c>
      <c r="Y21" s="271">
        <v>1240911.685888588</v>
      </c>
      <c r="Z21" s="271">
        <v>0</v>
      </c>
      <c r="AA21" s="271">
        <v>0</v>
      </c>
      <c r="AB21" s="271">
        <v>0</v>
      </c>
      <c r="AC21" s="271">
        <v>0</v>
      </c>
      <c r="AD21" s="271">
        <v>0</v>
      </c>
      <c r="AE21" s="271">
        <v>577623.0099999999</v>
      </c>
      <c r="AF21" s="271">
        <v>0</v>
      </c>
      <c r="AG21" s="271">
        <v>0</v>
      </c>
      <c r="AH21" s="271">
        <v>0</v>
      </c>
      <c r="AI21" s="271">
        <v>0</v>
      </c>
      <c r="AJ21" s="271">
        <v>0</v>
      </c>
      <c r="AK21" s="271">
        <v>0</v>
      </c>
      <c r="AL21" s="271">
        <v>0</v>
      </c>
      <c r="AM21" s="271">
        <v>0</v>
      </c>
      <c r="AN21" s="271">
        <v>0</v>
      </c>
      <c r="AO21" s="271">
        <v>244400.19999999995</v>
      </c>
      <c r="AP21" s="271">
        <v>0</v>
      </c>
      <c r="AQ21" s="271">
        <v>0</v>
      </c>
      <c r="AR21" s="271">
        <v>0</v>
      </c>
      <c r="AS21" s="271">
        <v>4583.73</v>
      </c>
      <c r="AT21" s="271">
        <v>0</v>
      </c>
      <c r="AU21" s="271">
        <v>0</v>
      </c>
      <c r="AV21" s="271">
        <v>0</v>
      </c>
      <c r="AW21" s="271">
        <v>0</v>
      </c>
      <c r="AX21" s="271">
        <v>0</v>
      </c>
      <c r="AY21" s="271">
        <v>0</v>
      </c>
      <c r="AZ21" s="271">
        <v>0</v>
      </c>
      <c r="BA21" s="272">
        <v>129521600.17136644</v>
      </c>
      <c r="BB21" s="272">
        <v>163268</v>
      </c>
    </row>
    <row r="22" spans="1:54" ht="15.75">
      <c r="A22" s="273" t="s">
        <v>418</v>
      </c>
      <c r="B22" s="270" t="s">
        <v>440</v>
      </c>
      <c r="C22" s="271">
        <v>37982429</v>
      </c>
      <c r="D22" s="271">
        <v>0</v>
      </c>
      <c r="E22" s="271">
        <v>8800317.49</v>
      </c>
      <c r="F22" s="271">
        <v>0</v>
      </c>
      <c r="G22" s="271">
        <v>7818346.935807822</v>
      </c>
      <c r="H22" s="271">
        <v>0</v>
      </c>
      <c r="I22" s="271">
        <v>17984939.773990467</v>
      </c>
      <c r="J22" s="271">
        <v>0</v>
      </c>
      <c r="K22" s="271">
        <v>7709977.910000001</v>
      </c>
      <c r="L22" s="271">
        <v>0</v>
      </c>
      <c r="M22" s="271">
        <v>16438417.010000035</v>
      </c>
      <c r="N22" s="271">
        <v>0</v>
      </c>
      <c r="O22" s="271">
        <v>5436320.329999999</v>
      </c>
      <c r="P22" s="271">
        <v>0</v>
      </c>
      <c r="Q22" s="271">
        <v>10399935</v>
      </c>
      <c r="R22" s="271">
        <v>163268</v>
      </c>
      <c r="S22" s="271">
        <v>2898706.77</v>
      </c>
      <c r="T22" s="271">
        <v>0</v>
      </c>
      <c r="U22" s="271">
        <v>8022633.62</v>
      </c>
      <c r="V22" s="271">
        <v>0</v>
      </c>
      <c r="W22" s="271">
        <v>1881216.9100000004</v>
      </c>
      <c r="X22" s="271">
        <v>0</v>
      </c>
      <c r="Y22" s="271">
        <v>1239445.4377477502</v>
      </c>
      <c r="Z22" s="271">
        <v>0</v>
      </c>
      <c r="AA22" s="271">
        <v>0</v>
      </c>
      <c r="AB22" s="271">
        <v>0</v>
      </c>
      <c r="AC22" s="271">
        <v>0</v>
      </c>
      <c r="AD22" s="271">
        <v>0</v>
      </c>
      <c r="AE22" s="271">
        <v>577623.0099999999</v>
      </c>
      <c r="AF22" s="271">
        <v>0</v>
      </c>
      <c r="AG22" s="271">
        <v>0</v>
      </c>
      <c r="AH22" s="271">
        <v>0</v>
      </c>
      <c r="AI22" s="271">
        <v>0</v>
      </c>
      <c r="AJ22" s="271">
        <v>0</v>
      </c>
      <c r="AK22" s="271">
        <v>0</v>
      </c>
      <c r="AL22" s="271">
        <v>0</v>
      </c>
      <c r="AM22" s="271">
        <v>0</v>
      </c>
      <c r="AN22" s="271">
        <v>0</v>
      </c>
      <c r="AO22" s="271">
        <v>244400.19999999995</v>
      </c>
      <c r="AP22" s="271">
        <v>0</v>
      </c>
      <c r="AQ22" s="271">
        <v>0</v>
      </c>
      <c r="AR22" s="271">
        <v>0</v>
      </c>
      <c r="AS22" s="271">
        <v>4583.73</v>
      </c>
      <c r="AT22" s="271">
        <v>0</v>
      </c>
      <c r="AU22" s="271">
        <v>0</v>
      </c>
      <c r="AV22" s="271">
        <v>0</v>
      </c>
      <c r="AW22" s="271">
        <v>0</v>
      </c>
      <c r="AX22" s="271">
        <v>0</v>
      </c>
      <c r="AY22" s="271">
        <v>0</v>
      </c>
      <c r="AZ22" s="271">
        <v>0</v>
      </c>
      <c r="BA22" s="272">
        <v>127439293.12754609</v>
      </c>
      <c r="BB22" s="272">
        <v>163268</v>
      </c>
    </row>
    <row r="23" spans="1:54" ht="15.75">
      <c r="A23" s="273" t="s">
        <v>419</v>
      </c>
      <c r="B23" s="278" t="s">
        <v>441</v>
      </c>
      <c r="C23" s="271">
        <v>0</v>
      </c>
      <c r="D23" s="271">
        <v>0</v>
      </c>
      <c r="E23" s="271">
        <v>73335.72</v>
      </c>
      <c r="F23" s="271">
        <v>0</v>
      </c>
      <c r="G23" s="271">
        <v>55551.55567948948</v>
      </c>
      <c r="H23" s="271">
        <v>0</v>
      </c>
      <c r="I23" s="271">
        <v>0</v>
      </c>
      <c r="J23" s="271">
        <v>0</v>
      </c>
      <c r="K23" s="271">
        <v>191200.79</v>
      </c>
      <c r="L23" s="271">
        <v>0</v>
      </c>
      <c r="M23" s="271">
        <v>0</v>
      </c>
      <c r="N23" s="271">
        <v>0</v>
      </c>
      <c r="O23" s="271">
        <v>3203.8500000000004</v>
      </c>
      <c r="P23" s="271">
        <v>0</v>
      </c>
      <c r="Q23" s="271">
        <v>0</v>
      </c>
      <c r="R23" s="271">
        <v>0</v>
      </c>
      <c r="S23" s="271">
        <v>5</v>
      </c>
      <c r="T23" s="271">
        <v>0</v>
      </c>
      <c r="U23" s="271">
        <v>0</v>
      </c>
      <c r="V23" s="271">
        <v>0</v>
      </c>
      <c r="W23" s="271">
        <v>0</v>
      </c>
      <c r="X23" s="271">
        <v>0</v>
      </c>
      <c r="Y23" s="271">
        <v>0</v>
      </c>
      <c r="Z23" s="271">
        <v>0</v>
      </c>
      <c r="AA23" s="271">
        <v>0</v>
      </c>
      <c r="AB23" s="271">
        <v>0</v>
      </c>
      <c r="AC23" s="271">
        <v>0</v>
      </c>
      <c r="AD23" s="271">
        <v>0</v>
      </c>
      <c r="AE23" s="271">
        <v>0</v>
      </c>
      <c r="AF23" s="271">
        <v>0</v>
      </c>
      <c r="AG23" s="271">
        <v>0</v>
      </c>
      <c r="AH23" s="271">
        <v>0</v>
      </c>
      <c r="AI23" s="271">
        <v>0</v>
      </c>
      <c r="AJ23" s="271">
        <v>0</v>
      </c>
      <c r="AK23" s="271">
        <v>0</v>
      </c>
      <c r="AL23" s="271">
        <v>0</v>
      </c>
      <c r="AM23" s="271">
        <v>0</v>
      </c>
      <c r="AN23" s="271">
        <v>0</v>
      </c>
      <c r="AO23" s="271">
        <v>0</v>
      </c>
      <c r="AP23" s="271">
        <v>0</v>
      </c>
      <c r="AQ23" s="271">
        <v>0</v>
      </c>
      <c r="AR23" s="271">
        <v>0</v>
      </c>
      <c r="AS23" s="271">
        <v>0</v>
      </c>
      <c r="AT23" s="271">
        <v>0</v>
      </c>
      <c r="AU23" s="271">
        <v>0</v>
      </c>
      <c r="AV23" s="271">
        <v>0</v>
      </c>
      <c r="AW23" s="271">
        <v>0</v>
      </c>
      <c r="AX23" s="271">
        <v>0</v>
      </c>
      <c r="AY23" s="271">
        <v>0</v>
      </c>
      <c r="AZ23" s="271">
        <v>0</v>
      </c>
      <c r="BA23" s="272">
        <v>323296.9156794895</v>
      </c>
      <c r="BB23" s="272">
        <v>0</v>
      </c>
    </row>
    <row r="24" spans="1:54" ht="15.75">
      <c r="A24" s="273" t="s">
        <v>420</v>
      </c>
      <c r="B24" s="278" t="s">
        <v>442</v>
      </c>
      <c r="C24" s="271">
        <v>0</v>
      </c>
      <c r="D24" s="271">
        <v>0</v>
      </c>
      <c r="E24" s="271">
        <v>0</v>
      </c>
      <c r="F24" s="271">
        <v>0</v>
      </c>
      <c r="G24" s="271">
        <v>0</v>
      </c>
      <c r="H24" s="271">
        <v>0</v>
      </c>
      <c r="I24" s="271">
        <v>18649.73</v>
      </c>
      <c r="J24" s="271">
        <v>0</v>
      </c>
      <c r="K24" s="271">
        <v>830.41</v>
      </c>
      <c r="L24" s="271">
        <v>0</v>
      </c>
      <c r="M24" s="271">
        <v>50458.200000000004</v>
      </c>
      <c r="N24" s="271">
        <v>0</v>
      </c>
      <c r="O24" s="271">
        <v>0</v>
      </c>
      <c r="P24" s="271">
        <v>0</v>
      </c>
      <c r="Q24" s="271">
        <v>0</v>
      </c>
      <c r="R24" s="271">
        <v>0</v>
      </c>
      <c r="S24" s="271">
        <v>0</v>
      </c>
      <c r="T24" s="271">
        <v>0</v>
      </c>
      <c r="U24" s="271">
        <v>0</v>
      </c>
      <c r="V24" s="271">
        <v>0</v>
      </c>
      <c r="W24" s="271">
        <v>0</v>
      </c>
      <c r="X24" s="271">
        <v>0</v>
      </c>
      <c r="Y24" s="271">
        <v>1354.4137155779172</v>
      </c>
      <c r="Z24" s="271">
        <v>0</v>
      </c>
      <c r="AA24" s="271">
        <v>0</v>
      </c>
      <c r="AB24" s="271">
        <v>0</v>
      </c>
      <c r="AC24" s="271">
        <v>0</v>
      </c>
      <c r="AD24" s="271">
        <v>0</v>
      </c>
      <c r="AE24" s="271">
        <v>0</v>
      </c>
      <c r="AF24" s="271">
        <v>0</v>
      </c>
      <c r="AG24" s="271">
        <v>0</v>
      </c>
      <c r="AH24" s="271">
        <v>0</v>
      </c>
      <c r="AI24" s="271">
        <v>0</v>
      </c>
      <c r="AJ24" s="271">
        <v>0</v>
      </c>
      <c r="AK24" s="271">
        <v>0</v>
      </c>
      <c r="AL24" s="271">
        <v>0</v>
      </c>
      <c r="AM24" s="271">
        <v>0</v>
      </c>
      <c r="AN24" s="271">
        <v>0</v>
      </c>
      <c r="AO24" s="271">
        <v>0</v>
      </c>
      <c r="AP24" s="271">
        <v>0</v>
      </c>
      <c r="AQ24" s="271">
        <v>0</v>
      </c>
      <c r="AR24" s="271">
        <v>0</v>
      </c>
      <c r="AS24" s="271">
        <v>0</v>
      </c>
      <c r="AT24" s="271">
        <v>0</v>
      </c>
      <c r="AU24" s="271">
        <v>0</v>
      </c>
      <c r="AV24" s="271">
        <v>0</v>
      </c>
      <c r="AW24" s="271">
        <v>0</v>
      </c>
      <c r="AX24" s="271">
        <v>0</v>
      </c>
      <c r="AY24" s="271">
        <v>0</v>
      </c>
      <c r="AZ24" s="271">
        <v>0</v>
      </c>
      <c r="BA24" s="272">
        <v>71292.75371557791</v>
      </c>
      <c r="BB24" s="272">
        <v>0</v>
      </c>
    </row>
    <row r="25" spans="1:54" ht="15.75">
      <c r="A25" s="273" t="s">
        <v>421</v>
      </c>
      <c r="B25" s="270" t="s">
        <v>443</v>
      </c>
      <c r="C25" s="271">
        <v>0</v>
      </c>
      <c r="D25" s="271">
        <v>0</v>
      </c>
      <c r="E25" s="271">
        <v>919630.74</v>
      </c>
      <c r="F25" s="271">
        <v>0</v>
      </c>
      <c r="G25" s="271">
        <v>0</v>
      </c>
      <c r="H25" s="271">
        <v>0</v>
      </c>
      <c r="I25" s="271">
        <v>0</v>
      </c>
      <c r="J25" s="271">
        <v>0</v>
      </c>
      <c r="K25" s="271">
        <v>34573.689999999995</v>
      </c>
      <c r="L25" s="271">
        <v>0</v>
      </c>
      <c r="M25" s="271">
        <v>196705.92000000004</v>
      </c>
      <c r="N25" s="271">
        <v>0</v>
      </c>
      <c r="O25" s="271">
        <v>60583.66</v>
      </c>
      <c r="P25" s="271">
        <v>0</v>
      </c>
      <c r="Q25" s="271">
        <v>0</v>
      </c>
      <c r="R25" s="271">
        <v>0</v>
      </c>
      <c r="S25" s="271">
        <v>416768.33</v>
      </c>
      <c r="T25" s="271">
        <v>0</v>
      </c>
      <c r="U25" s="271">
        <v>0</v>
      </c>
      <c r="V25" s="271">
        <v>0</v>
      </c>
      <c r="W25" s="271">
        <v>59343.20000000001</v>
      </c>
      <c r="X25" s="271">
        <v>0</v>
      </c>
      <c r="Y25" s="271">
        <v>111.83442525998332</v>
      </c>
      <c r="Z25" s="271">
        <v>0</v>
      </c>
      <c r="AA25" s="271">
        <v>0</v>
      </c>
      <c r="AB25" s="271">
        <v>0</v>
      </c>
      <c r="AC25" s="271">
        <v>0</v>
      </c>
      <c r="AD25" s="271">
        <v>0</v>
      </c>
      <c r="AE25" s="271">
        <v>0</v>
      </c>
      <c r="AF25" s="271">
        <v>0</v>
      </c>
      <c r="AG25" s="271">
        <v>0</v>
      </c>
      <c r="AH25" s="271">
        <v>0</v>
      </c>
      <c r="AI25" s="271">
        <v>0</v>
      </c>
      <c r="AJ25" s="271">
        <v>0</v>
      </c>
      <c r="AK25" s="271">
        <v>0</v>
      </c>
      <c r="AL25" s="271">
        <v>0</v>
      </c>
      <c r="AM25" s="271">
        <v>0</v>
      </c>
      <c r="AN25" s="271">
        <v>0</v>
      </c>
      <c r="AO25" s="271">
        <v>0</v>
      </c>
      <c r="AP25" s="271">
        <v>0</v>
      </c>
      <c r="AQ25" s="271">
        <v>0</v>
      </c>
      <c r="AR25" s="271">
        <v>0</v>
      </c>
      <c r="AS25" s="271">
        <v>0</v>
      </c>
      <c r="AT25" s="271">
        <v>0</v>
      </c>
      <c r="AU25" s="271">
        <v>0</v>
      </c>
      <c r="AV25" s="271">
        <v>0</v>
      </c>
      <c r="AW25" s="271">
        <v>0</v>
      </c>
      <c r="AX25" s="271">
        <v>0</v>
      </c>
      <c r="AY25" s="271">
        <v>0</v>
      </c>
      <c r="AZ25" s="271">
        <v>0</v>
      </c>
      <c r="BA25" s="272">
        <v>1687717.3744252601</v>
      </c>
      <c r="BB25" s="272">
        <v>0</v>
      </c>
    </row>
    <row r="26" spans="1:54" ht="15.75">
      <c r="A26" s="269">
        <v>11</v>
      </c>
      <c r="B26" s="277" t="s">
        <v>489</v>
      </c>
      <c r="C26" s="271">
        <v>0</v>
      </c>
      <c r="D26" s="271">
        <v>0</v>
      </c>
      <c r="E26" s="271">
        <v>0</v>
      </c>
      <c r="F26" s="271">
        <v>0</v>
      </c>
      <c r="G26" s="271">
        <v>0</v>
      </c>
      <c r="H26" s="271">
        <v>0</v>
      </c>
      <c r="I26" s="271">
        <v>0</v>
      </c>
      <c r="J26" s="271">
        <v>0</v>
      </c>
      <c r="K26" s="271">
        <v>0</v>
      </c>
      <c r="L26" s="271">
        <v>0</v>
      </c>
      <c r="M26" s="271">
        <v>0</v>
      </c>
      <c r="N26" s="271">
        <v>0</v>
      </c>
      <c r="O26" s="271">
        <v>0</v>
      </c>
      <c r="P26" s="271">
        <v>0</v>
      </c>
      <c r="Q26" s="271">
        <v>0</v>
      </c>
      <c r="R26" s="271">
        <v>0</v>
      </c>
      <c r="S26" s="271">
        <v>0</v>
      </c>
      <c r="T26" s="271">
        <v>0</v>
      </c>
      <c r="U26" s="271">
        <v>0</v>
      </c>
      <c r="V26" s="271">
        <v>0</v>
      </c>
      <c r="W26" s="271">
        <v>0</v>
      </c>
      <c r="X26" s="271">
        <v>0</v>
      </c>
      <c r="Y26" s="271">
        <v>0</v>
      </c>
      <c r="Z26" s="271">
        <v>0</v>
      </c>
      <c r="AA26" s="271">
        <v>0</v>
      </c>
      <c r="AB26" s="271">
        <v>0</v>
      </c>
      <c r="AC26" s="271">
        <v>0</v>
      </c>
      <c r="AD26" s="271">
        <v>0</v>
      </c>
      <c r="AE26" s="271">
        <v>0</v>
      </c>
      <c r="AF26" s="271">
        <v>0</v>
      </c>
      <c r="AG26" s="271">
        <v>0</v>
      </c>
      <c r="AH26" s="271">
        <v>0</v>
      </c>
      <c r="AI26" s="271">
        <v>0</v>
      </c>
      <c r="AJ26" s="271">
        <v>0</v>
      </c>
      <c r="AK26" s="271">
        <v>0</v>
      </c>
      <c r="AL26" s="271">
        <v>0</v>
      </c>
      <c r="AM26" s="271">
        <v>0</v>
      </c>
      <c r="AN26" s="271">
        <v>0</v>
      </c>
      <c r="AO26" s="271">
        <v>0</v>
      </c>
      <c r="AP26" s="271">
        <v>0</v>
      </c>
      <c r="AQ26" s="271">
        <v>0</v>
      </c>
      <c r="AR26" s="271">
        <v>0</v>
      </c>
      <c r="AS26" s="271">
        <v>0</v>
      </c>
      <c r="AT26" s="271">
        <v>0</v>
      </c>
      <c r="AU26" s="271">
        <v>0</v>
      </c>
      <c r="AV26" s="271">
        <v>0</v>
      </c>
      <c r="AW26" s="271">
        <v>0</v>
      </c>
      <c r="AX26" s="271">
        <v>0</v>
      </c>
      <c r="AY26" s="271">
        <v>0</v>
      </c>
      <c r="AZ26" s="271">
        <v>0</v>
      </c>
      <c r="BA26" s="272">
        <v>0</v>
      </c>
      <c r="BB26" s="272">
        <v>0</v>
      </c>
    </row>
    <row r="27" spans="1:54" ht="15.75">
      <c r="A27" s="269">
        <v>12</v>
      </c>
      <c r="B27" s="277" t="s">
        <v>490</v>
      </c>
      <c r="C27" s="271">
        <v>5</v>
      </c>
      <c r="D27" s="271">
        <v>0</v>
      </c>
      <c r="E27" s="271">
        <v>0</v>
      </c>
      <c r="F27" s="271">
        <v>0</v>
      </c>
      <c r="G27" s="271">
        <v>0</v>
      </c>
      <c r="H27" s="271">
        <v>0</v>
      </c>
      <c r="I27" s="271">
        <v>0</v>
      </c>
      <c r="J27" s="271">
        <v>0</v>
      </c>
      <c r="K27" s="271">
        <v>0</v>
      </c>
      <c r="L27" s="271">
        <v>0</v>
      </c>
      <c r="M27" s="271">
        <v>0</v>
      </c>
      <c r="N27" s="271">
        <v>0</v>
      </c>
      <c r="O27" s="271">
        <v>0</v>
      </c>
      <c r="P27" s="271">
        <v>0</v>
      </c>
      <c r="Q27" s="271">
        <v>0</v>
      </c>
      <c r="R27" s="271">
        <v>0</v>
      </c>
      <c r="S27" s="271">
        <v>0</v>
      </c>
      <c r="T27" s="271">
        <v>0</v>
      </c>
      <c r="U27" s="271">
        <v>0</v>
      </c>
      <c r="V27" s="271">
        <v>0</v>
      </c>
      <c r="W27" s="271">
        <v>0</v>
      </c>
      <c r="X27" s="271">
        <v>0</v>
      </c>
      <c r="Y27" s="271">
        <v>0</v>
      </c>
      <c r="Z27" s="271">
        <v>0</v>
      </c>
      <c r="AA27" s="271">
        <v>0</v>
      </c>
      <c r="AB27" s="271">
        <v>0</v>
      </c>
      <c r="AC27" s="271">
        <v>0</v>
      </c>
      <c r="AD27" s="271">
        <v>0</v>
      </c>
      <c r="AE27" s="271">
        <v>0</v>
      </c>
      <c r="AF27" s="271">
        <v>0</v>
      </c>
      <c r="AG27" s="271">
        <v>0</v>
      </c>
      <c r="AH27" s="271">
        <v>0</v>
      </c>
      <c r="AI27" s="271">
        <v>0</v>
      </c>
      <c r="AJ27" s="271">
        <v>0</v>
      </c>
      <c r="AK27" s="271">
        <v>0</v>
      </c>
      <c r="AL27" s="271">
        <v>0</v>
      </c>
      <c r="AM27" s="271">
        <v>0</v>
      </c>
      <c r="AN27" s="271">
        <v>0</v>
      </c>
      <c r="AO27" s="271">
        <v>0</v>
      </c>
      <c r="AP27" s="271">
        <v>0</v>
      </c>
      <c r="AQ27" s="271">
        <v>0</v>
      </c>
      <c r="AR27" s="271">
        <v>0</v>
      </c>
      <c r="AS27" s="271">
        <v>0</v>
      </c>
      <c r="AT27" s="271">
        <v>0</v>
      </c>
      <c r="AU27" s="271">
        <v>0</v>
      </c>
      <c r="AV27" s="271">
        <v>0</v>
      </c>
      <c r="AW27" s="271">
        <v>0</v>
      </c>
      <c r="AX27" s="271">
        <v>0</v>
      </c>
      <c r="AY27" s="271">
        <v>0</v>
      </c>
      <c r="AZ27" s="271">
        <v>0</v>
      </c>
      <c r="BA27" s="272">
        <v>5</v>
      </c>
      <c r="BB27" s="272">
        <v>0</v>
      </c>
    </row>
    <row r="28" spans="1:54" ht="15.75">
      <c r="A28" s="269">
        <v>13</v>
      </c>
      <c r="B28" s="277" t="s">
        <v>479</v>
      </c>
      <c r="C28" s="271">
        <v>80689</v>
      </c>
      <c r="D28" s="271">
        <v>0</v>
      </c>
      <c r="E28" s="271">
        <v>459393.4</v>
      </c>
      <c r="F28" s="271">
        <v>0</v>
      </c>
      <c r="G28" s="271">
        <v>266352.28864712827</v>
      </c>
      <c r="H28" s="271">
        <v>0</v>
      </c>
      <c r="I28" s="271">
        <v>0</v>
      </c>
      <c r="J28" s="271">
        <v>0</v>
      </c>
      <c r="K28" s="271">
        <v>43432.05</v>
      </c>
      <c r="L28" s="271">
        <v>0</v>
      </c>
      <c r="M28" s="271">
        <v>95796.95999999999</v>
      </c>
      <c r="N28" s="271">
        <v>0</v>
      </c>
      <c r="O28" s="271">
        <v>13891.220000000001</v>
      </c>
      <c r="P28" s="271">
        <v>0</v>
      </c>
      <c r="Q28" s="271">
        <v>338831</v>
      </c>
      <c r="R28" s="271">
        <v>0</v>
      </c>
      <c r="S28" s="271">
        <v>159370.01</v>
      </c>
      <c r="T28" s="271">
        <v>0</v>
      </c>
      <c r="U28" s="271">
        <v>0</v>
      </c>
      <c r="V28" s="271">
        <v>0</v>
      </c>
      <c r="W28" s="271">
        <v>65613.50999999998</v>
      </c>
      <c r="X28" s="271">
        <v>0</v>
      </c>
      <c r="Y28" s="271">
        <v>9590.629681573231</v>
      </c>
      <c r="Z28" s="271">
        <v>0</v>
      </c>
      <c r="AA28" s="271">
        <v>0</v>
      </c>
      <c r="AB28" s="271">
        <v>0</v>
      </c>
      <c r="AC28" s="271">
        <v>0</v>
      </c>
      <c r="AD28" s="271">
        <v>0</v>
      </c>
      <c r="AE28" s="271">
        <v>2617.53</v>
      </c>
      <c r="AF28" s="271">
        <v>0</v>
      </c>
      <c r="AG28" s="271">
        <v>0</v>
      </c>
      <c r="AH28" s="271">
        <v>0</v>
      </c>
      <c r="AI28" s="271">
        <v>0</v>
      </c>
      <c r="AJ28" s="271">
        <v>0</v>
      </c>
      <c r="AK28" s="271">
        <v>0</v>
      </c>
      <c r="AL28" s="271">
        <v>0</v>
      </c>
      <c r="AM28" s="271">
        <v>0</v>
      </c>
      <c r="AN28" s="271">
        <v>0</v>
      </c>
      <c r="AO28" s="271">
        <v>31588.34</v>
      </c>
      <c r="AP28" s="271">
        <v>0</v>
      </c>
      <c r="AQ28" s="271">
        <v>0</v>
      </c>
      <c r="AR28" s="271">
        <v>0</v>
      </c>
      <c r="AS28" s="271">
        <v>0</v>
      </c>
      <c r="AT28" s="271">
        <v>0</v>
      </c>
      <c r="AU28" s="271">
        <v>0</v>
      </c>
      <c r="AV28" s="271">
        <v>0</v>
      </c>
      <c r="AW28" s="271">
        <v>0</v>
      </c>
      <c r="AX28" s="271">
        <v>0</v>
      </c>
      <c r="AY28" s="271">
        <v>0</v>
      </c>
      <c r="AZ28" s="271">
        <v>0</v>
      </c>
      <c r="BA28" s="272">
        <v>1567165.9383287015</v>
      </c>
      <c r="BB28" s="272">
        <v>0</v>
      </c>
    </row>
    <row r="29" spans="1:54" ht="15.75">
      <c r="A29" s="269">
        <v>14</v>
      </c>
      <c r="B29" s="277" t="s">
        <v>491</v>
      </c>
      <c r="C29" s="271">
        <v>0</v>
      </c>
      <c r="D29" s="271">
        <v>0</v>
      </c>
      <c r="E29" s="271">
        <v>0</v>
      </c>
      <c r="F29" s="271">
        <v>0</v>
      </c>
      <c r="G29" s="271">
        <v>1250988.2</v>
      </c>
      <c r="H29" s="271">
        <v>0</v>
      </c>
      <c r="I29" s="271">
        <v>0</v>
      </c>
      <c r="J29" s="271">
        <v>0</v>
      </c>
      <c r="K29" s="271">
        <v>-233</v>
      </c>
      <c r="L29" s="271">
        <v>0</v>
      </c>
      <c r="M29" s="271">
        <v>0</v>
      </c>
      <c r="N29" s="271">
        <v>0</v>
      </c>
      <c r="O29" s="271">
        <v>0</v>
      </c>
      <c r="P29" s="271">
        <v>0</v>
      </c>
      <c r="Q29" s="271">
        <v>0</v>
      </c>
      <c r="R29" s="271">
        <v>0</v>
      </c>
      <c r="S29" s="271">
        <v>0</v>
      </c>
      <c r="T29" s="271">
        <v>0</v>
      </c>
      <c r="U29" s="271">
        <v>0</v>
      </c>
      <c r="V29" s="271">
        <v>0</v>
      </c>
      <c r="W29" s="271">
        <v>0</v>
      </c>
      <c r="X29" s="271">
        <v>0</v>
      </c>
      <c r="Y29" s="271">
        <v>16.33457834642368</v>
      </c>
      <c r="Z29" s="271">
        <v>0</v>
      </c>
      <c r="AA29" s="271">
        <v>0</v>
      </c>
      <c r="AB29" s="271">
        <v>0</v>
      </c>
      <c r="AC29" s="271">
        <v>0</v>
      </c>
      <c r="AD29" s="271">
        <v>0</v>
      </c>
      <c r="AE29" s="271">
        <v>0</v>
      </c>
      <c r="AF29" s="271">
        <v>0</v>
      </c>
      <c r="AG29" s="271">
        <v>0</v>
      </c>
      <c r="AH29" s="271">
        <v>0</v>
      </c>
      <c r="AI29" s="271">
        <v>0</v>
      </c>
      <c r="AJ29" s="271">
        <v>0</v>
      </c>
      <c r="AK29" s="271">
        <v>0</v>
      </c>
      <c r="AL29" s="271">
        <v>0</v>
      </c>
      <c r="AM29" s="271">
        <v>401077.75</v>
      </c>
      <c r="AN29" s="271">
        <v>0</v>
      </c>
      <c r="AO29" s="271">
        <v>0</v>
      </c>
      <c r="AP29" s="271">
        <v>0</v>
      </c>
      <c r="AQ29" s="271">
        <v>0</v>
      </c>
      <c r="AR29" s="271">
        <v>0</v>
      </c>
      <c r="AS29" s="271">
        <v>0</v>
      </c>
      <c r="AT29" s="271">
        <v>0</v>
      </c>
      <c r="AU29" s="271">
        <v>0</v>
      </c>
      <c r="AV29" s="271">
        <v>0</v>
      </c>
      <c r="AW29" s="271">
        <v>0</v>
      </c>
      <c r="AX29" s="271">
        <v>0</v>
      </c>
      <c r="AY29" s="271">
        <v>0</v>
      </c>
      <c r="AZ29" s="271">
        <v>0</v>
      </c>
      <c r="BA29" s="272">
        <v>1651849.2845783464</v>
      </c>
      <c r="BB29" s="272">
        <v>0</v>
      </c>
    </row>
    <row r="30" spans="1:54" ht="15.75">
      <c r="A30" s="269">
        <v>15</v>
      </c>
      <c r="B30" s="277" t="s">
        <v>492</v>
      </c>
      <c r="C30" s="271">
        <v>4119</v>
      </c>
      <c r="D30" s="271">
        <v>0</v>
      </c>
      <c r="E30" s="271">
        <v>0</v>
      </c>
      <c r="F30" s="271">
        <v>0</v>
      </c>
      <c r="G30" s="271">
        <v>0</v>
      </c>
      <c r="H30" s="271">
        <v>0</v>
      </c>
      <c r="I30" s="271">
        <v>0</v>
      </c>
      <c r="J30" s="271">
        <v>0</v>
      </c>
      <c r="K30" s="271">
        <v>0</v>
      </c>
      <c r="L30" s="271">
        <v>0</v>
      </c>
      <c r="M30" s="271">
        <v>0</v>
      </c>
      <c r="N30" s="271">
        <v>0</v>
      </c>
      <c r="O30" s="271">
        <v>0</v>
      </c>
      <c r="P30" s="271">
        <v>0</v>
      </c>
      <c r="Q30" s="271">
        <v>0</v>
      </c>
      <c r="R30" s="271">
        <v>0</v>
      </c>
      <c r="S30" s="271">
        <v>80789.39</v>
      </c>
      <c r="T30" s="271">
        <v>0</v>
      </c>
      <c r="U30" s="271">
        <v>0</v>
      </c>
      <c r="V30" s="271">
        <v>0</v>
      </c>
      <c r="W30" s="271">
        <v>0</v>
      </c>
      <c r="X30" s="271">
        <v>0</v>
      </c>
      <c r="Y30" s="271">
        <v>5144.8686710459615</v>
      </c>
      <c r="Z30" s="271">
        <v>0</v>
      </c>
      <c r="AA30" s="271">
        <v>0</v>
      </c>
      <c r="AB30" s="271">
        <v>0</v>
      </c>
      <c r="AC30" s="271">
        <v>0</v>
      </c>
      <c r="AD30" s="271">
        <v>0</v>
      </c>
      <c r="AE30" s="271">
        <v>0</v>
      </c>
      <c r="AF30" s="271">
        <v>0</v>
      </c>
      <c r="AG30" s="271">
        <v>0</v>
      </c>
      <c r="AH30" s="271">
        <v>0</v>
      </c>
      <c r="AI30" s="271">
        <v>0</v>
      </c>
      <c r="AJ30" s="271">
        <v>0</v>
      </c>
      <c r="AK30" s="271">
        <v>0</v>
      </c>
      <c r="AL30" s="271">
        <v>0</v>
      </c>
      <c r="AM30" s="271">
        <v>0</v>
      </c>
      <c r="AN30" s="271">
        <v>0</v>
      </c>
      <c r="AO30" s="271">
        <v>0</v>
      </c>
      <c r="AP30" s="271">
        <v>0</v>
      </c>
      <c r="AQ30" s="271">
        <v>0</v>
      </c>
      <c r="AR30" s="271">
        <v>0</v>
      </c>
      <c r="AS30" s="271">
        <v>0</v>
      </c>
      <c r="AT30" s="271">
        <v>0</v>
      </c>
      <c r="AU30" s="271">
        <v>0</v>
      </c>
      <c r="AV30" s="271">
        <v>0</v>
      </c>
      <c r="AW30" s="271">
        <v>0</v>
      </c>
      <c r="AX30" s="271">
        <v>0</v>
      </c>
      <c r="AY30" s="271">
        <v>0</v>
      </c>
      <c r="AZ30" s="271">
        <v>0</v>
      </c>
      <c r="BA30" s="272">
        <v>90053.25867104596</v>
      </c>
      <c r="BB30" s="272">
        <v>0</v>
      </c>
    </row>
    <row r="31" spans="1:54" ht="15.75">
      <c r="A31" s="269">
        <v>16</v>
      </c>
      <c r="B31" s="277" t="s">
        <v>493</v>
      </c>
      <c r="C31" s="271">
        <v>257</v>
      </c>
      <c r="D31" s="271">
        <v>0</v>
      </c>
      <c r="E31" s="271">
        <v>1163.78</v>
      </c>
      <c r="F31" s="271">
        <v>0</v>
      </c>
      <c r="G31" s="271">
        <v>62009.778375555616</v>
      </c>
      <c r="H31" s="271">
        <v>0</v>
      </c>
      <c r="I31" s="271">
        <v>50000</v>
      </c>
      <c r="J31" s="271">
        <v>0</v>
      </c>
      <c r="K31" s="271">
        <v>0</v>
      </c>
      <c r="L31" s="271">
        <v>0</v>
      </c>
      <c r="M31" s="271">
        <v>427139.58</v>
      </c>
      <c r="N31" s="271">
        <v>0</v>
      </c>
      <c r="O31" s="271">
        <v>79917</v>
      </c>
      <c r="P31" s="271">
        <v>0</v>
      </c>
      <c r="Q31" s="271">
        <v>0</v>
      </c>
      <c r="R31" s="271">
        <v>0</v>
      </c>
      <c r="S31" s="271">
        <v>-20305.99</v>
      </c>
      <c r="T31" s="271">
        <v>0</v>
      </c>
      <c r="U31" s="271">
        <v>0</v>
      </c>
      <c r="V31" s="271">
        <v>0</v>
      </c>
      <c r="W31" s="271">
        <v>13334.370000000003</v>
      </c>
      <c r="X31" s="271">
        <v>0</v>
      </c>
      <c r="Y31" s="271">
        <v>9023.875698416137</v>
      </c>
      <c r="Z31" s="271">
        <v>0</v>
      </c>
      <c r="AA31" s="271">
        <v>0</v>
      </c>
      <c r="AB31" s="271">
        <v>0</v>
      </c>
      <c r="AC31" s="271">
        <v>3173</v>
      </c>
      <c r="AD31" s="271">
        <v>0</v>
      </c>
      <c r="AE31" s="271">
        <v>23555.61</v>
      </c>
      <c r="AF31" s="271">
        <v>0</v>
      </c>
      <c r="AG31" s="271">
        <v>0</v>
      </c>
      <c r="AH31" s="271">
        <v>0</v>
      </c>
      <c r="AI31" s="271">
        <v>0</v>
      </c>
      <c r="AJ31" s="271">
        <v>0</v>
      </c>
      <c r="AK31" s="271">
        <v>0</v>
      </c>
      <c r="AL31" s="271">
        <v>0</v>
      </c>
      <c r="AM31" s="271">
        <v>0</v>
      </c>
      <c r="AN31" s="271">
        <v>0</v>
      </c>
      <c r="AO31" s="271">
        <v>0</v>
      </c>
      <c r="AP31" s="271">
        <v>0</v>
      </c>
      <c r="AQ31" s="271">
        <v>0</v>
      </c>
      <c r="AR31" s="271">
        <v>0</v>
      </c>
      <c r="AS31" s="271">
        <v>0</v>
      </c>
      <c r="AT31" s="271">
        <v>0</v>
      </c>
      <c r="AU31" s="271">
        <v>0</v>
      </c>
      <c r="AV31" s="271">
        <v>0</v>
      </c>
      <c r="AW31" s="271">
        <v>0</v>
      </c>
      <c r="AX31" s="271">
        <v>0</v>
      </c>
      <c r="AY31" s="271">
        <v>0</v>
      </c>
      <c r="AZ31" s="271">
        <v>0</v>
      </c>
      <c r="BA31" s="272">
        <v>649268.0040739718</v>
      </c>
      <c r="BB31" s="272">
        <v>0</v>
      </c>
    </row>
    <row r="32" spans="1:54" ht="15.75">
      <c r="A32" s="269">
        <v>17</v>
      </c>
      <c r="B32" s="277" t="s">
        <v>494</v>
      </c>
      <c r="C32" s="271">
        <v>0</v>
      </c>
      <c r="D32" s="271">
        <v>0</v>
      </c>
      <c r="E32" s="271">
        <v>0</v>
      </c>
      <c r="F32" s="271">
        <v>0</v>
      </c>
      <c r="G32" s="271">
        <v>0</v>
      </c>
      <c r="H32" s="271">
        <v>0</v>
      </c>
      <c r="I32" s="271">
        <v>0</v>
      </c>
      <c r="J32" s="271">
        <v>0</v>
      </c>
      <c r="K32" s="271">
        <v>0</v>
      </c>
      <c r="L32" s="271">
        <v>0</v>
      </c>
      <c r="M32" s="271">
        <v>0</v>
      </c>
      <c r="N32" s="271">
        <v>0</v>
      </c>
      <c r="O32" s="271">
        <v>0</v>
      </c>
      <c r="P32" s="271">
        <v>0</v>
      </c>
      <c r="Q32" s="271">
        <v>0</v>
      </c>
      <c r="R32" s="271">
        <v>0</v>
      </c>
      <c r="S32" s="271">
        <v>0</v>
      </c>
      <c r="T32" s="271">
        <v>0</v>
      </c>
      <c r="U32" s="271">
        <v>0</v>
      </c>
      <c r="V32" s="271">
        <v>0</v>
      </c>
      <c r="W32" s="271">
        <v>0</v>
      </c>
      <c r="X32" s="271">
        <v>0</v>
      </c>
      <c r="Y32" s="271">
        <v>0</v>
      </c>
      <c r="Z32" s="271">
        <v>0</v>
      </c>
      <c r="AA32" s="271">
        <v>0</v>
      </c>
      <c r="AB32" s="271">
        <v>0</v>
      </c>
      <c r="AC32" s="271">
        <v>0</v>
      </c>
      <c r="AD32" s="271">
        <v>0</v>
      </c>
      <c r="AE32" s="271">
        <v>0</v>
      </c>
      <c r="AF32" s="271">
        <v>0</v>
      </c>
      <c r="AG32" s="271">
        <v>0</v>
      </c>
      <c r="AH32" s="271">
        <v>0</v>
      </c>
      <c r="AI32" s="271">
        <v>0</v>
      </c>
      <c r="AJ32" s="271">
        <v>0</v>
      </c>
      <c r="AK32" s="271">
        <v>0</v>
      </c>
      <c r="AL32" s="271">
        <v>0</v>
      </c>
      <c r="AM32" s="271">
        <v>0</v>
      </c>
      <c r="AN32" s="271">
        <v>0</v>
      </c>
      <c r="AO32" s="271">
        <v>0</v>
      </c>
      <c r="AP32" s="271">
        <v>0</v>
      </c>
      <c r="AQ32" s="271">
        <v>0</v>
      </c>
      <c r="AR32" s="271">
        <v>0</v>
      </c>
      <c r="AS32" s="271">
        <v>0</v>
      </c>
      <c r="AT32" s="271">
        <v>0</v>
      </c>
      <c r="AU32" s="271">
        <v>0</v>
      </c>
      <c r="AV32" s="271">
        <v>0</v>
      </c>
      <c r="AW32" s="271">
        <v>0</v>
      </c>
      <c r="AX32" s="271">
        <v>0</v>
      </c>
      <c r="AY32" s="271">
        <v>0</v>
      </c>
      <c r="AZ32" s="271">
        <v>0</v>
      </c>
      <c r="BA32" s="272">
        <v>0</v>
      </c>
      <c r="BB32" s="272">
        <v>0</v>
      </c>
    </row>
    <row r="33" spans="1:54" ht="15.75">
      <c r="A33" s="269">
        <v>18</v>
      </c>
      <c r="B33" s="277" t="s">
        <v>481</v>
      </c>
      <c r="C33" s="271">
        <v>28832</v>
      </c>
      <c r="D33" s="271">
        <v>0</v>
      </c>
      <c r="E33" s="271">
        <v>152492.09000000003</v>
      </c>
      <c r="F33" s="271">
        <v>0</v>
      </c>
      <c r="G33" s="271">
        <v>203011.2963641496</v>
      </c>
      <c r="H33" s="271">
        <v>0</v>
      </c>
      <c r="I33" s="271">
        <v>117759.47</v>
      </c>
      <c r="J33" s="271">
        <v>0</v>
      </c>
      <c r="K33" s="271">
        <v>546134.3899999994</v>
      </c>
      <c r="L33" s="271">
        <v>0</v>
      </c>
      <c r="M33" s="271">
        <v>21466.34</v>
      </c>
      <c r="N33" s="271">
        <v>0</v>
      </c>
      <c r="O33" s="271">
        <v>272437.44999999995</v>
      </c>
      <c r="P33" s="271">
        <v>0</v>
      </c>
      <c r="Q33" s="271">
        <v>119297</v>
      </c>
      <c r="R33" s="271">
        <v>0</v>
      </c>
      <c r="S33" s="271">
        <v>370543.81000000006</v>
      </c>
      <c r="T33" s="271">
        <v>0</v>
      </c>
      <c r="U33" s="271">
        <v>430.15</v>
      </c>
      <c r="V33" s="271">
        <v>0</v>
      </c>
      <c r="W33" s="271">
        <v>194548.56000000006</v>
      </c>
      <c r="X33" s="271">
        <v>0</v>
      </c>
      <c r="Y33" s="271">
        <v>7681.443876949798</v>
      </c>
      <c r="Z33" s="271">
        <v>0</v>
      </c>
      <c r="AA33" s="271">
        <v>0</v>
      </c>
      <c r="AB33" s="271">
        <v>0</v>
      </c>
      <c r="AC33" s="271">
        <v>50524</v>
      </c>
      <c r="AD33" s="271">
        <v>0</v>
      </c>
      <c r="AE33" s="271">
        <v>57988.90999999999</v>
      </c>
      <c r="AF33" s="271">
        <v>0</v>
      </c>
      <c r="AG33" s="271">
        <v>0</v>
      </c>
      <c r="AH33" s="271">
        <v>0</v>
      </c>
      <c r="AI33" s="271">
        <v>0</v>
      </c>
      <c r="AJ33" s="271">
        <v>0</v>
      </c>
      <c r="AK33" s="271">
        <v>0</v>
      </c>
      <c r="AL33" s="271">
        <v>0</v>
      </c>
      <c r="AM33" s="271">
        <v>0</v>
      </c>
      <c r="AN33" s="271">
        <v>0</v>
      </c>
      <c r="AO33" s="271">
        <v>0</v>
      </c>
      <c r="AP33" s="271">
        <v>0</v>
      </c>
      <c r="AQ33" s="271">
        <v>0</v>
      </c>
      <c r="AR33" s="271">
        <v>0</v>
      </c>
      <c r="AS33" s="271">
        <v>0</v>
      </c>
      <c r="AT33" s="271">
        <v>0</v>
      </c>
      <c r="AU33" s="271">
        <v>0.3967725479961722</v>
      </c>
      <c r="AV33" s="271">
        <v>0</v>
      </c>
      <c r="AW33" s="271">
        <v>0</v>
      </c>
      <c r="AX33" s="271">
        <v>0</v>
      </c>
      <c r="AY33" s="271">
        <v>0</v>
      </c>
      <c r="AZ33" s="271">
        <v>0</v>
      </c>
      <c r="BA33" s="272">
        <v>2143147.307013647</v>
      </c>
      <c r="BB33" s="272">
        <v>0</v>
      </c>
    </row>
    <row r="34" spans="1:55" s="280" customFormat="1" ht="18" customHeight="1">
      <c r="A34" s="319" t="s">
        <v>444</v>
      </c>
      <c r="B34" s="320"/>
      <c r="C34" s="272">
        <v>43575200</v>
      </c>
      <c r="D34" s="272">
        <v>0</v>
      </c>
      <c r="E34" s="272">
        <v>31610281.859999992</v>
      </c>
      <c r="F34" s="272">
        <v>135224.51</v>
      </c>
      <c r="G34" s="272">
        <v>23515626.953380078</v>
      </c>
      <c r="H34" s="272">
        <v>0</v>
      </c>
      <c r="I34" s="272">
        <v>23449369.65999999</v>
      </c>
      <c r="J34" s="272">
        <v>0</v>
      </c>
      <c r="K34" s="272">
        <v>22572299.189999923</v>
      </c>
      <c r="L34" s="272">
        <v>0</v>
      </c>
      <c r="M34" s="272">
        <v>20266059.36000004</v>
      </c>
      <c r="N34" s="272">
        <v>0</v>
      </c>
      <c r="O34" s="272">
        <v>17859235.88</v>
      </c>
      <c r="P34" s="272">
        <v>19210.39</v>
      </c>
      <c r="Q34" s="272">
        <v>16459926</v>
      </c>
      <c r="R34" s="272">
        <v>269587.91627329995</v>
      </c>
      <c r="S34" s="272">
        <v>15529904.273269227</v>
      </c>
      <c r="T34" s="272">
        <v>0</v>
      </c>
      <c r="U34" s="272">
        <v>8433770.73</v>
      </c>
      <c r="V34" s="272">
        <v>0</v>
      </c>
      <c r="W34" s="272">
        <v>6281671.569999998</v>
      </c>
      <c r="X34" s="272">
        <v>0</v>
      </c>
      <c r="Y34" s="272">
        <v>2713114.6052480997</v>
      </c>
      <c r="Z34" s="272">
        <v>0</v>
      </c>
      <c r="AA34" s="272">
        <v>2662477.14</v>
      </c>
      <c r="AB34" s="272">
        <v>0</v>
      </c>
      <c r="AC34" s="272">
        <v>1897890</v>
      </c>
      <c r="AD34" s="272">
        <v>0</v>
      </c>
      <c r="AE34" s="272">
        <v>1083609.89</v>
      </c>
      <c r="AF34" s="272">
        <v>0</v>
      </c>
      <c r="AG34" s="272">
        <v>819096</v>
      </c>
      <c r="AH34" s="272">
        <v>0</v>
      </c>
      <c r="AI34" s="272">
        <v>752515.8299999991</v>
      </c>
      <c r="AJ34" s="272">
        <v>0</v>
      </c>
      <c r="AK34" s="272">
        <v>443506.32</v>
      </c>
      <c r="AL34" s="272">
        <v>0</v>
      </c>
      <c r="AM34" s="272">
        <v>401077.75</v>
      </c>
      <c r="AN34" s="272">
        <v>0</v>
      </c>
      <c r="AO34" s="272">
        <v>279075.21</v>
      </c>
      <c r="AP34" s="272">
        <v>0</v>
      </c>
      <c r="AQ34" s="272">
        <v>214445.9400000011</v>
      </c>
      <c r="AR34" s="272">
        <v>0</v>
      </c>
      <c r="AS34" s="272">
        <v>140166.27000000002</v>
      </c>
      <c r="AT34" s="272">
        <v>0</v>
      </c>
      <c r="AU34" s="272">
        <v>112967.366772548</v>
      </c>
      <c r="AV34" s="272">
        <v>0</v>
      </c>
      <c r="AW34" s="272">
        <v>13427.47</v>
      </c>
      <c r="AX34" s="272">
        <v>0</v>
      </c>
      <c r="AY34" s="272">
        <v>0</v>
      </c>
      <c r="AZ34" s="272">
        <v>0</v>
      </c>
      <c r="BA34" s="272">
        <v>241086715.26866987</v>
      </c>
      <c r="BB34" s="272">
        <v>424022.8162733</v>
      </c>
      <c r="BC34" s="279"/>
    </row>
    <row r="35" spans="1:54" ht="15.75" customHeight="1">
      <c r="A35" s="309" t="s">
        <v>496</v>
      </c>
      <c r="B35" s="310"/>
      <c r="C35" s="311">
        <v>0.18074492388118227</v>
      </c>
      <c r="D35" s="312"/>
      <c r="E35" s="311">
        <v>0.13111581791129853</v>
      </c>
      <c r="F35" s="312"/>
      <c r="G35" s="311">
        <v>0.09754011923541281</v>
      </c>
      <c r="H35" s="312"/>
      <c r="I35" s="311">
        <v>0.09726529159380572</v>
      </c>
      <c r="J35" s="312"/>
      <c r="K35" s="311">
        <v>0.0936273040380723</v>
      </c>
      <c r="L35" s="312"/>
      <c r="M35" s="311">
        <v>0.08406128615347098</v>
      </c>
      <c r="N35" s="312"/>
      <c r="O35" s="311">
        <v>0.07407805884325669</v>
      </c>
      <c r="P35" s="312"/>
      <c r="Q35" s="311">
        <v>0.06827388220730812</v>
      </c>
      <c r="R35" s="312"/>
      <c r="S35" s="311">
        <v>0.06441625892145288</v>
      </c>
      <c r="T35" s="312"/>
      <c r="U35" s="311">
        <v>0.03498231215519821</v>
      </c>
      <c r="V35" s="312"/>
      <c r="W35" s="311">
        <v>0.026055652062784256</v>
      </c>
      <c r="X35" s="312"/>
      <c r="Y35" s="311">
        <v>0.011253687712425684</v>
      </c>
      <c r="Z35" s="312"/>
      <c r="AA35" s="311">
        <v>0.011043649323575976</v>
      </c>
      <c r="AB35" s="312"/>
      <c r="AC35" s="311">
        <v>0.007872229699114566</v>
      </c>
      <c r="AD35" s="312"/>
      <c r="AE35" s="311">
        <v>0.004494689343593289</v>
      </c>
      <c r="AF35" s="312"/>
      <c r="AG35" s="311">
        <v>0.0033975161140139547</v>
      </c>
      <c r="AH35" s="312"/>
      <c r="AI35" s="311">
        <v>0.0031213492172780513</v>
      </c>
      <c r="AJ35" s="312"/>
      <c r="AK35" s="311">
        <v>0.00183961326739116</v>
      </c>
      <c r="AL35" s="312"/>
      <c r="AM35" s="311">
        <v>0.00166362443303039</v>
      </c>
      <c r="AN35" s="312"/>
      <c r="AO35" s="311">
        <v>0.001157571912201779</v>
      </c>
      <c r="AP35" s="312"/>
      <c r="AQ35" s="311">
        <v>0.0008894971245554531</v>
      </c>
      <c r="AR35" s="312"/>
      <c r="AS35" s="311">
        <v>0.0005813935863027421</v>
      </c>
      <c r="AT35" s="312"/>
      <c r="AU35" s="311">
        <v>0.00046857566020033845</v>
      </c>
      <c r="AV35" s="312"/>
      <c r="AW35" s="311">
        <v>5.569560307392412E-05</v>
      </c>
      <c r="AX35" s="312"/>
      <c r="AY35" s="311">
        <v>0</v>
      </c>
      <c r="AZ35" s="312"/>
      <c r="BA35" s="317"/>
      <c r="BB35" s="318"/>
    </row>
    <row r="36" ht="18" customHeight="1">
      <c r="A36" s="281" t="s">
        <v>446</v>
      </c>
    </row>
    <row r="37" spans="13:18" ht="12.75">
      <c r="M37" s="282"/>
      <c r="N37" s="282"/>
      <c r="O37" s="282"/>
      <c r="P37" s="282"/>
      <c r="Q37" s="282"/>
      <c r="R37" s="282"/>
    </row>
    <row r="38" spans="1:18" ht="12.75">
      <c r="A38" s="286"/>
      <c r="B38" s="286"/>
      <c r="C38" s="286"/>
      <c r="D38" s="286"/>
      <c r="E38" s="286"/>
      <c r="F38" s="286"/>
      <c r="G38" s="286"/>
      <c r="H38" s="286"/>
      <c r="I38" s="286"/>
      <c r="J38" s="286"/>
      <c r="K38" s="286"/>
      <c r="L38" s="286"/>
      <c r="M38" s="286"/>
      <c r="N38" s="286"/>
      <c r="O38" s="286"/>
      <c r="P38" s="286"/>
      <c r="Q38" s="286"/>
      <c r="R38" s="286"/>
    </row>
    <row r="39" spans="1:18" ht="12.75">
      <c r="A39" s="286"/>
      <c r="B39" s="286"/>
      <c r="C39" s="286"/>
      <c r="D39" s="286"/>
      <c r="E39" s="286"/>
      <c r="F39" s="286"/>
      <c r="G39" s="286"/>
      <c r="H39" s="286"/>
      <c r="I39" s="286"/>
      <c r="J39" s="286"/>
      <c r="K39" s="286"/>
      <c r="L39" s="286"/>
      <c r="M39" s="286"/>
      <c r="N39" s="286"/>
      <c r="O39" s="286"/>
      <c r="P39" s="286"/>
      <c r="Q39" s="286"/>
      <c r="R39" s="286"/>
    </row>
    <row r="40" spans="1:18" ht="12.75">
      <c r="A40" s="286"/>
      <c r="B40" s="286"/>
      <c r="C40" s="286"/>
      <c r="D40" s="286"/>
      <c r="E40" s="286"/>
      <c r="F40" s="286"/>
      <c r="G40" s="286"/>
      <c r="H40" s="286"/>
      <c r="I40" s="286"/>
      <c r="J40" s="286"/>
      <c r="K40" s="286"/>
      <c r="L40" s="286"/>
      <c r="M40" s="287">
        <f>(BA5+BA7)/$BA$34</f>
        <v>0.05424623529375334</v>
      </c>
      <c r="N40" s="288" t="s">
        <v>422</v>
      </c>
      <c r="O40" s="286"/>
      <c r="P40" s="286"/>
      <c r="Q40" s="286"/>
      <c r="R40" s="286"/>
    </row>
    <row r="41" spans="1:18" ht="12.75">
      <c r="A41" s="286"/>
      <c r="B41" s="286"/>
      <c r="C41" s="286"/>
      <c r="D41" s="286"/>
      <c r="E41" s="286"/>
      <c r="F41" s="286"/>
      <c r="G41" s="286"/>
      <c r="H41" s="286"/>
      <c r="I41" s="286"/>
      <c r="J41" s="286"/>
      <c r="K41" s="286"/>
      <c r="L41" s="286"/>
      <c r="M41" s="287">
        <f>(BA21+BA8)/$BA$34</f>
        <v>0.8420922295619067</v>
      </c>
      <c r="N41" s="288" t="s">
        <v>423</v>
      </c>
      <c r="O41" s="286"/>
      <c r="P41" s="286"/>
      <c r="Q41" s="286"/>
      <c r="R41" s="286"/>
    </row>
    <row r="42" spans="1:18" ht="12.75">
      <c r="A42" s="286"/>
      <c r="B42" s="286"/>
      <c r="C42" s="286"/>
      <c r="D42" s="286"/>
      <c r="E42" s="286"/>
      <c r="F42" s="286"/>
      <c r="G42" s="286"/>
      <c r="H42" s="286"/>
      <c r="I42" s="286"/>
      <c r="J42" s="286"/>
      <c r="K42" s="286"/>
      <c r="L42" s="286"/>
      <c r="M42" s="287">
        <f>BA9/$BA$34</f>
        <v>0.0007521363624480309</v>
      </c>
      <c r="N42" s="288" t="s">
        <v>424</v>
      </c>
      <c r="O42" s="286"/>
      <c r="P42" s="286"/>
      <c r="Q42" s="286"/>
      <c r="R42" s="286"/>
    </row>
    <row r="43" spans="1:18" ht="12.75">
      <c r="A43" s="286"/>
      <c r="B43" s="286"/>
      <c r="C43" s="286"/>
      <c r="D43" s="286"/>
      <c r="E43" s="286"/>
      <c r="F43" s="286"/>
      <c r="G43" s="286"/>
      <c r="H43" s="286"/>
      <c r="I43" s="286"/>
      <c r="J43" s="286"/>
      <c r="K43" s="286"/>
      <c r="L43" s="286"/>
      <c r="M43" s="287">
        <f>(BA10+BA26)/$BA$34</f>
        <v>9.333055824978169E-05</v>
      </c>
      <c r="N43" s="288" t="s">
        <v>425</v>
      </c>
      <c r="O43" s="286"/>
      <c r="P43" s="286"/>
      <c r="Q43" s="286"/>
      <c r="R43" s="286"/>
    </row>
    <row r="44" spans="1:18" ht="12.75">
      <c r="A44" s="286"/>
      <c r="B44" s="286"/>
      <c r="C44" s="286"/>
      <c r="D44" s="286"/>
      <c r="E44" s="286"/>
      <c r="F44" s="286"/>
      <c r="G44" s="286"/>
      <c r="H44" s="286"/>
      <c r="I44" s="286"/>
      <c r="J44" s="286"/>
      <c r="K44" s="286"/>
      <c r="L44" s="286"/>
      <c r="M44" s="287">
        <f>(BA11+BA27)/$BA$34</f>
        <v>0.0025455771731469575</v>
      </c>
      <c r="N44" s="288" t="s">
        <v>426</v>
      </c>
      <c r="O44" s="286"/>
      <c r="P44" s="286"/>
      <c r="Q44" s="288" t="s">
        <v>422</v>
      </c>
      <c r="R44" s="287">
        <f>(BA5+BA7)/$BA$34</f>
        <v>0.05424623529375334</v>
      </c>
    </row>
    <row r="45" spans="1:18" ht="12.75">
      <c r="A45" s="286"/>
      <c r="B45" s="286"/>
      <c r="C45" s="286"/>
      <c r="D45" s="286"/>
      <c r="E45" s="286"/>
      <c r="F45" s="286"/>
      <c r="G45" s="286"/>
      <c r="H45" s="286"/>
      <c r="I45" s="286"/>
      <c r="J45" s="286"/>
      <c r="K45" s="286"/>
      <c r="L45" s="286"/>
      <c r="M45" s="287">
        <f>BA12/$BA$34</f>
        <v>0.0034955979739362607</v>
      </c>
      <c r="N45" s="288" t="s">
        <v>427</v>
      </c>
      <c r="O45" s="286"/>
      <c r="P45" s="286"/>
      <c r="Q45" s="288" t="s">
        <v>423</v>
      </c>
      <c r="R45" s="287">
        <f>(BA21+BA8)/$BA$34</f>
        <v>0.8420922295619067</v>
      </c>
    </row>
    <row r="46" spans="1:18" ht="12.75">
      <c r="A46" s="286"/>
      <c r="B46" s="286"/>
      <c r="C46" s="286"/>
      <c r="D46" s="286"/>
      <c r="E46" s="286"/>
      <c r="F46" s="286"/>
      <c r="G46" s="286"/>
      <c r="H46" s="286"/>
      <c r="I46" s="286"/>
      <c r="J46" s="286"/>
      <c r="K46" s="286"/>
      <c r="L46" s="286"/>
      <c r="M46" s="287">
        <f>(BA13+BA18)/$BA$34</f>
        <v>0.07146663921501324</v>
      </c>
      <c r="N46" s="288" t="s">
        <v>428</v>
      </c>
      <c r="O46" s="286"/>
      <c r="P46" s="286"/>
      <c r="Q46" s="288" t="s">
        <v>424</v>
      </c>
      <c r="R46" s="287">
        <f>BA9/$BA$34</f>
        <v>0.0007521363624480309</v>
      </c>
    </row>
    <row r="47" spans="1:18" ht="12.75">
      <c r="A47" s="286"/>
      <c r="B47" s="286"/>
      <c r="C47" s="286"/>
      <c r="D47" s="286"/>
      <c r="E47" s="286"/>
      <c r="F47" s="286"/>
      <c r="G47" s="286"/>
      <c r="H47" s="286"/>
      <c r="I47" s="286"/>
      <c r="J47" s="286"/>
      <c r="K47" s="286"/>
      <c r="L47" s="286"/>
      <c r="M47" s="287">
        <f>BA28/$BA$34</f>
        <v>0.006500424283363077</v>
      </c>
      <c r="N47" s="288" t="s">
        <v>429</v>
      </c>
      <c r="O47" s="286"/>
      <c r="P47" s="286"/>
      <c r="Q47" s="288" t="s">
        <v>425</v>
      </c>
      <c r="R47" s="287">
        <f>(BA10+BA26)/$BA$34</f>
        <v>9.333055824978169E-05</v>
      </c>
    </row>
    <row r="48" spans="1:18" ht="12.75">
      <c r="A48" s="286"/>
      <c r="B48" s="286"/>
      <c r="C48" s="286"/>
      <c r="D48" s="286"/>
      <c r="E48" s="286"/>
      <c r="F48" s="286"/>
      <c r="G48" s="286"/>
      <c r="H48" s="286"/>
      <c r="I48" s="286"/>
      <c r="J48" s="286"/>
      <c r="K48" s="286"/>
      <c r="L48" s="286"/>
      <c r="M48" s="287">
        <f>SUM(BA29:BA32)/$BA$34</f>
        <v>0.009918300743608438</v>
      </c>
      <c r="N48" s="288" t="s">
        <v>430</v>
      </c>
      <c r="O48" s="286"/>
      <c r="P48" s="286"/>
      <c r="Q48" s="288" t="s">
        <v>426</v>
      </c>
      <c r="R48" s="287">
        <f>(BA11+BA27)/$BA$34</f>
        <v>0.0025455771731469575</v>
      </c>
    </row>
    <row r="49" spans="1:18" ht="12.75">
      <c r="A49" s="286"/>
      <c r="B49" s="286"/>
      <c r="C49" s="286"/>
      <c r="D49" s="286"/>
      <c r="E49" s="286"/>
      <c r="F49" s="286"/>
      <c r="G49" s="286"/>
      <c r="H49" s="286"/>
      <c r="I49" s="286"/>
      <c r="J49" s="286"/>
      <c r="K49" s="286"/>
      <c r="L49" s="286"/>
      <c r="M49" s="287">
        <f>BA33/$BA$34</f>
        <v>0.00888952883457431</v>
      </c>
      <c r="N49" s="288" t="s">
        <v>431</v>
      </c>
      <c r="O49" s="286"/>
      <c r="P49" s="286"/>
      <c r="Q49" s="288" t="s">
        <v>427</v>
      </c>
      <c r="R49" s="287">
        <f>BA12/$BA$34</f>
        <v>0.0034955979739362607</v>
      </c>
    </row>
    <row r="50" spans="1:18" ht="12.75">
      <c r="A50" s="286"/>
      <c r="B50" s="286"/>
      <c r="C50" s="286"/>
      <c r="D50" s="286"/>
      <c r="E50" s="286"/>
      <c r="F50" s="286"/>
      <c r="G50" s="286"/>
      <c r="H50" s="286"/>
      <c r="I50" s="286"/>
      <c r="J50" s="286"/>
      <c r="K50" s="286"/>
      <c r="L50" s="286"/>
      <c r="M50" s="286"/>
      <c r="N50" s="286"/>
      <c r="O50" s="286"/>
      <c r="P50" s="286"/>
      <c r="Q50" s="288" t="s">
        <v>428</v>
      </c>
      <c r="R50" s="287">
        <f>(BA13+BA18)/$BA$34</f>
        <v>0.07146663921501324</v>
      </c>
    </row>
    <row r="51" spans="1:18" ht="12.75">
      <c r="A51" s="286"/>
      <c r="B51" s="286"/>
      <c r="C51" s="286"/>
      <c r="D51" s="286"/>
      <c r="E51" s="286"/>
      <c r="F51" s="286"/>
      <c r="G51" s="286"/>
      <c r="H51" s="286"/>
      <c r="I51" s="286"/>
      <c r="J51" s="286"/>
      <c r="K51" s="286"/>
      <c r="L51" s="286"/>
      <c r="M51" s="286"/>
      <c r="N51" s="286"/>
      <c r="O51" s="286"/>
      <c r="P51" s="286"/>
      <c r="Q51" s="288" t="s">
        <v>429</v>
      </c>
      <c r="R51" s="287">
        <f>BA28/$BA$34</f>
        <v>0.006500424283363077</v>
      </c>
    </row>
    <row r="52" spans="1:18" ht="12.75">
      <c r="A52" s="286"/>
      <c r="B52" s="286"/>
      <c r="C52" s="286"/>
      <c r="D52" s="286"/>
      <c r="E52" s="286"/>
      <c r="F52" s="286"/>
      <c r="G52" s="286"/>
      <c r="H52" s="286"/>
      <c r="I52" s="286"/>
      <c r="J52" s="286"/>
      <c r="K52" s="286"/>
      <c r="L52" s="286"/>
      <c r="M52" s="286"/>
      <c r="N52" s="286"/>
      <c r="O52" s="286"/>
      <c r="P52" s="286"/>
      <c r="Q52" s="288" t="s">
        <v>430</v>
      </c>
      <c r="R52" s="287">
        <f>SUM(BA29:BA32)/$BA$34</f>
        <v>0.009918300743608438</v>
      </c>
    </row>
    <row r="53" spans="1:18" ht="12.75">
      <c r="A53" s="286"/>
      <c r="B53" s="286"/>
      <c r="C53" s="286"/>
      <c r="D53" s="286"/>
      <c r="E53" s="286"/>
      <c r="F53" s="286"/>
      <c r="G53" s="286"/>
      <c r="H53" s="286"/>
      <c r="I53" s="286"/>
      <c r="J53" s="286"/>
      <c r="K53" s="286"/>
      <c r="L53" s="286"/>
      <c r="M53" s="286"/>
      <c r="N53" s="286"/>
      <c r="O53" s="286"/>
      <c r="P53" s="286"/>
      <c r="Q53" s="288" t="s">
        <v>431</v>
      </c>
      <c r="R53" s="287">
        <f>BA33/$BA$34</f>
        <v>0.00888952883457431</v>
      </c>
    </row>
    <row r="54" spans="1:18" ht="12.75">
      <c r="A54" s="286"/>
      <c r="B54" s="286"/>
      <c r="C54" s="286"/>
      <c r="D54" s="286"/>
      <c r="E54" s="286"/>
      <c r="F54" s="286"/>
      <c r="G54" s="286"/>
      <c r="H54" s="286"/>
      <c r="I54" s="286"/>
      <c r="J54" s="286"/>
      <c r="K54" s="286"/>
      <c r="L54" s="286"/>
      <c r="M54" s="286"/>
      <c r="N54" s="286"/>
      <c r="O54" s="286"/>
      <c r="P54" s="286"/>
      <c r="Q54" s="288"/>
      <c r="R54" s="287"/>
    </row>
    <row r="55" spans="1:18" ht="12.75">
      <c r="A55" s="286"/>
      <c r="B55" s="286"/>
      <c r="C55" s="286"/>
      <c r="D55" s="286"/>
      <c r="E55" s="286"/>
      <c r="F55" s="286"/>
      <c r="G55" s="286"/>
      <c r="H55" s="286"/>
      <c r="I55" s="286"/>
      <c r="J55" s="286"/>
      <c r="K55" s="286"/>
      <c r="L55" s="286"/>
      <c r="M55" s="286"/>
      <c r="N55" s="286"/>
      <c r="O55" s="286"/>
      <c r="P55" s="286"/>
      <c r="Q55" s="286"/>
      <c r="R55" s="286"/>
    </row>
    <row r="56" spans="1:18" ht="12.75">
      <c r="A56" s="286"/>
      <c r="B56" s="286"/>
      <c r="C56" s="286"/>
      <c r="D56" s="286"/>
      <c r="E56" s="286"/>
      <c r="F56" s="286"/>
      <c r="G56" s="286"/>
      <c r="H56" s="286"/>
      <c r="I56" s="286"/>
      <c r="J56" s="286"/>
      <c r="K56" s="286"/>
      <c r="L56" s="286"/>
      <c r="M56" s="286"/>
      <c r="N56" s="286"/>
      <c r="O56" s="286"/>
      <c r="P56" s="286"/>
      <c r="Q56" s="286"/>
      <c r="R56" s="286"/>
    </row>
    <row r="57" spans="1:18" ht="12.75">
      <c r="A57" s="286"/>
      <c r="B57" s="286"/>
      <c r="C57" s="286"/>
      <c r="D57" s="286"/>
      <c r="E57" s="286"/>
      <c r="F57" s="286"/>
      <c r="G57" s="286"/>
      <c r="H57" s="286"/>
      <c r="I57" s="286"/>
      <c r="J57" s="286"/>
      <c r="K57" s="286"/>
      <c r="L57" s="286"/>
      <c r="M57" s="286"/>
      <c r="N57" s="286"/>
      <c r="O57" s="286"/>
      <c r="P57" s="286"/>
      <c r="Q57" s="286"/>
      <c r="R57" s="286"/>
    </row>
    <row r="58" spans="1:18" ht="12.75">
      <c r="A58" s="286"/>
      <c r="B58" s="286"/>
      <c r="C58" s="286"/>
      <c r="D58" s="286"/>
      <c r="E58" s="286"/>
      <c r="F58" s="286"/>
      <c r="G58" s="286"/>
      <c r="H58" s="286"/>
      <c r="I58" s="286"/>
      <c r="J58" s="286"/>
      <c r="K58" s="286"/>
      <c r="L58" s="286"/>
      <c r="M58" s="286"/>
      <c r="N58" s="286"/>
      <c r="O58" s="286"/>
      <c r="P58" s="286"/>
      <c r="Q58" s="286"/>
      <c r="R58" s="286"/>
    </row>
    <row r="59" spans="1:18" ht="12.75">
      <c r="A59" s="286"/>
      <c r="B59" s="286"/>
      <c r="C59" s="286"/>
      <c r="D59" s="286"/>
      <c r="E59" s="286"/>
      <c r="F59" s="286"/>
      <c r="G59" s="286"/>
      <c r="H59" s="286"/>
      <c r="I59" s="286"/>
      <c r="J59" s="286"/>
      <c r="K59" s="286"/>
      <c r="L59" s="286"/>
      <c r="M59" s="286"/>
      <c r="N59" s="286"/>
      <c r="O59" s="286"/>
      <c r="P59" s="286"/>
      <c r="Q59" s="286"/>
      <c r="R59" s="286"/>
    </row>
    <row r="60" spans="1:18" ht="12.75">
      <c r="A60" s="286"/>
      <c r="B60" s="286"/>
      <c r="C60" s="286"/>
      <c r="D60" s="286"/>
      <c r="E60" s="286"/>
      <c r="F60" s="286"/>
      <c r="G60" s="286"/>
      <c r="H60" s="286"/>
      <c r="I60" s="286"/>
      <c r="J60" s="286"/>
      <c r="K60" s="286"/>
      <c r="L60" s="286"/>
      <c r="M60" s="286"/>
      <c r="N60" s="286"/>
      <c r="O60" s="286"/>
      <c r="P60" s="286"/>
      <c r="Q60" s="286"/>
      <c r="R60" s="286"/>
    </row>
    <row r="61" spans="1:18" ht="12.75">
      <c r="A61" s="286"/>
      <c r="B61" s="286"/>
      <c r="C61" s="286"/>
      <c r="D61" s="286"/>
      <c r="E61" s="286"/>
      <c r="F61" s="286"/>
      <c r="G61" s="286"/>
      <c r="H61" s="286"/>
      <c r="I61" s="286"/>
      <c r="J61" s="286"/>
      <c r="K61" s="286"/>
      <c r="L61" s="286"/>
      <c r="M61" s="286"/>
      <c r="N61" s="286"/>
      <c r="O61" s="286"/>
      <c r="P61" s="286"/>
      <c r="Q61" s="286"/>
      <c r="R61" s="286"/>
    </row>
    <row r="62" spans="1:18" ht="12.75">
      <c r="A62" s="286"/>
      <c r="B62" s="286"/>
      <c r="C62" s="286"/>
      <c r="D62" s="286"/>
      <c r="E62" s="286"/>
      <c r="F62" s="286"/>
      <c r="G62" s="286"/>
      <c r="H62" s="286"/>
      <c r="I62" s="286"/>
      <c r="J62" s="286"/>
      <c r="K62" s="286"/>
      <c r="L62" s="286"/>
      <c r="M62" s="286"/>
      <c r="N62" s="286"/>
      <c r="O62" s="286"/>
      <c r="P62" s="286"/>
      <c r="Q62" s="286"/>
      <c r="R62" s="286"/>
    </row>
    <row r="63" spans="1:18" ht="12.75">
      <c r="A63" s="286"/>
      <c r="B63" s="286"/>
      <c r="C63" s="286"/>
      <c r="D63" s="286"/>
      <c r="E63" s="286"/>
      <c r="F63" s="286"/>
      <c r="G63" s="286"/>
      <c r="H63" s="286"/>
      <c r="I63" s="286"/>
      <c r="J63" s="286"/>
      <c r="K63" s="286"/>
      <c r="L63" s="286"/>
      <c r="M63" s="286"/>
      <c r="N63" s="286"/>
      <c r="O63" s="286"/>
      <c r="P63" s="286"/>
      <c r="Q63" s="286"/>
      <c r="R63" s="286"/>
    </row>
    <row r="64" spans="1:18" ht="12.75">
      <c r="A64" s="286"/>
      <c r="B64" s="286"/>
      <c r="C64" s="286"/>
      <c r="D64" s="286"/>
      <c r="E64" s="286"/>
      <c r="F64" s="286"/>
      <c r="G64" s="286"/>
      <c r="H64" s="286"/>
      <c r="I64" s="286"/>
      <c r="J64" s="286"/>
      <c r="K64" s="286"/>
      <c r="L64" s="286"/>
      <c r="M64" s="286"/>
      <c r="N64" s="286"/>
      <c r="O64" s="286"/>
      <c r="P64" s="286"/>
      <c r="Q64" s="286"/>
      <c r="R64" s="286"/>
    </row>
    <row r="65" spans="1:18" ht="12.75">
      <c r="A65" s="286"/>
      <c r="B65" s="286"/>
      <c r="C65" s="286"/>
      <c r="D65" s="286"/>
      <c r="E65" s="286"/>
      <c r="F65" s="286"/>
      <c r="G65" s="286"/>
      <c r="H65" s="286"/>
      <c r="I65" s="286"/>
      <c r="J65" s="286"/>
      <c r="K65" s="286"/>
      <c r="L65" s="286"/>
      <c r="M65" s="286"/>
      <c r="N65" s="286"/>
      <c r="O65" s="286"/>
      <c r="P65" s="286"/>
      <c r="Q65" s="286"/>
      <c r="R65" s="286"/>
    </row>
    <row r="66" spans="1:18" ht="12.75">
      <c r="A66" s="286"/>
      <c r="B66" s="286"/>
      <c r="C66" s="286"/>
      <c r="D66" s="286"/>
      <c r="E66" s="286"/>
      <c r="F66" s="286"/>
      <c r="G66" s="286"/>
      <c r="H66" s="286"/>
      <c r="I66" s="286"/>
      <c r="J66" s="286"/>
      <c r="K66" s="286"/>
      <c r="L66" s="286"/>
      <c r="M66" s="286"/>
      <c r="N66" s="286"/>
      <c r="O66" s="286"/>
      <c r="P66" s="286"/>
      <c r="Q66" s="286"/>
      <c r="R66" s="286"/>
    </row>
    <row r="67" spans="1:18" ht="12.75">
      <c r="A67" s="286"/>
      <c r="B67" s="286"/>
      <c r="C67" s="286"/>
      <c r="D67" s="286"/>
      <c r="E67" s="286"/>
      <c r="F67" s="286"/>
      <c r="G67" s="286"/>
      <c r="H67" s="286"/>
      <c r="I67" s="286"/>
      <c r="J67" s="286"/>
      <c r="K67" s="286"/>
      <c r="L67" s="286"/>
      <c r="M67" s="286"/>
      <c r="N67" s="286"/>
      <c r="O67" s="286"/>
      <c r="P67" s="286"/>
      <c r="Q67" s="286"/>
      <c r="R67" s="286"/>
    </row>
    <row r="68" spans="1:18" ht="12.75">
      <c r="A68" s="286"/>
      <c r="B68" s="286"/>
      <c r="C68" s="286"/>
      <c r="D68" s="286"/>
      <c r="E68" s="286"/>
      <c r="F68" s="286"/>
      <c r="G68" s="286"/>
      <c r="H68" s="286"/>
      <c r="I68" s="286"/>
      <c r="J68" s="286"/>
      <c r="K68" s="286"/>
      <c r="L68" s="286"/>
      <c r="M68" s="286"/>
      <c r="N68" s="286"/>
      <c r="O68" s="286"/>
      <c r="P68" s="286"/>
      <c r="Q68" s="286"/>
      <c r="R68" s="286"/>
    </row>
    <row r="69" spans="1:18" ht="12.75">
      <c r="A69" s="286"/>
      <c r="B69" s="286"/>
      <c r="C69" s="286"/>
      <c r="D69" s="286"/>
      <c r="E69" s="286"/>
      <c r="F69" s="286"/>
      <c r="G69" s="286"/>
      <c r="H69" s="286"/>
      <c r="I69" s="286"/>
      <c r="J69" s="286"/>
      <c r="K69" s="286"/>
      <c r="L69" s="286"/>
      <c r="M69" s="286"/>
      <c r="N69" s="286"/>
      <c r="O69" s="286"/>
      <c r="P69" s="286"/>
      <c r="Q69" s="286"/>
      <c r="R69" s="286"/>
    </row>
    <row r="70" spans="1:18" ht="12.75">
      <c r="A70" s="286"/>
      <c r="B70" s="286"/>
      <c r="C70" s="286"/>
      <c r="D70" s="286"/>
      <c r="E70" s="286"/>
      <c r="F70" s="286"/>
      <c r="G70" s="286"/>
      <c r="H70" s="286"/>
      <c r="I70" s="286"/>
      <c r="J70" s="286"/>
      <c r="K70" s="286"/>
      <c r="L70" s="286"/>
      <c r="M70" s="286"/>
      <c r="N70" s="286"/>
      <c r="O70" s="286"/>
      <c r="P70" s="286"/>
      <c r="Q70" s="286"/>
      <c r="R70" s="286"/>
    </row>
    <row r="71" spans="1:18" ht="12.75">
      <c r="A71" s="286"/>
      <c r="B71" s="286"/>
      <c r="C71" s="286"/>
      <c r="D71" s="286"/>
      <c r="E71" s="286"/>
      <c r="F71" s="286"/>
      <c r="G71" s="286"/>
      <c r="H71" s="286"/>
      <c r="I71" s="286"/>
      <c r="J71" s="286"/>
      <c r="K71" s="286"/>
      <c r="L71" s="286"/>
      <c r="M71" s="286"/>
      <c r="N71" s="286"/>
      <c r="O71" s="286"/>
      <c r="P71" s="286"/>
      <c r="Q71" s="286"/>
      <c r="R71" s="286"/>
    </row>
    <row r="72" spans="1:18" ht="12.75">
      <c r="A72" s="286"/>
      <c r="B72" s="286"/>
      <c r="C72" s="286"/>
      <c r="D72" s="286"/>
      <c r="E72" s="286"/>
      <c r="F72" s="286"/>
      <c r="G72" s="286"/>
      <c r="H72" s="286"/>
      <c r="I72" s="286"/>
      <c r="J72" s="286"/>
      <c r="K72" s="286"/>
      <c r="L72" s="286"/>
      <c r="M72" s="286"/>
      <c r="N72" s="286"/>
      <c r="O72" s="286"/>
      <c r="P72" s="286"/>
      <c r="Q72" s="286"/>
      <c r="R72" s="286"/>
    </row>
    <row r="73" spans="1:18" ht="12.75">
      <c r="A73" s="286"/>
      <c r="B73" s="286"/>
      <c r="C73" s="286"/>
      <c r="D73" s="286"/>
      <c r="E73" s="286"/>
      <c r="F73" s="286"/>
      <c r="G73" s="286"/>
      <c r="H73" s="286"/>
      <c r="I73" s="286"/>
      <c r="J73" s="286"/>
      <c r="K73" s="286"/>
      <c r="L73" s="286"/>
      <c r="M73" s="286"/>
      <c r="N73" s="286"/>
      <c r="O73" s="286"/>
      <c r="P73" s="286"/>
      <c r="Q73" s="286"/>
      <c r="R73" s="286"/>
    </row>
    <row r="74" spans="1:18" ht="12.75">
      <c r="A74" s="286"/>
      <c r="B74" s="286"/>
      <c r="C74" s="286"/>
      <c r="D74" s="286"/>
      <c r="E74" s="286"/>
      <c r="G74" s="286"/>
      <c r="H74" s="286"/>
      <c r="I74" s="286"/>
      <c r="J74" s="286"/>
      <c r="K74" s="286"/>
      <c r="L74" s="286"/>
      <c r="M74" s="286"/>
      <c r="N74" s="286"/>
      <c r="O74" s="286"/>
      <c r="P74" s="286"/>
      <c r="Q74" s="286"/>
      <c r="R74" s="286"/>
    </row>
    <row r="75" spans="5:18" ht="12.75">
      <c r="E75" s="286"/>
      <c r="G75" s="286"/>
      <c r="H75" s="286"/>
      <c r="I75" s="286"/>
      <c r="J75" s="286"/>
      <c r="K75" s="286"/>
      <c r="L75" s="286"/>
      <c r="M75" s="286"/>
      <c r="N75" s="286"/>
      <c r="O75" s="286"/>
      <c r="P75" s="286"/>
      <c r="Q75" s="286"/>
      <c r="R75" s="286"/>
    </row>
    <row r="76" spans="5:18" ht="12.75">
      <c r="E76" s="286"/>
      <c r="G76" s="286"/>
      <c r="H76" s="286"/>
      <c r="I76" s="286"/>
      <c r="J76" s="286"/>
      <c r="K76" s="286"/>
      <c r="L76" s="286"/>
      <c r="M76" s="286"/>
      <c r="N76" s="286"/>
      <c r="O76" s="286"/>
      <c r="P76" s="286"/>
      <c r="Q76" s="286"/>
      <c r="R76" s="286"/>
    </row>
    <row r="77" spans="5:18" ht="12.75">
      <c r="E77" s="286"/>
      <c r="G77" s="286"/>
      <c r="H77" s="286"/>
      <c r="I77" s="286"/>
      <c r="J77" s="286"/>
      <c r="K77" s="286"/>
      <c r="L77" s="286"/>
      <c r="M77" s="286"/>
      <c r="N77" s="286"/>
      <c r="O77" s="286"/>
      <c r="P77" s="286"/>
      <c r="Q77" s="286"/>
      <c r="R77" s="286"/>
    </row>
    <row r="78" spans="1:18" ht="12.75">
      <c r="A78" s="286"/>
      <c r="B78" s="286"/>
      <c r="C78" s="286"/>
      <c r="D78" s="286"/>
      <c r="E78" s="286"/>
      <c r="G78" s="286"/>
      <c r="H78" s="286"/>
      <c r="I78" s="286"/>
      <c r="J78" s="286"/>
      <c r="K78" s="286"/>
      <c r="L78" s="286"/>
      <c r="M78" s="286"/>
      <c r="N78" s="286"/>
      <c r="O78" s="286"/>
      <c r="P78" s="286"/>
      <c r="Q78" s="286"/>
      <c r="R78" s="286"/>
    </row>
    <row r="79" spans="1:18" ht="12.75">
      <c r="A79" s="286"/>
      <c r="B79" s="286"/>
      <c r="C79" s="286"/>
      <c r="D79" s="286"/>
      <c r="E79" s="286"/>
      <c r="G79" s="286"/>
      <c r="H79" s="286"/>
      <c r="I79" s="286"/>
      <c r="J79" s="286"/>
      <c r="K79" s="286"/>
      <c r="L79" s="286"/>
      <c r="M79" s="286"/>
      <c r="N79" s="286"/>
      <c r="O79" s="286"/>
      <c r="P79" s="286"/>
      <c r="Q79" s="286"/>
      <c r="R79" s="286"/>
    </row>
    <row r="80" spans="1:18" ht="15.75">
      <c r="A80" s="292">
        <f>(BA5+BA7)/$BA$34</f>
        <v>0.05424623529375334</v>
      </c>
      <c r="B80" s="293" t="s">
        <v>472</v>
      </c>
      <c r="C80" s="293"/>
      <c r="D80" s="293"/>
      <c r="E80" s="286"/>
      <c r="G80" s="286"/>
      <c r="H80" s="286"/>
      <c r="I80" s="286"/>
      <c r="J80" s="286"/>
      <c r="K80" s="286"/>
      <c r="L80" s="286"/>
      <c r="M80" s="286"/>
      <c r="N80" s="286"/>
      <c r="O80" s="286"/>
      <c r="P80" s="286"/>
      <c r="Q80" s="286"/>
      <c r="R80" s="286"/>
    </row>
    <row r="81" spans="1:18" ht="15.75">
      <c r="A81" s="292">
        <f>(BA8+BA21)/$BA$34</f>
        <v>0.8420922295619067</v>
      </c>
      <c r="B81" s="293" t="s">
        <v>473</v>
      </c>
      <c r="C81" s="293"/>
      <c r="D81" s="293"/>
      <c r="E81" s="286"/>
      <c r="G81" s="286"/>
      <c r="H81" s="286"/>
      <c r="I81" s="286"/>
      <c r="J81" s="286"/>
      <c r="K81" s="286"/>
      <c r="L81" s="286"/>
      <c r="M81" s="286"/>
      <c r="N81" s="286"/>
      <c r="O81" s="286"/>
      <c r="P81" s="286"/>
      <c r="Q81" s="286"/>
      <c r="R81" s="286"/>
    </row>
    <row r="82" spans="1:18" ht="15.75">
      <c r="A82" s="292">
        <f>BA9/$BA$34</f>
        <v>0.0007521363624480309</v>
      </c>
      <c r="B82" s="293" t="s">
        <v>474</v>
      </c>
      <c r="C82" s="293"/>
      <c r="D82" s="293"/>
      <c r="E82" s="286"/>
      <c r="G82" s="286"/>
      <c r="H82" s="286"/>
      <c r="I82" s="286"/>
      <c r="J82" s="286"/>
      <c r="K82" s="286"/>
      <c r="L82" s="286"/>
      <c r="M82" s="286"/>
      <c r="N82" s="286"/>
      <c r="O82" s="286"/>
      <c r="P82" s="286"/>
      <c r="Q82" s="286"/>
      <c r="R82" s="286"/>
    </row>
    <row r="83" spans="1:18" ht="15.75">
      <c r="A83" s="292">
        <f>(BA10+BA26)/$BA$34</f>
        <v>9.333055824978169E-05</v>
      </c>
      <c r="B83" s="293" t="s">
        <v>475</v>
      </c>
      <c r="C83" s="293"/>
      <c r="D83" s="293"/>
      <c r="E83" s="286"/>
      <c r="G83" s="286"/>
      <c r="H83" s="286"/>
      <c r="I83" s="286"/>
      <c r="J83" s="286"/>
      <c r="K83" s="286"/>
      <c r="L83" s="286"/>
      <c r="M83" s="286"/>
      <c r="N83" s="286"/>
      <c r="O83" s="286"/>
      <c r="P83" s="286"/>
      <c r="Q83" s="286"/>
      <c r="R83" s="286"/>
    </row>
    <row r="84" spans="1:18" ht="15.75">
      <c r="A84" s="292">
        <f>(BA11+BA27)/$BA$34</f>
        <v>0.0025455771731469575</v>
      </c>
      <c r="B84" s="293" t="s">
        <v>476</v>
      </c>
      <c r="C84" s="293"/>
      <c r="D84" s="293"/>
      <c r="E84" s="286"/>
      <c r="G84" s="286"/>
      <c r="H84" s="286"/>
      <c r="I84" s="286"/>
      <c r="J84" s="286"/>
      <c r="K84" s="286"/>
      <c r="L84" s="286"/>
      <c r="M84" s="286"/>
      <c r="N84" s="286"/>
      <c r="O84" s="286"/>
      <c r="P84" s="286"/>
      <c r="Q84" s="286"/>
      <c r="R84" s="286"/>
    </row>
    <row r="85" spans="1:18" ht="15.75">
      <c r="A85" s="292">
        <f>BA12/$BA$34</f>
        <v>0.0034955979739362607</v>
      </c>
      <c r="B85" s="293" t="s">
        <v>477</v>
      </c>
      <c r="C85" s="293"/>
      <c r="D85" s="293"/>
      <c r="E85" s="286"/>
      <c r="G85" s="286"/>
      <c r="H85" s="286"/>
      <c r="I85" s="286"/>
      <c r="J85" s="286"/>
      <c r="K85" s="286"/>
      <c r="L85" s="286"/>
      <c r="M85" s="286"/>
      <c r="N85" s="286"/>
      <c r="O85" s="286"/>
      <c r="P85" s="286"/>
      <c r="Q85" s="286"/>
      <c r="R85" s="286"/>
    </row>
    <row r="86" spans="1:18" ht="15.75">
      <c r="A86" s="292">
        <f>(BA13+BA18)/$BA$34</f>
        <v>0.07146663921501324</v>
      </c>
      <c r="B86" s="293" t="s">
        <v>478</v>
      </c>
      <c r="C86" s="293"/>
      <c r="D86" s="293"/>
      <c r="E86" s="286"/>
      <c r="G86" s="286"/>
      <c r="H86" s="286"/>
      <c r="I86" s="286"/>
      <c r="J86" s="286"/>
      <c r="K86" s="286"/>
      <c r="L86" s="286"/>
      <c r="M86" s="286"/>
      <c r="N86" s="286"/>
      <c r="O86" s="286"/>
      <c r="P86" s="286"/>
      <c r="Q86" s="286"/>
      <c r="R86" s="286"/>
    </row>
    <row r="87" spans="1:18" ht="15.75">
      <c r="A87" s="292">
        <f>BA28/$BA$34</f>
        <v>0.006500424283363077</v>
      </c>
      <c r="B87" s="293" t="s">
        <v>479</v>
      </c>
      <c r="C87" s="293"/>
      <c r="D87" s="293"/>
      <c r="E87" s="286"/>
      <c r="G87" s="286"/>
      <c r="H87" s="286"/>
      <c r="I87" s="286"/>
      <c r="J87" s="286"/>
      <c r="K87" s="286"/>
      <c r="L87" s="286"/>
      <c r="M87" s="286"/>
      <c r="N87" s="286"/>
      <c r="O87" s="286"/>
      <c r="P87" s="286"/>
      <c r="Q87" s="286"/>
      <c r="R87" s="286"/>
    </row>
    <row r="88" spans="1:18" ht="15.75">
      <c r="A88" s="292">
        <f>SUM(BA29:BA32)/$BA$34</f>
        <v>0.009918300743608438</v>
      </c>
      <c r="B88" s="293" t="s">
        <v>480</v>
      </c>
      <c r="C88" s="293"/>
      <c r="D88" s="293"/>
      <c r="E88" s="286"/>
      <c r="G88" s="286"/>
      <c r="H88" s="286"/>
      <c r="I88" s="286"/>
      <c r="J88" s="286"/>
      <c r="K88" s="286"/>
      <c r="L88" s="286"/>
      <c r="M88" s="286"/>
      <c r="N88" s="286"/>
      <c r="O88" s="286"/>
      <c r="P88" s="286"/>
      <c r="Q88" s="286"/>
      <c r="R88" s="286"/>
    </row>
    <row r="89" spans="1:18" ht="15.75">
      <c r="A89" s="292">
        <f>BA33/$BA$34</f>
        <v>0.00888952883457431</v>
      </c>
      <c r="B89" s="293" t="s">
        <v>481</v>
      </c>
      <c r="C89" s="293"/>
      <c r="D89" s="293"/>
      <c r="E89" s="286"/>
      <c r="G89" s="286"/>
      <c r="H89" s="286"/>
      <c r="I89" s="286"/>
      <c r="J89" s="286"/>
      <c r="K89" s="286"/>
      <c r="L89" s="286"/>
      <c r="M89" s="286"/>
      <c r="N89" s="286"/>
      <c r="O89" s="286"/>
      <c r="P89" s="286"/>
      <c r="Q89" s="286"/>
      <c r="R89" s="286"/>
    </row>
    <row r="90" spans="1:18" ht="12.75">
      <c r="A90" s="286"/>
      <c r="B90" s="286"/>
      <c r="C90" s="286"/>
      <c r="D90" s="286"/>
      <c r="E90" s="286"/>
      <c r="G90" s="286"/>
      <c r="H90" s="286"/>
      <c r="I90" s="286"/>
      <c r="J90" s="286"/>
      <c r="K90" s="286"/>
      <c r="L90" s="286"/>
      <c r="M90" s="286"/>
      <c r="N90" s="286"/>
      <c r="O90" s="286"/>
      <c r="P90" s="286"/>
      <c r="Q90" s="286"/>
      <c r="R90" s="286"/>
    </row>
    <row r="91" spans="1:18" ht="12.75">
      <c r="A91" s="286"/>
      <c r="B91" s="286"/>
      <c r="C91" s="286"/>
      <c r="D91" s="286"/>
      <c r="E91" s="286"/>
      <c r="G91" s="286"/>
      <c r="H91" s="286"/>
      <c r="I91" s="286"/>
      <c r="J91" s="286"/>
      <c r="K91" s="286"/>
      <c r="L91" s="286"/>
      <c r="M91" s="286"/>
      <c r="N91" s="286"/>
      <c r="O91" s="286"/>
      <c r="P91" s="286"/>
      <c r="Q91" s="286"/>
      <c r="R91" s="286"/>
    </row>
    <row r="92" spans="1:5" ht="12.75">
      <c r="A92" s="286"/>
      <c r="B92" s="286"/>
      <c r="C92" s="286"/>
      <c r="D92" s="286"/>
      <c r="E92" s="286"/>
    </row>
    <row r="93" spans="1:5" ht="12.75">
      <c r="A93" s="286"/>
      <c r="B93" s="286"/>
      <c r="C93" s="286"/>
      <c r="D93" s="286"/>
      <c r="E93" s="286"/>
    </row>
    <row r="94" spans="1:5" ht="12.75">
      <c r="A94" s="286"/>
      <c r="B94" s="286"/>
      <c r="C94" s="286"/>
      <c r="D94" s="286"/>
      <c r="E94" s="286"/>
    </row>
    <row r="95" spans="1:5" ht="12.75">
      <c r="A95" s="286"/>
      <c r="B95" s="286"/>
      <c r="C95" s="286"/>
      <c r="D95" s="286"/>
      <c r="E95" s="286"/>
    </row>
    <row r="96" spans="1:5" ht="12.75">
      <c r="A96" s="286"/>
      <c r="B96" s="286"/>
      <c r="C96" s="286"/>
      <c r="D96" s="286"/>
      <c r="E96" s="286"/>
    </row>
    <row r="97" spans="1:5" ht="12.75">
      <c r="A97" s="286"/>
      <c r="B97" s="286"/>
      <c r="C97" s="286"/>
      <c r="D97" s="286"/>
      <c r="E97" s="286"/>
    </row>
    <row r="98" spans="1:5" ht="12.75">
      <c r="A98" s="286"/>
      <c r="B98" s="286"/>
      <c r="C98" s="286"/>
      <c r="D98" s="286"/>
      <c r="E98" s="286"/>
    </row>
    <row r="99" spans="1:5" ht="12.75">
      <c r="A99" s="286"/>
      <c r="B99" s="286"/>
      <c r="C99" s="286"/>
      <c r="D99" s="286"/>
      <c r="E99" s="286"/>
    </row>
    <row r="100" spans="1:5" ht="12.75">
      <c r="A100" s="286"/>
      <c r="B100" s="286"/>
      <c r="C100" s="286"/>
      <c r="D100" s="286"/>
      <c r="E100" s="286"/>
    </row>
    <row r="101" spans="1:5" ht="12.75">
      <c r="A101" s="286"/>
      <c r="B101" s="286"/>
      <c r="C101" s="286"/>
      <c r="D101" s="286"/>
      <c r="E101" s="286"/>
    </row>
    <row r="102" spans="1:5" ht="12.75">
      <c r="A102" s="286"/>
      <c r="B102" s="286"/>
      <c r="C102" s="286"/>
      <c r="D102" s="286"/>
      <c r="E102" s="286"/>
    </row>
  </sheetData>
  <sheetProtection/>
  <mergeCells count="57">
    <mergeCell ref="AE3:AF3"/>
    <mergeCell ref="Y35:Z35"/>
    <mergeCell ref="AI3:AJ3"/>
    <mergeCell ref="AG3:AH3"/>
    <mergeCell ref="AU35:AV35"/>
    <mergeCell ref="AM35:AN35"/>
    <mergeCell ref="AI35:AJ35"/>
    <mergeCell ref="AE35:AF35"/>
    <mergeCell ref="AQ35:AR35"/>
    <mergeCell ref="AS35:AT35"/>
    <mergeCell ref="BA35:BB35"/>
    <mergeCell ref="AK35:AL35"/>
    <mergeCell ref="A34:B34"/>
    <mergeCell ref="B3:B4"/>
    <mergeCell ref="E3:F3"/>
    <mergeCell ref="AS3:AT3"/>
    <mergeCell ref="A3:A4"/>
    <mergeCell ref="AW35:AX35"/>
    <mergeCell ref="AG35:AH35"/>
    <mergeCell ref="AY35:AZ35"/>
    <mergeCell ref="BA3:BB3"/>
    <mergeCell ref="AY3:AZ3"/>
    <mergeCell ref="AU3:AV3"/>
    <mergeCell ref="AQ3:AR3"/>
    <mergeCell ref="Q3:R3"/>
    <mergeCell ref="S3:T3"/>
    <mergeCell ref="AC3:AD3"/>
    <mergeCell ref="AW3:AX3"/>
    <mergeCell ref="AM3:AN3"/>
    <mergeCell ref="AK3:AL3"/>
    <mergeCell ref="A1:BB1"/>
    <mergeCell ref="K3:L3"/>
    <mergeCell ref="G3:H3"/>
    <mergeCell ref="AA3:AB3"/>
    <mergeCell ref="C3:D3"/>
    <mergeCell ref="M3:N3"/>
    <mergeCell ref="I3:J3"/>
    <mergeCell ref="AO3:AP3"/>
    <mergeCell ref="O3:P3"/>
    <mergeCell ref="U3:V3"/>
    <mergeCell ref="AC35:AD35"/>
    <mergeCell ref="W3:X3"/>
    <mergeCell ref="O35:P35"/>
    <mergeCell ref="Y3:Z3"/>
    <mergeCell ref="W35:X35"/>
    <mergeCell ref="AA35:AB35"/>
    <mergeCell ref="U35:V35"/>
    <mergeCell ref="A35:B35"/>
    <mergeCell ref="C35:D35"/>
    <mergeCell ref="K35:L35"/>
    <mergeCell ref="E35:F35"/>
    <mergeCell ref="G35:H35"/>
    <mergeCell ref="AO35:AP35"/>
    <mergeCell ref="S35:T35"/>
    <mergeCell ref="I35:J35"/>
    <mergeCell ref="Q35:R35"/>
    <mergeCell ref="M35:N35"/>
  </mergeCells>
  <printOptions horizontalCentered="1" verticalCentered="1"/>
  <pageMargins left="0" right="0" top="0.35433070866141736" bottom="0.35433070866141736" header="0.31496062992125984" footer="0.31496062992125984"/>
  <pageSetup horizontalDpi="600" verticalDpi="600" orientation="landscape" paperSize="9" scale="92" r:id="rId2"/>
  <colBreaks count="2" manualBreakCount="2">
    <brk id="28" max="35" man="1"/>
    <brk id="54"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95"/>
  <sheetViews>
    <sheetView view="pageBreakPreview" zoomScaleNormal="80" zoomScaleSheetLayoutView="100" workbookViewId="0" topLeftCell="A1">
      <selection activeCell="A1" sqref="A1:H1"/>
    </sheetView>
  </sheetViews>
  <sheetFormatPr defaultColWidth="9.140625" defaultRowHeight="12.75"/>
  <cols>
    <col min="1" max="1" width="9.57421875" style="130" customWidth="1"/>
    <col min="2" max="2" width="47.8515625" style="130" customWidth="1"/>
    <col min="3" max="3" width="20.57421875" style="130" customWidth="1"/>
    <col min="4" max="4" width="20.421875" style="130" customWidth="1"/>
    <col min="5" max="5" width="15.7109375" style="130" customWidth="1"/>
    <col min="6" max="6" width="20.57421875" style="130" customWidth="1"/>
    <col min="7" max="8" width="20.421875" style="130" customWidth="1"/>
    <col min="9" max="9" width="20.140625" style="130" bestFit="1" customWidth="1"/>
    <col min="10" max="10" width="10.140625" style="130" bestFit="1" customWidth="1"/>
    <col min="11" max="16384" width="9.140625" style="130" customWidth="1"/>
  </cols>
  <sheetData>
    <row r="1" spans="1:8" ht="21.75" customHeight="1">
      <c r="A1" s="324" t="s">
        <v>896</v>
      </c>
      <c r="B1" s="324"/>
      <c r="C1" s="324"/>
      <c r="D1" s="324"/>
      <c r="E1" s="324"/>
      <c r="F1" s="324"/>
      <c r="G1" s="324"/>
      <c r="H1" s="324"/>
    </row>
    <row r="2" spans="8:27" ht="15.75">
      <c r="H2" s="218" t="s">
        <v>65</v>
      </c>
      <c r="K2" s="179"/>
      <c r="L2" s="179"/>
      <c r="M2" s="179"/>
      <c r="N2" s="179"/>
      <c r="O2" s="179"/>
      <c r="P2" s="179"/>
      <c r="Q2" s="179"/>
      <c r="R2" s="179"/>
      <c r="S2" s="179"/>
      <c r="T2" s="179"/>
      <c r="U2" s="179"/>
      <c r="V2" s="179"/>
      <c r="W2" s="179"/>
      <c r="X2" s="179"/>
      <c r="Y2" s="179"/>
      <c r="Z2" s="179"/>
      <c r="AA2" s="179"/>
    </row>
    <row r="3" spans="1:27" ht="63">
      <c r="A3" s="131" t="s">
        <v>34</v>
      </c>
      <c r="B3" s="222" t="s">
        <v>438</v>
      </c>
      <c r="C3" s="170" t="s">
        <v>501</v>
      </c>
      <c r="D3" s="170" t="s">
        <v>502</v>
      </c>
      <c r="E3" s="170" t="s">
        <v>503</v>
      </c>
      <c r="F3" s="170" t="s">
        <v>504</v>
      </c>
      <c r="G3" s="170" t="s">
        <v>505</v>
      </c>
      <c r="H3" s="170" t="s">
        <v>506</v>
      </c>
      <c r="K3" s="179"/>
      <c r="L3" s="179"/>
      <c r="M3" s="179"/>
      <c r="N3" s="179"/>
      <c r="O3" s="179"/>
      <c r="P3" s="198"/>
      <c r="Q3" s="198"/>
      <c r="R3" s="179"/>
      <c r="S3" s="179"/>
      <c r="T3" s="179"/>
      <c r="U3" s="179"/>
      <c r="V3" s="179"/>
      <c r="W3" s="179"/>
      <c r="X3" s="179"/>
      <c r="Y3" s="179"/>
      <c r="Z3" s="179"/>
      <c r="AA3" s="179"/>
    </row>
    <row r="4" spans="1:27" ht="18" customHeight="1">
      <c r="A4" s="137">
        <v>1</v>
      </c>
      <c r="B4" s="224" t="s">
        <v>500</v>
      </c>
      <c r="C4" s="139">
        <v>11113469.881563779</v>
      </c>
      <c r="D4" s="172">
        <v>5550183.8722</v>
      </c>
      <c r="E4" s="171">
        <v>16663653.75376378</v>
      </c>
      <c r="F4" s="172">
        <v>3064154.338387718</v>
      </c>
      <c r="G4" s="197">
        <v>743516.2047445165</v>
      </c>
      <c r="H4" s="171">
        <v>3807670.5431322344</v>
      </c>
      <c r="I4" s="191"/>
      <c r="J4" s="133"/>
      <c r="K4" s="179"/>
      <c r="L4" s="179"/>
      <c r="M4" s="179"/>
      <c r="N4" s="179"/>
      <c r="O4" s="179"/>
      <c r="P4" s="192"/>
      <c r="Q4" s="179"/>
      <c r="R4" s="179"/>
      <c r="S4" s="179"/>
      <c r="T4" s="179"/>
      <c r="U4" s="179"/>
      <c r="V4" s="179"/>
      <c r="W4" s="179"/>
      <c r="X4" s="179"/>
      <c r="Y4" s="179"/>
      <c r="Z4" s="179"/>
      <c r="AA4" s="179"/>
    </row>
    <row r="5" spans="1:27" ht="30.75">
      <c r="A5" s="140" t="s">
        <v>417</v>
      </c>
      <c r="B5" s="138" t="s">
        <v>507</v>
      </c>
      <c r="C5" s="139">
        <v>1123060.55</v>
      </c>
      <c r="D5" s="172">
        <v>0</v>
      </c>
      <c r="E5" s="171">
        <v>1123060.55</v>
      </c>
      <c r="F5" s="172">
        <v>370896.2635126302</v>
      </c>
      <c r="G5" s="197">
        <v>0</v>
      </c>
      <c r="H5" s="171">
        <v>370896.2635126302</v>
      </c>
      <c r="I5" s="191"/>
      <c r="J5" s="133"/>
      <c r="K5" s="179"/>
      <c r="L5" s="179"/>
      <c r="M5" s="179"/>
      <c r="N5" s="179"/>
      <c r="O5" s="179"/>
      <c r="P5" s="195"/>
      <c r="Q5" s="196"/>
      <c r="R5" s="179"/>
      <c r="S5" s="179"/>
      <c r="T5" s="179"/>
      <c r="U5" s="179"/>
      <c r="V5" s="179"/>
      <c r="W5" s="179"/>
      <c r="X5" s="179"/>
      <c r="Y5" s="179"/>
      <c r="Z5" s="179"/>
      <c r="AA5" s="179"/>
    </row>
    <row r="6" spans="1:27" ht="18" customHeight="1">
      <c r="A6" s="137">
        <v>2</v>
      </c>
      <c r="B6" s="224" t="s">
        <v>482</v>
      </c>
      <c r="C6" s="139">
        <v>20115110.173577417</v>
      </c>
      <c r="D6" s="172">
        <v>31535717.91</v>
      </c>
      <c r="E6" s="171">
        <v>51650828.08357742</v>
      </c>
      <c r="F6" s="172">
        <v>10013892.344274662</v>
      </c>
      <c r="G6" s="197">
        <v>6976394.814112615</v>
      </c>
      <c r="H6" s="171">
        <v>16990287.158387277</v>
      </c>
      <c r="I6" s="191"/>
      <c r="J6" s="133"/>
      <c r="K6" s="179"/>
      <c r="L6" s="179"/>
      <c r="M6" s="179"/>
      <c r="N6" s="179"/>
      <c r="O6" s="179"/>
      <c r="P6" s="195"/>
      <c r="Q6" s="196"/>
      <c r="R6" s="179"/>
      <c r="S6" s="179"/>
      <c r="T6" s="179"/>
      <c r="U6" s="179"/>
      <c r="V6" s="179"/>
      <c r="W6" s="179"/>
      <c r="X6" s="179"/>
      <c r="Y6" s="179"/>
      <c r="Z6" s="179"/>
      <c r="AA6" s="179"/>
    </row>
    <row r="7" spans="1:27" ht="32.25" customHeight="1">
      <c r="A7" s="137">
        <v>3</v>
      </c>
      <c r="B7" s="224" t="s">
        <v>483</v>
      </c>
      <c r="C7" s="139">
        <v>154071841.21493712</v>
      </c>
      <c r="D7" s="172">
        <v>0</v>
      </c>
      <c r="E7" s="171">
        <v>154071841.21493712</v>
      </c>
      <c r="F7" s="172">
        <v>73495649.40698437</v>
      </c>
      <c r="G7" s="197">
        <v>0</v>
      </c>
      <c r="H7" s="171">
        <v>73495649.40698437</v>
      </c>
      <c r="I7" s="191"/>
      <c r="J7" s="133"/>
      <c r="K7" s="179"/>
      <c r="L7" s="179"/>
      <c r="M7" s="179"/>
      <c r="N7" s="179"/>
      <c r="O7" s="179"/>
      <c r="P7" s="192"/>
      <c r="Q7" s="179"/>
      <c r="R7" s="179"/>
      <c r="S7" s="179"/>
      <c r="T7" s="179"/>
      <c r="U7" s="179"/>
      <c r="V7" s="179"/>
      <c r="W7" s="179"/>
      <c r="X7" s="179"/>
      <c r="Y7" s="179"/>
      <c r="Z7" s="179"/>
      <c r="AA7" s="179"/>
    </row>
    <row r="8" spans="1:27" ht="18" customHeight="1">
      <c r="A8" s="137">
        <v>4</v>
      </c>
      <c r="B8" s="224" t="s">
        <v>474</v>
      </c>
      <c r="C8" s="139">
        <v>564326.03</v>
      </c>
      <c r="D8" s="172">
        <v>0</v>
      </c>
      <c r="E8" s="171">
        <v>564326.03</v>
      </c>
      <c r="F8" s="220">
        <v>181330.08505672155</v>
      </c>
      <c r="G8" s="219">
        <v>0</v>
      </c>
      <c r="H8" s="171">
        <v>181330.08505672155</v>
      </c>
      <c r="I8" s="191"/>
      <c r="J8" s="133"/>
      <c r="K8" s="179"/>
      <c r="L8" s="179"/>
      <c r="M8" s="179"/>
      <c r="N8" s="179"/>
      <c r="O8" s="179"/>
      <c r="P8" s="192"/>
      <c r="Q8" s="179"/>
      <c r="R8" s="179"/>
      <c r="S8" s="179"/>
      <c r="T8" s="179"/>
      <c r="U8" s="179"/>
      <c r="V8" s="179"/>
      <c r="W8" s="179"/>
      <c r="X8" s="179"/>
      <c r="Y8" s="179"/>
      <c r="Z8" s="179"/>
      <c r="AA8" s="179"/>
    </row>
    <row r="9" spans="1:27" ht="18" customHeight="1">
      <c r="A9" s="137">
        <v>5</v>
      </c>
      <c r="B9" s="224" t="s">
        <v>484</v>
      </c>
      <c r="C9" s="139">
        <v>1332042.1052408</v>
      </c>
      <c r="D9" s="172">
        <v>0</v>
      </c>
      <c r="E9" s="171">
        <v>1332042.1052408</v>
      </c>
      <c r="F9" s="172">
        <v>22500.757722631126</v>
      </c>
      <c r="G9" s="197">
        <v>0</v>
      </c>
      <c r="H9" s="171">
        <v>22500.757722631126</v>
      </c>
      <c r="I9" s="191"/>
      <c r="J9" s="133"/>
      <c r="K9" s="179"/>
      <c r="L9" s="179"/>
      <c r="M9" s="179"/>
      <c r="N9" s="179"/>
      <c r="O9" s="179"/>
      <c r="P9" s="192"/>
      <c r="Q9" s="179"/>
      <c r="R9" s="179"/>
      <c r="S9" s="179"/>
      <c r="T9" s="179"/>
      <c r="U9" s="179"/>
      <c r="V9" s="179"/>
      <c r="W9" s="179"/>
      <c r="X9" s="179"/>
      <c r="Y9" s="179"/>
      <c r="Z9" s="179"/>
      <c r="AA9" s="179"/>
    </row>
    <row r="10" spans="1:27" ht="18" customHeight="1">
      <c r="A10" s="137">
        <v>6</v>
      </c>
      <c r="B10" s="224" t="s">
        <v>485</v>
      </c>
      <c r="C10" s="139">
        <v>1361622.778175</v>
      </c>
      <c r="D10" s="172">
        <v>0</v>
      </c>
      <c r="E10" s="171">
        <v>1361622.778175</v>
      </c>
      <c r="F10" s="172">
        <v>613699.8391369062</v>
      </c>
      <c r="G10" s="197">
        <v>0</v>
      </c>
      <c r="H10" s="171">
        <v>613699.8391369062</v>
      </c>
      <c r="I10" s="191"/>
      <c r="J10" s="133"/>
      <c r="K10" s="179"/>
      <c r="L10" s="179"/>
      <c r="M10" s="179"/>
      <c r="N10" s="179"/>
      <c r="O10" s="179"/>
      <c r="P10" s="192"/>
      <c r="Q10" s="179"/>
      <c r="R10" s="179"/>
      <c r="S10" s="179"/>
      <c r="T10" s="179"/>
      <c r="U10" s="179"/>
      <c r="V10" s="179"/>
      <c r="W10" s="179"/>
      <c r="X10" s="179"/>
      <c r="Y10" s="179"/>
      <c r="Z10" s="179"/>
      <c r="AA10" s="179"/>
    </row>
    <row r="11" spans="1:27" ht="18" customHeight="1">
      <c r="A11" s="137">
        <v>7</v>
      </c>
      <c r="B11" s="224" t="s">
        <v>477</v>
      </c>
      <c r="C11" s="139">
        <v>4833687.974572159</v>
      </c>
      <c r="D11" s="172">
        <v>0</v>
      </c>
      <c r="E11" s="171">
        <v>4833687.974572159</v>
      </c>
      <c r="F11" s="172">
        <v>842742.2334361105</v>
      </c>
      <c r="G11" s="197">
        <v>0</v>
      </c>
      <c r="H11" s="171">
        <v>842742.2334361105</v>
      </c>
      <c r="I11" s="191"/>
      <c r="J11" s="133"/>
      <c r="K11" s="179"/>
      <c r="L11" s="179"/>
      <c r="M11" s="179"/>
      <c r="N11" s="179"/>
      <c r="O11" s="179"/>
      <c r="P11" s="192"/>
      <c r="Q11" s="179"/>
      <c r="R11" s="179"/>
      <c r="S11" s="179"/>
      <c r="T11" s="179"/>
      <c r="U11" s="179"/>
      <c r="V11" s="179"/>
      <c r="W11" s="179"/>
      <c r="X11" s="179"/>
      <c r="Y11" s="179"/>
      <c r="Z11" s="179"/>
      <c r="AA11" s="179"/>
    </row>
    <row r="12" spans="1:27" ht="18" customHeight="1">
      <c r="A12" s="137">
        <v>8</v>
      </c>
      <c r="B12" s="224" t="s">
        <v>486</v>
      </c>
      <c r="C12" s="139">
        <v>72299483.1967242</v>
      </c>
      <c r="D12" s="172">
        <v>0</v>
      </c>
      <c r="E12" s="171">
        <v>72299483.1967242</v>
      </c>
      <c r="F12" s="172">
        <v>15631126.953762116</v>
      </c>
      <c r="G12" s="197">
        <v>0</v>
      </c>
      <c r="H12" s="171">
        <v>15631126.953762116</v>
      </c>
      <c r="I12" s="191"/>
      <c r="J12" s="133"/>
      <c r="K12" s="179"/>
      <c r="L12" s="179"/>
      <c r="M12" s="179"/>
      <c r="N12" s="179"/>
      <c r="O12" s="179"/>
      <c r="P12" s="192"/>
      <c r="Q12" s="179"/>
      <c r="R12" s="179"/>
      <c r="S12" s="179"/>
      <c r="T12" s="179"/>
      <c r="U12" s="179"/>
      <c r="V12" s="179"/>
      <c r="W12" s="179"/>
      <c r="X12" s="179"/>
      <c r="Y12" s="179"/>
      <c r="Z12" s="179"/>
      <c r="AA12" s="179"/>
    </row>
    <row r="13" spans="1:27" ht="18" customHeight="1">
      <c r="A13" s="136" t="s">
        <v>432</v>
      </c>
      <c r="B13" s="138" t="s">
        <v>508</v>
      </c>
      <c r="C13" s="139">
        <v>49374403.91629859</v>
      </c>
      <c r="D13" s="172">
        <v>0</v>
      </c>
      <c r="E13" s="171">
        <v>49374403.91629859</v>
      </c>
      <c r="F13" s="172">
        <v>9235404.205084596</v>
      </c>
      <c r="G13" s="197">
        <v>0</v>
      </c>
      <c r="H13" s="171">
        <v>9235404.205084596</v>
      </c>
      <c r="I13" s="191"/>
      <c r="J13" s="133"/>
      <c r="K13" s="179"/>
      <c r="L13" s="179"/>
      <c r="M13" s="179"/>
      <c r="N13" s="179"/>
      <c r="O13" s="179"/>
      <c r="P13" s="192"/>
      <c r="Q13" s="179"/>
      <c r="R13" s="179"/>
      <c r="S13" s="179"/>
      <c r="T13" s="179"/>
      <c r="U13" s="179"/>
      <c r="V13" s="179"/>
      <c r="W13" s="179"/>
      <c r="X13" s="179"/>
      <c r="Y13" s="179"/>
      <c r="Z13" s="179"/>
      <c r="AA13" s="179"/>
    </row>
    <row r="14" spans="1:27" ht="32.25" customHeight="1">
      <c r="A14" s="136" t="s">
        <v>433</v>
      </c>
      <c r="B14" s="138" t="s">
        <v>509</v>
      </c>
      <c r="C14" s="139">
        <v>18978542.707062203</v>
      </c>
      <c r="D14" s="172">
        <v>0</v>
      </c>
      <c r="E14" s="171">
        <v>18978542.707062203</v>
      </c>
      <c r="F14" s="172">
        <v>3201238.107558268</v>
      </c>
      <c r="G14" s="197">
        <v>0</v>
      </c>
      <c r="H14" s="171">
        <v>3201238.107558268</v>
      </c>
      <c r="I14" s="191"/>
      <c r="J14" s="133"/>
      <c r="K14" s="179"/>
      <c r="L14" s="179"/>
      <c r="M14" s="179"/>
      <c r="N14" s="179"/>
      <c r="O14" s="179"/>
      <c r="P14" s="192"/>
      <c r="Q14" s="179"/>
      <c r="R14" s="179"/>
      <c r="S14" s="179"/>
      <c r="T14" s="179"/>
      <c r="U14" s="179"/>
      <c r="V14" s="179"/>
      <c r="W14" s="179"/>
      <c r="X14" s="179"/>
      <c r="Y14" s="179"/>
      <c r="Z14" s="179"/>
      <c r="AA14" s="179"/>
    </row>
    <row r="15" spans="1:27" ht="18" customHeight="1">
      <c r="A15" s="136" t="s">
        <v>434</v>
      </c>
      <c r="B15" s="138" t="s">
        <v>510</v>
      </c>
      <c r="C15" s="139">
        <v>2214105.2133633997</v>
      </c>
      <c r="D15" s="172">
        <v>0</v>
      </c>
      <c r="E15" s="171">
        <v>2214105.2133633997</v>
      </c>
      <c r="F15" s="172">
        <v>2301114.417634845</v>
      </c>
      <c r="G15" s="197">
        <v>0</v>
      </c>
      <c r="H15" s="171">
        <v>2301114.417634845</v>
      </c>
      <c r="I15" s="191"/>
      <c r="J15" s="133"/>
      <c r="K15" s="179"/>
      <c r="L15" s="179"/>
      <c r="M15" s="179"/>
      <c r="N15" s="179"/>
      <c r="O15" s="179"/>
      <c r="P15" s="192"/>
      <c r="Q15" s="179"/>
      <c r="R15" s="179"/>
      <c r="S15" s="179"/>
      <c r="T15" s="179"/>
      <c r="U15" s="179"/>
      <c r="V15" s="179"/>
      <c r="W15" s="179"/>
      <c r="X15" s="179"/>
      <c r="Y15" s="179"/>
      <c r="Z15" s="179"/>
      <c r="AA15" s="179"/>
    </row>
    <row r="16" spans="1:27" ht="18" customHeight="1">
      <c r="A16" s="136" t="s">
        <v>435</v>
      </c>
      <c r="B16" s="138" t="s">
        <v>511</v>
      </c>
      <c r="C16" s="139">
        <v>1732431.3599999999</v>
      </c>
      <c r="D16" s="172">
        <v>0</v>
      </c>
      <c r="E16" s="171">
        <v>1732431.3599999999</v>
      </c>
      <c r="F16" s="172">
        <v>893370.2234844051</v>
      </c>
      <c r="G16" s="197">
        <v>0</v>
      </c>
      <c r="H16" s="171">
        <v>893370.2234844051</v>
      </c>
      <c r="I16" s="191"/>
      <c r="J16" s="133"/>
      <c r="K16" s="179"/>
      <c r="L16" s="179"/>
      <c r="M16" s="179"/>
      <c r="N16" s="179"/>
      <c r="O16" s="179"/>
      <c r="P16" s="192"/>
      <c r="Q16" s="179"/>
      <c r="R16" s="179"/>
      <c r="S16" s="179"/>
      <c r="T16" s="179"/>
      <c r="U16" s="179"/>
      <c r="V16" s="179"/>
      <c r="W16" s="179"/>
      <c r="X16" s="179"/>
      <c r="Y16" s="179"/>
      <c r="Z16" s="179"/>
      <c r="AA16" s="179"/>
    </row>
    <row r="17" spans="1:27" ht="15.75">
      <c r="A17" s="135">
        <v>9</v>
      </c>
      <c r="B17" s="224" t="s">
        <v>487</v>
      </c>
      <c r="C17" s="139">
        <v>4629326.360000001</v>
      </c>
      <c r="D17" s="172">
        <v>0</v>
      </c>
      <c r="E17" s="171">
        <v>4629326.360000001</v>
      </c>
      <c r="F17" s="172">
        <v>1598530.3458765403</v>
      </c>
      <c r="G17" s="197">
        <v>0</v>
      </c>
      <c r="H17" s="171">
        <v>1598530.3458765403</v>
      </c>
      <c r="I17" s="191"/>
      <c r="J17" s="133"/>
      <c r="K17" s="179"/>
      <c r="L17" s="179"/>
      <c r="M17" s="179"/>
      <c r="N17" s="179"/>
      <c r="O17" s="179"/>
      <c r="P17" s="192"/>
      <c r="Q17" s="179"/>
      <c r="R17" s="179"/>
      <c r="S17" s="179"/>
      <c r="T17" s="179"/>
      <c r="U17" s="179"/>
      <c r="V17" s="179"/>
      <c r="W17" s="179"/>
      <c r="X17" s="179"/>
      <c r="Y17" s="179"/>
      <c r="Z17" s="179"/>
      <c r="AA17" s="179"/>
    </row>
    <row r="18" spans="1:27" ht="15.75">
      <c r="A18" s="136" t="s">
        <v>436</v>
      </c>
      <c r="B18" s="138" t="s">
        <v>512</v>
      </c>
      <c r="C18" s="139">
        <v>4340451.790000001</v>
      </c>
      <c r="D18" s="172">
        <v>0</v>
      </c>
      <c r="E18" s="171">
        <v>4340451.790000001</v>
      </c>
      <c r="F18" s="172">
        <v>1497008.3090346956</v>
      </c>
      <c r="G18" s="197">
        <v>0</v>
      </c>
      <c r="H18" s="171">
        <v>1497008.3090346956</v>
      </c>
      <c r="I18" s="191"/>
      <c r="J18" s="133"/>
      <c r="K18" s="179"/>
      <c r="L18" s="179"/>
      <c r="M18" s="179"/>
      <c r="N18" s="179"/>
      <c r="O18" s="179"/>
      <c r="P18" s="192"/>
      <c r="Q18" s="179"/>
      <c r="R18" s="179"/>
      <c r="S18" s="179"/>
      <c r="T18" s="179"/>
      <c r="U18" s="179"/>
      <c r="V18" s="179"/>
      <c r="W18" s="179"/>
      <c r="X18" s="179"/>
      <c r="Y18" s="179"/>
      <c r="Z18" s="179"/>
      <c r="AA18" s="179"/>
    </row>
    <row r="19" spans="1:27" ht="32.25" customHeight="1">
      <c r="A19" s="136" t="s">
        <v>437</v>
      </c>
      <c r="B19" s="138" t="s">
        <v>513</v>
      </c>
      <c r="C19" s="139">
        <v>288874.57</v>
      </c>
      <c r="D19" s="172">
        <v>0</v>
      </c>
      <c r="E19" s="171">
        <v>288874.57</v>
      </c>
      <c r="F19" s="172">
        <v>101522.03684184501</v>
      </c>
      <c r="G19" s="197">
        <v>0</v>
      </c>
      <c r="H19" s="171">
        <v>101522.03684184501</v>
      </c>
      <c r="I19" s="191"/>
      <c r="J19" s="133"/>
      <c r="K19" s="179"/>
      <c r="L19" s="179"/>
      <c r="M19" s="179"/>
      <c r="N19" s="179"/>
      <c r="O19" s="179"/>
      <c r="P19" s="192"/>
      <c r="Q19" s="179"/>
      <c r="R19" s="179"/>
      <c r="S19" s="179"/>
      <c r="T19" s="179"/>
      <c r="U19" s="179"/>
      <c r="V19" s="179"/>
      <c r="W19" s="179"/>
      <c r="X19" s="179"/>
      <c r="Y19" s="179"/>
      <c r="Z19" s="179"/>
      <c r="AA19" s="179"/>
    </row>
    <row r="20" spans="1:27" ht="32.25" customHeight="1">
      <c r="A20" s="137">
        <v>10</v>
      </c>
      <c r="B20" s="225" t="s">
        <v>488</v>
      </c>
      <c r="C20" s="139">
        <v>279436912.9348892</v>
      </c>
      <c r="D20" s="172">
        <v>0</v>
      </c>
      <c r="E20" s="171">
        <v>279436912.9348892</v>
      </c>
      <c r="F20" s="172">
        <v>129521600.17136641</v>
      </c>
      <c r="G20" s="219">
        <v>1945.14</v>
      </c>
      <c r="H20" s="171">
        <v>129523545.31136641</v>
      </c>
      <c r="I20" s="191"/>
      <c r="J20" s="133"/>
      <c r="K20" s="179"/>
      <c r="L20" s="179"/>
      <c r="M20" s="179"/>
      <c r="N20" s="179"/>
      <c r="O20" s="179"/>
      <c r="P20" s="192"/>
      <c r="Q20" s="179"/>
      <c r="R20" s="179"/>
      <c r="S20" s="179"/>
      <c r="T20" s="179"/>
      <c r="U20" s="179"/>
      <c r="V20" s="179"/>
      <c r="W20" s="179"/>
      <c r="X20" s="179"/>
      <c r="Y20" s="179"/>
      <c r="Z20" s="179"/>
      <c r="AA20" s="179"/>
    </row>
    <row r="21" spans="1:27" ht="18" customHeight="1">
      <c r="A21" s="140" t="s">
        <v>418</v>
      </c>
      <c r="B21" s="224" t="s">
        <v>440</v>
      </c>
      <c r="C21" s="139">
        <v>274378358.1494992</v>
      </c>
      <c r="D21" s="172">
        <v>0</v>
      </c>
      <c r="E21" s="171">
        <v>274378358.1494992</v>
      </c>
      <c r="F21" s="172">
        <v>127439293.12754607</v>
      </c>
      <c r="G21" s="219">
        <v>1945.14</v>
      </c>
      <c r="H21" s="171">
        <v>127441238.26754607</v>
      </c>
      <c r="I21" s="191"/>
      <c r="J21" s="133"/>
      <c r="K21" s="179"/>
      <c r="L21" s="179"/>
      <c r="M21" s="179"/>
      <c r="N21" s="179"/>
      <c r="O21" s="179"/>
      <c r="P21" s="192"/>
      <c r="Q21" s="179"/>
      <c r="R21" s="179"/>
      <c r="S21" s="179"/>
      <c r="T21" s="179"/>
      <c r="U21" s="179"/>
      <c r="V21" s="179"/>
      <c r="W21" s="179"/>
      <c r="X21" s="179"/>
      <c r="Y21" s="179"/>
      <c r="Z21" s="179"/>
      <c r="AA21" s="179"/>
    </row>
    <row r="22" spans="1:27" ht="18" customHeight="1">
      <c r="A22" s="140" t="s">
        <v>419</v>
      </c>
      <c r="B22" s="226" t="s">
        <v>441</v>
      </c>
      <c r="C22" s="139">
        <v>132.01</v>
      </c>
      <c r="D22" s="172">
        <v>0</v>
      </c>
      <c r="E22" s="171">
        <v>132.01</v>
      </c>
      <c r="F22" s="172">
        <v>323296.9156794895</v>
      </c>
      <c r="G22" s="197">
        <v>0</v>
      </c>
      <c r="H22" s="171">
        <v>323296.9156794895</v>
      </c>
      <c r="I22" s="191"/>
      <c r="J22" s="133"/>
      <c r="K22" s="179"/>
      <c r="L22" s="179"/>
      <c r="M22" s="179"/>
      <c r="N22" s="179"/>
      <c r="O22" s="179"/>
      <c r="P22" s="192"/>
      <c r="Q22" s="179"/>
      <c r="R22" s="179"/>
      <c r="S22" s="179"/>
      <c r="T22" s="179"/>
      <c r="U22" s="179"/>
      <c r="V22" s="179"/>
      <c r="W22" s="179"/>
      <c r="X22" s="179"/>
      <c r="Y22" s="179"/>
      <c r="Z22" s="179"/>
      <c r="AA22" s="179"/>
    </row>
    <row r="23" spans="1:27" ht="15.75">
      <c r="A23" s="140" t="s">
        <v>420</v>
      </c>
      <c r="B23" s="227" t="s">
        <v>442</v>
      </c>
      <c r="C23" s="139">
        <v>1346177.8599999994</v>
      </c>
      <c r="D23" s="172">
        <v>0</v>
      </c>
      <c r="E23" s="171">
        <v>1346177.8599999994</v>
      </c>
      <c r="F23" s="172">
        <v>71292.75371557791</v>
      </c>
      <c r="G23" s="197">
        <v>0</v>
      </c>
      <c r="H23" s="171">
        <v>71292.75371557791</v>
      </c>
      <c r="I23" s="191"/>
      <c r="J23" s="133"/>
      <c r="K23" s="179"/>
      <c r="L23" s="179"/>
      <c r="M23" s="179"/>
      <c r="N23" s="179"/>
      <c r="O23" s="179"/>
      <c r="P23" s="192"/>
      <c r="Q23" s="179"/>
      <c r="R23" s="179"/>
      <c r="S23" s="179"/>
      <c r="T23" s="179"/>
      <c r="U23" s="179"/>
      <c r="V23" s="179"/>
      <c r="W23" s="179"/>
      <c r="X23" s="179"/>
      <c r="Y23" s="179"/>
      <c r="Z23" s="179"/>
      <c r="AA23" s="179"/>
    </row>
    <row r="24" spans="1:27" ht="18" customHeight="1">
      <c r="A24" s="140" t="s">
        <v>421</v>
      </c>
      <c r="B24" s="224" t="s">
        <v>443</v>
      </c>
      <c r="C24" s="139">
        <v>3712244.9153899993</v>
      </c>
      <c r="D24" s="172">
        <v>0</v>
      </c>
      <c r="E24" s="171">
        <v>3712244.9153899993</v>
      </c>
      <c r="F24" s="172">
        <v>1687717.37442526</v>
      </c>
      <c r="G24" s="197">
        <v>0</v>
      </c>
      <c r="H24" s="171">
        <v>1687717.37442526</v>
      </c>
      <c r="I24" s="191"/>
      <c r="J24" s="133"/>
      <c r="K24" s="179"/>
      <c r="L24" s="179"/>
      <c r="M24" s="179"/>
      <c r="N24" s="179"/>
      <c r="O24" s="179"/>
      <c r="P24" s="192"/>
      <c r="Q24" s="179"/>
      <c r="R24" s="179"/>
      <c r="S24" s="179"/>
      <c r="T24" s="179"/>
      <c r="U24" s="179"/>
      <c r="V24" s="179"/>
      <c r="W24" s="179"/>
      <c r="X24" s="179"/>
      <c r="Y24" s="179"/>
      <c r="Z24" s="179"/>
      <c r="AA24" s="179"/>
    </row>
    <row r="25" spans="1:27" ht="15.75">
      <c r="A25" s="137">
        <v>11</v>
      </c>
      <c r="B25" s="225" t="s">
        <v>489</v>
      </c>
      <c r="C25" s="139">
        <v>1696028.7</v>
      </c>
      <c r="D25" s="172">
        <v>0</v>
      </c>
      <c r="E25" s="171">
        <v>1696028.7</v>
      </c>
      <c r="F25" s="172">
        <v>0</v>
      </c>
      <c r="G25" s="197">
        <v>0</v>
      </c>
      <c r="H25" s="171">
        <v>0</v>
      </c>
      <c r="I25" s="191"/>
      <c r="J25" s="133"/>
      <c r="K25" s="179"/>
      <c r="L25" s="179"/>
      <c r="M25" s="179"/>
      <c r="N25" s="179"/>
      <c r="O25" s="179"/>
      <c r="P25" s="192"/>
      <c r="Q25" s="179"/>
      <c r="R25" s="179"/>
      <c r="S25" s="179"/>
      <c r="T25" s="179"/>
      <c r="U25" s="179"/>
      <c r="V25" s="179"/>
      <c r="W25" s="179"/>
      <c r="X25" s="179"/>
      <c r="Y25" s="179"/>
      <c r="Z25" s="179"/>
      <c r="AA25" s="179"/>
    </row>
    <row r="26" spans="1:27" ht="15.75">
      <c r="A26" s="137">
        <v>12</v>
      </c>
      <c r="B26" s="225" t="s">
        <v>490</v>
      </c>
      <c r="C26" s="139">
        <v>154860.6325686</v>
      </c>
      <c r="D26" s="172">
        <v>0</v>
      </c>
      <c r="E26" s="171">
        <v>154860.6325686</v>
      </c>
      <c r="F26" s="172">
        <v>5</v>
      </c>
      <c r="G26" s="197">
        <v>0</v>
      </c>
      <c r="H26" s="171">
        <v>5</v>
      </c>
      <c r="I26" s="191"/>
      <c r="J26" s="133"/>
      <c r="K26" s="179"/>
      <c r="L26" s="179"/>
      <c r="M26" s="179"/>
      <c r="N26" s="179"/>
      <c r="O26" s="179"/>
      <c r="P26" s="192"/>
      <c r="Q26" s="179"/>
      <c r="R26" s="179"/>
      <c r="S26" s="179"/>
      <c r="T26" s="179"/>
      <c r="U26" s="179"/>
      <c r="V26" s="179"/>
      <c r="W26" s="179"/>
      <c r="X26" s="179"/>
      <c r="Y26" s="179"/>
      <c r="Z26" s="179"/>
      <c r="AA26" s="179"/>
    </row>
    <row r="27" spans="1:27" s="132" customFormat="1" ht="18" customHeight="1">
      <c r="A27" s="137">
        <v>13</v>
      </c>
      <c r="B27" s="225" t="s">
        <v>479</v>
      </c>
      <c r="C27" s="139">
        <v>11512972.2745986</v>
      </c>
      <c r="D27" s="172">
        <v>0</v>
      </c>
      <c r="E27" s="171">
        <v>11512972.2745986</v>
      </c>
      <c r="F27" s="172">
        <v>1567165.9383287018</v>
      </c>
      <c r="G27" s="197">
        <v>0</v>
      </c>
      <c r="H27" s="171">
        <v>1567165.9383287018</v>
      </c>
      <c r="I27" s="191"/>
      <c r="J27" s="133"/>
      <c r="K27" s="179"/>
      <c r="L27" s="179"/>
      <c r="M27" s="179"/>
      <c r="N27" s="179"/>
      <c r="O27" s="179"/>
      <c r="P27" s="192"/>
      <c r="Q27" s="179"/>
      <c r="R27" s="179"/>
      <c r="S27" s="179"/>
      <c r="T27" s="179"/>
      <c r="U27" s="179"/>
      <c r="V27" s="179"/>
      <c r="W27" s="179"/>
      <c r="X27" s="179"/>
      <c r="Y27" s="179"/>
      <c r="Z27" s="179"/>
      <c r="AA27" s="179"/>
    </row>
    <row r="28" spans="1:27" s="132" customFormat="1" ht="17.25" customHeight="1">
      <c r="A28" s="180">
        <v>14</v>
      </c>
      <c r="B28" s="225" t="s">
        <v>491</v>
      </c>
      <c r="C28" s="139">
        <v>1548728.2299999997</v>
      </c>
      <c r="D28" s="172">
        <v>0</v>
      </c>
      <c r="E28" s="171">
        <v>1548728.2299999997</v>
      </c>
      <c r="F28" s="172">
        <v>1651849.2845783464</v>
      </c>
      <c r="G28" s="197">
        <v>0</v>
      </c>
      <c r="H28" s="171">
        <v>1651849.2845783464</v>
      </c>
      <c r="I28" s="191"/>
      <c r="J28" s="133"/>
      <c r="K28" s="179"/>
      <c r="L28" s="179"/>
      <c r="M28" s="179"/>
      <c r="N28" s="179"/>
      <c r="O28" s="179"/>
      <c r="P28" s="192"/>
      <c r="Q28" s="179"/>
      <c r="R28" s="179"/>
      <c r="S28" s="179"/>
      <c r="T28" s="179"/>
      <c r="U28" s="179"/>
      <c r="V28" s="179"/>
      <c r="W28" s="179"/>
      <c r="X28" s="179"/>
      <c r="Y28" s="179"/>
      <c r="Z28" s="179"/>
      <c r="AA28" s="179"/>
    </row>
    <row r="29" spans="1:27" s="132" customFormat="1" ht="17.25" customHeight="1">
      <c r="A29" s="180">
        <v>15</v>
      </c>
      <c r="B29" s="225" t="s">
        <v>492</v>
      </c>
      <c r="C29" s="139">
        <v>23378356.2948</v>
      </c>
      <c r="D29" s="172">
        <v>0</v>
      </c>
      <c r="E29" s="171">
        <v>23378356.2948</v>
      </c>
      <c r="F29" s="172">
        <v>90053.25867104596</v>
      </c>
      <c r="G29" s="197">
        <v>0</v>
      </c>
      <c r="H29" s="171">
        <v>90053.25867104596</v>
      </c>
      <c r="I29" s="191"/>
      <c r="J29" s="133"/>
      <c r="K29" s="179"/>
      <c r="L29" s="179"/>
      <c r="M29" s="179"/>
      <c r="N29" s="179"/>
      <c r="O29" s="179"/>
      <c r="P29" s="192"/>
      <c r="Q29" s="179"/>
      <c r="R29" s="179"/>
      <c r="S29" s="179"/>
      <c r="T29" s="179"/>
      <c r="U29" s="179"/>
      <c r="V29" s="179"/>
      <c r="W29" s="179"/>
      <c r="X29" s="179"/>
      <c r="Y29" s="179"/>
      <c r="Z29" s="179"/>
      <c r="AA29" s="179"/>
    </row>
    <row r="30" spans="1:27" s="132" customFormat="1" ht="17.25" customHeight="1">
      <c r="A30" s="180">
        <v>16</v>
      </c>
      <c r="B30" s="225" t="s">
        <v>493</v>
      </c>
      <c r="C30" s="139">
        <v>5353610.89893</v>
      </c>
      <c r="D30" s="172">
        <v>0</v>
      </c>
      <c r="E30" s="171">
        <v>5353610.89893</v>
      </c>
      <c r="F30" s="172">
        <v>649268.0040739719</v>
      </c>
      <c r="G30" s="197">
        <v>0</v>
      </c>
      <c r="H30" s="171">
        <v>649268.0040739719</v>
      </c>
      <c r="I30" s="191"/>
      <c r="J30" s="133"/>
      <c r="K30" s="179"/>
      <c r="L30" s="179"/>
      <c r="M30" s="179"/>
      <c r="N30" s="179"/>
      <c r="O30" s="179"/>
      <c r="P30" s="192"/>
      <c r="Q30" s="179"/>
      <c r="R30" s="179"/>
      <c r="S30" s="179"/>
      <c r="T30" s="179"/>
      <c r="U30" s="179"/>
      <c r="V30" s="179"/>
      <c r="W30" s="179"/>
      <c r="X30" s="179"/>
      <c r="Y30" s="179"/>
      <c r="Z30" s="179"/>
      <c r="AA30" s="179"/>
    </row>
    <row r="31" spans="1:27" s="132" customFormat="1" ht="17.25" customHeight="1">
      <c r="A31" s="180">
        <v>17</v>
      </c>
      <c r="B31" s="225" t="s">
        <v>494</v>
      </c>
      <c r="C31" s="139">
        <v>198648.9</v>
      </c>
      <c r="D31" s="172">
        <v>0</v>
      </c>
      <c r="E31" s="171">
        <v>198648.9</v>
      </c>
      <c r="F31" s="172">
        <v>0</v>
      </c>
      <c r="G31" s="197">
        <v>0</v>
      </c>
      <c r="H31" s="171">
        <v>0</v>
      </c>
      <c r="I31" s="191"/>
      <c r="J31" s="133"/>
      <c r="K31" s="179"/>
      <c r="L31" s="179"/>
      <c r="M31" s="179"/>
      <c r="N31" s="179"/>
      <c r="O31" s="179"/>
      <c r="P31" s="192"/>
      <c r="Q31" s="179"/>
      <c r="R31" s="179"/>
      <c r="S31" s="179"/>
      <c r="T31" s="179"/>
      <c r="U31" s="179"/>
      <c r="V31" s="179"/>
      <c r="W31" s="179"/>
      <c r="X31" s="179"/>
      <c r="Y31" s="179"/>
      <c r="Z31" s="179"/>
      <c r="AA31" s="179"/>
    </row>
    <row r="32" spans="1:27" s="132" customFormat="1" ht="17.25" customHeight="1">
      <c r="A32" s="137">
        <v>18</v>
      </c>
      <c r="B32" s="225" t="s">
        <v>481</v>
      </c>
      <c r="C32" s="139">
        <v>12266337.1474872</v>
      </c>
      <c r="D32" s="172">
        <v>0</v>
      </c>
      <c r="E32" s="171">
        <v>12266337.1474872</v>
      </c>
      <c r="F32" s="172">
        <v>2143147.307013647</v>
      </c>
      <c r="G32" s="197">
        <v>0</v>
      </c>
      <c r="H32" s="171">
        <v>2143147.307013647</v>
      </c>
      <c r="I32" s="191"/>
      <c r="J32" s="133"/>
      <c r="K32" s="179"/>
      <c r="L32" s="179"/>
      <c r="M32" s="179"/>
      <c r="N32" s="179"/>
      <c r="O32" s="179"/>
      <c r="P32" s="192"/>
      <c r="Q32" s="179"/>
      <c r="R32" s="179"/>
      <c r="S32" s="179"/>
      <c r="T32" s="179"/>
      <c r="U32" s="179"/>
      <c r="V32" s="179"/>
      <c r="W32" s="179"/>
      <c r="X32" s="179"/>
      <c r="Y32" s="179"/>
      <c r="Z32" s="179"/>
      <c r="AA32" s="179"/>
    </row>
    <row r="33" spans="1:27" s="132" customFormat="1" ht="17.25" customHeight="1">
      <c r="A33" s="302" t="s">
        <v>444</v>
      </c>
      <c r="B33" s="303"/>
      <c r="C33" s="173">
        <v>605867365.728064</v>
      </c>
      <c r="D33" s="173">
        <v>37085901.7822</v>
      </c>
      <c r="E33" s="173">
        <v>642953267.5102639</v>
      </c>
      <c r="F33" s="173">
        <v>241086715.26866984</v>
      </c>
      <c r="G33" s="173">
        <v>7721856.158857131</v>
      </c>
      <c r="H33" s="171">
        <v>248808571.42752698</v>
      </c>
      <c r="I33" s="191"/>
      <c r="J33" s="133"/>
      <c r="K33" s="179"/>
      <c r="L33" s="179"/>
      <c r="M33" s="179"/>
      <c r="N33" s="179"/>
      <c r="O33" s="179"/>
      <c r="P33" s="192"/>
      <c r="Q33" s="179"/>
      <c r="R33" s="179"/>
      <c r="S33" s="179"/>
      <c r="T33" s="179"/>
      <c r="U33" s="179"/>
      <c r="V33" s="179"/>
      <c r="W33" s="179"/>
      <c r="X33" s="179"/>
      <c r="Y33" s="179"/>
      <c r="Z33" s="179"/>
      <c r="AA33" s="179"/>
    </row>
    <row r="34" spans="1:27" s="132" customFormat="1" ht="17.25" customHeight="1">
      <c r="A34" s="300" t="s">
        <v>496</v>
      </c>
      <c r="B34" s="301"/>
      <c r="C34" s="174">
        <v>0.9423194442641075</v>
      </c>
      <c r="D34" s="174">
        <v>0.057680555735892536</v>
      </c>
      <c r="E34" s="175">
        <v>1</v>
      </c>
      <c r="F34" s="174">
        <v>0.9689646698481754</v>
      </c>
      <c r="G34" s="174">
        <v>0.031035330151824594</v>
      </c>
      <c r="H34" s="174">
        <v>1</v>
      </c>
      <c r="I34" s="130"/>
      <c r="J34" s="133"/>
      <c r="K34" s="179"/>
      <c r="L34" s="179"/>
      <c r="M34" s="179"/>
      <c r="N34" s="179"/>
      <c r="O34" s="179"/>
      <c r="P34" s="192"/>
      <c r="Q34" s="179"/>
      <c r="R34" s="179"/>
      <c r="S34" s="179"/>
      <c r="T34" s="179"/>
      <c r="U34" s="179"/>
      <c r="V34" s="179"/>
      <c r="W34" s="179"/>
      <c r="X34" s="179"/>
      <c r="Y34" s="179"/>
      <c r="Z34" s="179"/>
      <c r="AA34" s="179"/>
    </row>
    <row r="35" spans="1:27" ht="15.75">
      <c r="A35" s="325" t="s">
        <v>498</v>
      </c>
      <c r="B35" s="325"/>
      <c r="C35" s="325"/>
      <c r="D35" s="325"/>
      <c r="E35" s="325"/>
      <c r="F35" s="325"/>
      <c r="G35" s="325"/>
      <c r="H35" s="325"/>
      <c r="K35" s="179"/>
      <c r="L35" s="179"/>
      <c r="M35" s="179"/>
      <c r="N35" s="179"/>
      <c r="O35" s="179"/>
      <c r="P35" s="192"/>
      <c r="Q35" s="179"/>
      <c r="R35" s="179"/>
      <c r="S35" s="179"/>
      <c r="T35" s="179"/>
      <c r="U35" s="179"/>
      <c r="V35" s="179"/>
      <c r="W35" s="179"/>
      <c r="X35" s="179"/>
      <c r="Y35" s="179"/>
      <c r="Z35" s="179"/>
      <c r="AA35" s="179"/>
    </row>
    <row r="36" spans="1:27" ht="18" customHeight="1">
      <c r="A36" s="325"/>
      <c r="B36" s="325"/>
      <c r="C36" s="325"/>
      <c r="D36" s="325"/>
      <c r="E36" s="325"/>
      <c r="F36" s="325"/>
      <c r="G36" s="325"/>
      <c r="H36" s="325"/>
      <c r="K36" s="179"/>
      <c r="L36" s="179"/>
      <c r="M36" s="179"/>
      <c r="N36" s="179"/>
      <c r="O36" s="179"/>
      <c r="P36" s="192"/>
      <c r="Q36" s="179"/>
      <c r="R36" s="179"/>
      <c r="S36" s="179"/>
      <c r="T36" s="179"/>
      <c r="U36" s="179"/>
      <c r="V36" s="179"/>
      <c r="W36" s="179"/>
      <c r="X36" s="179"/>
      <c r="Y36" s="179"/>
      <c r="Z36" s="179"/>
      <c r="AA36" s="179"/>
    </row>
    <row r="37" spans="1:27" ht="18" customHeight="1">
      <c r="A37" s="326" t="s">
        <v>499</v>
      </c>
      <c r="B37" s="326"/>
      <c r="C37" s="326"/>
      <c r="D37" s="326"/>
      <c r="E37" s="326"/>
      <c r="F37" s="326"/>
      <c r="G37" s="326"/>
      <c r="H37" s="326"/>
      <c r="K37" s="179"/>
      <c r="L37" s="179"/>
      <c r="M37" s="179"/>
      <c r="N37" s="179"/>
      <c r="O37" s="179"/>
      <c r="P37" s="192"/>
      <c r="Q37" s="179"/>
      <c r="R37" s="179"/>
      <c r="S37" s="179"/>
      <c r="T37" s="179"/>
      <c r="U37" s="179"/>
      <c r="V37" s="179"/>
      <c r="W37" s="179"/>
      <c r="X37" s="179"/>
      <c r="Y37" s="179"/>
      <c r="Z37" s="179"/>
      <c r="AA37" s="179"/>
    </row>
    <row r="38" spans="1:27" ht="18" customHeight="1">
      <c r="A38" s="134"/>
      <c r="B38" s="134"/>
      <c r="C38" s="134"/>
      <c r="D38" s="134"/>
      <c r="E38" s="134"/>
      <c r="F38" s="134"/>
      <c r="G38" s="134"/>
      <c r="H38" s="134"/>
      <c r="K38" s="179"/>
      <c r="L38" s="179"/>
      <c r="M38" s="179"/>
      <c r="N38" s="179"/>
      <c r="O38" s="179"/>
      <c r="P38" s="192"/>
      <c r="Q38" s="179"/>
      <c r="R38" s="179"/>
      <c r="S38" s="179"/>
      <c r="T38" s="179"/>
      <c r="U38" s="179"/>
      <c r="V38" s="179"/>
      <c r="W38" s="179"/>
      <c r="X38" s="179"/>
      <c r="Y38" s="179"/>
      <c r="Z38" s="179"/>
      <c r="AA38" s="179"/>
    </row>
    <row r="39" spans="11:27" ht="15.75">
      <c r="K39" s="179"/>
      <c r="L39" s="179"/>
      <c r="M39" s="179"/>
      <c r="N39" s="179"/>
      <c r="O39" s="179"/>
      <c r="P39" s="192"/>
      <c r="Q39" s="179"/>
      <c r="R39" s="179"/>
      <c r="S39" s="179"/>
      <c r="T39" s="179"/>
      <c r="U39" s="179"/>
      <c r="V39" s="179"/>
      <c r="W39" s="179"/>
      <c r="X39" s="179"/>
      <c r="Y39" s="179"/>
      <c r="Z39" s="179"/>
      <c r="AA39" s="179"/>
    </row>
    <row r="40" spans="1:27" ht="15.75">
      <c r="A40" s="291">
        <f>(E4+E6)/$E$33</f>
        <v>0.10625108431578292</v>
      </c>
      <c r="B40" s="184" t="s">
        <v>472</v>
      </c>
      <c r="K40" s="179"/>
      <c r="L40" s="179"/>
      <c r="M40" s="179"/>
      <c r="N40" s="179"/>
      <c r="O40" s="179"/>
      <c r="P40" s="192"/>
      <c r="Q40" s="179"/>
      <c r="R40" s="179"/>
      <c r="S40" s="179"/>
      <c r="T40" s="179"/>
      <c r="U40" s="179"/>
      <c r="V40" s="179"/>
      <c r="W40" s="179"/>
      <c r="X40" s="179"/>
      <c r="Y40" s="179"/>
      <c r="Z40" s="179"/>
      <c r="AA40" s="179"/>
    </row>
    <row r="41" spans="1:27" ht="15.75">
      <c r="A41" s="291">
        <f>(E7+E20)/E33</f>
        <v>0.6742461327376423</v>
      </c>
      <c r="B41" s="184" t="s">
        <v>473</v>
      </c>
      <c r="K41" s="179"/>
      <c r="L41" s="179"/>
      <c r="M41" s="179"/>
      <c r="N41" s="179"/>
      <c r="O41" s="179"/>
      <c r="P41" s="192"/>
      <c r="Q41" s="179"/>
      <c r="R41" s="179"/>
      <c r="S41" s="179"/>
      <c r="T41" s="179"/>
      <c r="U41" s="179"/>
      <c r="V41" s="179"/>
      <c r="W41" s="179"/>
      <c r="X41" s="179"/>
      <c r="Y41" s="179"/>
      <c r="Z41" s="179"/>
      <c r="AA41" s="179"/>
    </row>
    <row r="42" spans="1:27" ht="15.75">
      <c r="A42" s="291">
        <f>E8/E33</f>
        <v>0.0008777092496710755</v>
      </c>
      <c r="B42" s="184" t="s">
        <v>474</v>
      </c>
      <c r="K42" s="179"/>
      <c r="L42" s="179"/>
      <c r="M42" s="179"/>
      <c r="N42" s="179"/>
      <c r="O42" s="179"/>
      <c r="P42" s="192"/>
      <c r="Q42" s="179"/>
      <c r="R42" s="179"/>
      <c r="S42" s="179"/>
      <c r="T42" s="179"/>
      <c r="U42" s="179"/>
      <c r="V42" s="179"/>
      <c r="W42" s="179"/>
      <c r="X42" s="179"/>
      <c r="Y42" s="179"/>
      <c r="Z42" s="179"/>
      <c r="AA42" s="179"/>
    </row>
    <row r="43" spans="1:27" ht="15.75">
      <c r="A43" s="291">
        <f>(E9+E25)/E33</f>
        <v>0.004709628146018343</v>
      </c>
      <c r="B43" s="184" t="s">
        <v>475</v>
      </c>
      <c r="F43" s="291">
        <f>(H4+H6)/$H$33</f>
        <v>0.08359019780625823</v>
      </c>
      <c r="G43" s="184" t="s">
        <v>472</v>
      </c>
      <c r="H43" s="129"/>
      <c r="K43" s="179"/>
      <c r="L43" s="179"/>
      <c r="M43" s="179"/>
      <c r="N43" s="179"/>
      <c r="O43" s="179"/>
      <c r="P43" s="192"/>
      <c r="Q43" s="179"/>
      <c r="R43" s="179"/>
      <c r="S43" s="179"/>
      <c r="T43" s="179"/>
      <c r="U43" s="179"/>
      <c r="V43" s="179"/>
      <c r="W43" s="179"/>
      <c r="X43" s="179"/>
      <c r="Y43" s="179"/>
      <c r="Z43" s="179"/>
      <c r="AA43" s="179"/>
    </row>
    <row r="44" spans="1:27" ht="15.75">
      <c r="A44" s="291">
        <f>(E10+E26)/E33</f>
        <v>0.0023586215163287766</v>
      </c>
      <c r="B44" s="184" t="s">
        <v>476</v>
      </c>
      <c r="F44" s="291">
        <f>(H7+H20)/H33</f>
        <v>0.8159654370166514</v>
      </c>
      <c r="G44" s="184" t="s">
        <v>473</v>
      </c>
      <c r="H44" s="129"/>
      <c r="K44" s="179"/>
      <c r="L44" s="179"/>
      <c r="M44" s="179"/>
      <c r="N44" s="179"/>
      <c r="O44" s="179"/>
      <c r="P44" s="192"/>
      <c r="Q44" s="179"/>
      <c r="R44" s="179"/>
      <c r="S44" s="179"/>
      <c r="T44" s="179"/>
      <c r="U44" s="179"/>
      <c r="V44" s="179"/>
      <c r="W44" s="179"/>
      <c r="X44" s="179"/>
      <c r="Y44" s="179"/>
      <c r="Z44" s="179"/>
      <c r="AA44" s="179"/>
    </row>
    <row r="45" spans="1:27" ht="15.75">
      <c r="A45" s="291">
        <f>E11/E33</f>
        <v>0.007517946044958852</v>
      </c>
      <c r="B45" s="184" t="s">
        <v>477</v>
      </c>
      <c r="F45" s="291">
        <f>H8/H33</f>
        <v>0.0007287935621202641</v>
      </c>
      <c r="G45" s="184" t="s">
        <v>474</v>
      </c>
      <c r="H45" s="129"/>
      <c r="K45" s="179"/>
      <c r="L45" s="179"/>
      <c r="M45" s="179"/>
      <c r="N45" s="179"/>
      <c r="O45" s="179"/>
      <c r="P45" s="192"/>
      <c r="Q45" s="179"/>
      <c r="R45" s="179"/>
      <c r="S45" s="179"/>
      <c r="T45" s="179"/>
      <c r="U45" s="179"/>
      <c r="V45" s="179"/>
      <c r="W45" s="179"/>
      <c r="X45" s="179"/>
      <c r="Y45" s="179"/>
      <c r="Z45" s="179"/>
      <c r="AA45" s="179"/>
    </row>
    <row r="46" spans="1:27" ht="15.75">
      <c r="A46" s="291">
        <f>(E12+E17)/E33</f>
        <v>0.11964914628184253</v>
      </c>
      <c r="B46" s="184" t="s">
        <v>478</v>
      </c>
      <c r="F46" s="291">
        <f>(H9+H25)/H33</f>
        <v>9.043401356124563E-05</v>
      </c>
      <c r="G46" s="184" t="s">
        <v>475</v>
      </c>
      <c r="H46" s="129"/>
      <c r="K46" s="179"/>
      <c r="L46" s="179"/>
      <c r="M46" s="179"/>
      <c r="N46" s="179"/>
      <c r="O46" s="179"/>
      <c r="P46" s="192"/>
      <c r="Q46" s="179"/>
      <c r="R46" s="179"/>
      <c r="S46" s="179"/>
      <c r="T46" s="179"/>
      <c r="U46" s="179"/>
      <c r="V46" s="179"/>
      <c r="W46" s="179"/>
      <c r="X46" s="179"/>
      <c r="Y46" s="179"/>
      <c r="Z46" s="179"/>
      <c r="AA46" s="179"/>
    </row>
    <row r="47" spans="1:27" ht="15.75">
      <c r="A47" s="291">
        <f>E27/E33</f>
        <v>0.017906390489593103</v>
      </c>
      <c r="B47" s="184" t="s">
        <v>479</v>
      </c>
      <c r="F47" s="291">
        <f>(H10+H26)/H33</f>
        <v>0.002466574345151394</v>
      </c>
      <c r="G47" s="184" t="s">
        <v>476</v>
      </c>
      <c r="H47" s="129"/>
      <c r="K47" s="179"/>
      <c r="L47" s="179"/>
      <c r="M47" s="179"/>
      <c r="N47" s="179"/>
      <c r="O47" s="179"/>
      <c r="P47" s="192"/>
      <c r="Q47" s="179"/>
      <c r="R47" s="179"/>
      <c r="S47" s="179"/>
      <c r="T47" s="179"/>
      <c r="U47" s="179"/>
      <c r="V47" s="179"/>
      <c r="W47" s="179"/>
      <c r="X47" s="179"/>
      <c r="Y47" s="179"/>
      <c r="Z47" s="179"/>
      <c r="AA47" s="179"/>
    </row>
    <row r="48" spans="1:27" ht="15.75">
      <c r="A48" s="291">
        <f>SUM(E28:E31)/E33</f>
        <v>0.047405225020095934</v>
      </c>
      <c r="B48" s="184" t="s">
        <v>480</v>
      </c>
      <c r="F48" s="291">
        <f>H11/H33</f>
        <v>0.0033871109367371</v>
      </c>
      <c r="G48" s="184" t="s">
        <v>477</v>
      </c>
      <c r="H48" s="129"/>
      <c r="K48" s="179"/>
      <c r="L48" s="179"/>
      <c r="M48" s="179"/>
      <c r="N48" s="179"/>
      <c r="O48" s="179"/>
      <c r="P48" s="192"/>
      <c r="Q48" s="179"/>
      <c r="R48" s="179"/>
      <c r="S48" s="179"/>
      <c r="T48" s="179"/>
      <c r="U48" s="179"/>
      <c r="V48" s="179"/>
      <c r="W48" s="179"/>
      <c r="X48" s="179"/>
      <c r="Y48" s="179"/>
      <c r="Z48" s="179"/>
      <c r="AA48" s="179"/>
    </row>
    <row r="49" spans="1:27" ht="15.75">
      <c r="A49" s="291">
        <f>E32/E33</f>
        <v>0.019078116198066267</v>
      </c>
      <c r="B49" s="184" t="s">
        <v>481</v>
      </c>
      <c r="F49" s="291">
        <f>(H12+H17)/H33</f>
        <v>0.06924864847213398</v>
      </c>
      <c r="G49" s="184" t="s">
        <v>478</v>
      </c>
      <c r="H49" s="129"/>
      <c r="K49" s="179"/>
      <c r="L49" s="179"/>
      <c r="M49" s="179"/>
      <c r="N49" s="179"/>
      <c r="O49" s="179"/>
      <c r="P49" s="192"/>
      <c r="Q49" s="179"/>
      <c r="R49" s="179"/>
      <c r="S49" s="179"/>
      <c r="T49" s="179"/>
      <c r="U49" s="179"/>
      <c r="V49" s="179"/>
      <c r="W49" s="179"/>
      <c r="X49" s="179"/>
      <c r="Y49" s="179"/>
      <c r="Z49" s="179"/>
      <c r="AA49" s="179"/>
    </row>
    <row r="50" spans="6:27" ht="15.75">
      <c r="F50" s="291">
        <f>H27/H33</f>
        <v>0.006298681469601968</v>
      </c>
      <c r="G50" s="184" t="s">
        <v>479</v>
      </c>
      <c r="H50" s="129"/>
      <c r="K50" s="179"/>
      <c r="L50" s="179"/>
      <c r="M50" s="179"/>
      <c r="N50" s="179"/>
      <c r="O50" s="179"/>
      <c r="P50" s="192"/>
      <c r="Q50" s="179"/>
      <c r="R50" s="179"/>
      <c r="S50" s="179"/>
      <c r="T50" s="179"/>
      <c r="U50" s="179"/>
      <c r="V50" s="179"/>
      <c r="W50" s="179"/>
      <c r="X50" s="179"/>
      <c r="Y50" s="179"/>
      <c r="Z50" s="179"/>
      <c r="AA50" s="179"/>
    </row>
    <row r="51" spans="6:27" ht="15.75">
      <c r="F51" s="291">
        <f>SUM(H28:H31)/H33</f>
        <v>0.009610483005485464</v>
      </c>
      <c r="G51" s="184" t="s">
        <v>480</v>
      </c>
      <c r="H51" s="129"/>
      <c r="K51" s="179"/>
      <c r="L51" s="179"/>
      <c r="M51" s="179"/>
      <c r="N51" s="179"/>
      <c r="O51" s="179"/>
      <c r="P51" s="179"/>
      <c r="Q51" s="179"/>
      <c r="R51" s="179"/>
      <c r="S51" s="179"/>
      <c r="T51" s="179"/>
      <c r="U51" s="179"/>
      <c r="V51" s="179"/>
      <c r="W51" s="179"/>
      <c r="X51" s="179"/>
      <c r="Y51" s="179"/>
      <c r="Z51" s="179"/>
      <c r="AA51" s="179"/>
    </row>
    <row r="52" spans="6:27" ht="15.75">
      <c r="F52" s="291">
        <f>H32/H33</f>
        <v>0.008613639372299132</v>
      </c>
      <c r="G52" s="184" t="s">
        <v>481</v>
      </c>
      <c r="H52" s="129"/>
      <c r="K52" s="179"/>
      <c r="L52" s="179"/>
      <c r="M52" s="179"/>
      <c r="N52" s="179"/>
      <c r="O52" s="179"/>
      <c r="P52" s="179"/>
      <c r="Q52" s="179"/>
      <c r="R52" s="179"/>
      <c r="S52" s="179"/>
      <c r="T52" s="179"/>
      <c r="U52" s="179"/>
      <c r="V52" s="179"/>
      <c r="W52" s="179"/>
      <c r="X52" s="179"/>
      <c r="Y52" s="179"/>
      <c r="Z52" s="179"/>
      <c r="AA52" s="179"/>
    </row>
    <row r="53" spans="11:27" ht="15.75">
      <c r="K53" s="179"/>
      <c r="L53" s="179"/>
      <c r="M53" s="179"/>
      <c r="N53" s="179"/>
      <c r="O53" s="179"/>
      <c r="P53" s="179"/>
      <c r="Q53" s="179"/>
      <c r="R53" s="179"/>
      <c r="S53" s="179"/>
      <c r="T53" s="179"/>
      <c r="U53" s="179"/>
      <c r="V53" s="179"/>
      <c r="W53" s="179"/>
      <c r="X53" s="179"/>
      <c r="Y53" s="179"/>
      <c r="Z53" s="179"/>
      <c r="AA53" s="179"/>
    </row>
    <row r="54" spans="11:27" ht="15.75">
      <c r="K54" s="179"/>
      <c r="L54" s="179"/>
      <c r="M54" s="179"/>
      <c r="N54" s="179"/>
      <c r="O54" s="179"/>
      <c r="P54" s="179"/>
      <c r="Q54" s="179"/>
      <c r="R54" s="179"/>
      <c r="S54" s="179"/>
      <c r="T54" s="179"/>
      <c r="U54" s="179"/>
      <c r="V54" s="179"/>
      <c r="W54" s="179"/>
      <c r="X54" s="179"/>
      <c r="Y54" s="179"/>
      <c r="Z54" s="179"/>
      <c r="AA54" s="179"/>
    </row>
    <row r="55" spans="11:27" ht="15.75">
      <c r="K55" s="179"/>
      <c r="L55" s="179"/>
      <c r="M55" s="179"/>
      <c r="N55" s="179"/>
      <c r="O55" s="179"/>
      <c r="P55" s="179"/>
      <c r="Q55" s="179"/>
      <c r="R55" s="179"/>
      <c r="S55" s="179"/>
      <c r="T55" s="179"/>
      <c r="U55" s="179"/>
      <c r="V55" s="179"/>
      <c r="W55" s="179"/>
      <c r="X55" s="179"/>
      <c r="Y55" s="179"/>
      <c r="Z55" s="179"/>
      <c r="AA55" s="179"/>
    </row>
    <row r="56" spans="11:27" ht="15.75">
      <c r="K56" s="179"/>
      <c r="L56" s="179"/>
      <c r="M56" s="179"/>
      <c r="N56" s="179"/>
      <c r="O56" s="179"/>
      <c r="P56" s="179"/>
      <c r="Q56" s="179"/>
      <c r="R56" s="179"/>
      <c r="S56" s="179"/>
      <c r="T56" s="179"/>
      <c r="U56" s="179"/>
      <c r="V56" s="179"/>
      <c r="W56" s="179"/>
      <c r="X56" s="179"/>
      <c r="Y56" s="179"/>
      <c r="Z56" s="179"/>
      <c r="AA56" s="179"/>
    </row>
    <row r="57" spans="11:27" ht="15.75">
      <c r="K57" s="179"/>
      <c r="L57" s="179"/>
      <c r="M57" s="179"/>
      <c r="N57" s="179"/>
      <c r="O57" s="179"/>
      <c r="P57" s="179"/>
      <c r="Q57" s="179"/>
      <c r="R57" s="179"/>
      <c r="S57" s="179"/>
      <c r="T57" s="179"/>
      <c r="U57" s="179"/>
      <c r="V57" s="179"/>
      <c r="W57" s="179"/>
      <c r="X57" s="179"/>
      <c r="Y57" s="179"/>
      <c r="Z57" s="179"/>
      <c r="AA57" s="179"/>
    </row>
    <row r="58" spans="11:27" ht="15.75">
      <c r="K58" s="179"/>
      <c r="L58" s="179"/>
      <c r="M58" s="179"/>
      <c r="N58" s="179"/>
      <c r="O58" s="179"/>
      <c r="P58" s="179"/>
      <c r="Q58" s="179"/>
      <c r="R58" s="179"/>
      <c r="S58" s="179"/>
      <c r="T58" s="179"/>
      <c r="U58" s="179"/>
      <c r="V58" s="179"/>
      <c r="W58" s="179"/>
      <c r="X58" s="179"/>
      <c r="Y58" s="179"/>
      <c r="Z58" s="179"/>
      <c r="AA58" s="179"/>
    </row>
    <row r="59" spans="11:27" ht="15.75">
      <c r="K59" s="179"/>
      <c r="L59" s="179"/>
      <c r="M59" s="179"/>
      <c r="N59" s="179"/>
      <c r="O59" s="179"/>
      <c r="P59" s="179"/>
      <c r="Q59" s="179"/>
      <c r="R59" s="179"/>
      <c r="S59" s="179"/>
      <c r="T59" s="179"/>
      <c r="U59" s="179"/>
      <c r="V59" s="179"/>
      <c r="W59" s="179"/>
      <c r="X59" s="179"/>
      <c r="Y59" s="179"/>
      <c r="Z59" s="179"/>
      <c r="AA59" s="179"/>
    </row>
    <row r="60" spans="11:27" ht="15.75">
      <c r="K60" s="179"/>
      <c r="L60" s="179"/>
      <c r="M60" s="179"/>
      <c r="N60" s="179"/>
      <c r="O60" s="179"/>
      <c r="P60" s="179"/>
      <c r="Q60" s="179"/>
      <c r="R60" s="179"/>
      <c r="S60" s="179"/>
      <c r="T60" s="179"/>
      <c r="U60" s="179"/>
      <c r="V60" s="179"/>
      <c r="W60" s="179"/>
      <c r="X60" s="179"/>
      <c r="Y60" s="179"/>
      <c r="Z60" s="179"/>
      <c r="AA60" s="179"/>
    </row>
    <row r="61" spans="11:27" ht="15.75">
      <c r="K61" s="179"/>
      <c r="L61" s="179"/>
      <c r="M61" s="179"/>
      <c r="N61" s="179"/>
      <c r="O61" s="179"/>
      <c r="P61" s="179"/>
      <c r="Q61" s="179"/>
      <c r="R61" s="179"/>
      <c r="S61" s="179"/>
      <c r="T61" s="179"/>
      <c r="U61" s="179"/>
      <c r="V61" s="179"/>
      <c r="W61" s="179"/>
      <c r="X61" s="179"/>
      <c r="Y61" s="179"/>
      <c r="Z61" s="179"/>
      <c r="AA61" s="179"/>
    </row>
    <row r="62" spans="11:27" ht="15.75">
      <c r="K62" s="179"/>
      <c r="L62" s="179"/>
      <c r="M62" s="179"/>
      <c r="N62" s="179"/>
      <c r="O62" s="179"/>
      <c r="P62" s="179"/>
      <c r="Q62" s="179"/>
      <c r="R62" s="179"/>
      <c r="S62" s="179"/>
      <c r="T62" s="179"/>
      <c r="U62" s="179"/>
      <c r="V62" s="179"/>
      <c r="W62" s="179"/>
      <c r="X62" s="179"/>
      <c r="Y62" s="179"/>
      <c r="Z62" s="179"/>
      <c r="AA62" s="179"/>
    </row>
    <row r="63" spans="11:27" ht="15.75">
      <c r="K63" s="179"/>
      <c r="L63" s="179"/>
      <c r="M63" s="179"/>
      <c r="N63" s="179"/>
      <c r="O63" s="179"/>
      <c r="P63" s="179"/>
      <c r="Q63" s="179"/>
      <c r="R63" s="179"/>
      <c r="S63" s="179"/>
      <c r="T63" s="179"/>
      <c r="U63" s="179"/>
      <c r="V63" s="179"/>
      <c r="W63" s="179"/>
      <c r="X63" s="179"/>
      <c r="Y63" s="179"/>
      <c r="Z63" s="179"/>
      <c r="AA63" s="179"/>
    </row>
    <row r="64" spans="11:27" ht="15.75">
      <c r="K64" s="179"/>
      <c r="L64" s="179"/>
      <c r="M64" s="179"/>
      <c r="N64" s="179"/>
      <c r="O64" s="179"/>
      <c r="P64" s="179"/>
      <c r="Q64" s="179"/>
      <c r="R64" s="179"/>
      <c r="S64" s="179"/>
      <c r="T64" s="179"/>
      <c r="U64" s="179"/>
      <c r="V64" s="179"/>
      <c r="W64" s="179"/>
      <c r="X64" s="179"/>
      <c r="Y64" s="179"/>
      <c r="Z64" s="179"/>
      <c r="AA64" s="179"/>
    </row>
    <row r="65" spans="11:27" ht="15.75">
      <c r="K65" s="179"/>
      <c r="L65" s="179"/>
      <c r="M65" s="179"/>
      <c r="N65" s="179"/>
      <c r="O65" s="179"/>
      <c r="P65" s="179"/>
      <c r="Q65" s="179"/>
      <c r="R65" s="179"/>
      <c r="S65" s="179"/>
      <c r="T65" s="179"/>
      <c r="U65" s="179"/>
      <c r="V65" s="179"/>
      <c r="W65" s="179"/>
      <c r="X65" s="179"/>
      <c r="Y65" s="179"/>
      <c r="Z65" s="179"/>
      <c r="AA65" s="179"/>
    </row>
    <row r="66" spans="11:27" ht="15.75">
      <c r="K66" s="179"/>
      <c r="L66" s="179"/>
      <c r="M66" s="179"/>
      <c r="N66" s="179"/>
      <c r="O66" s="179"/>
      <c r="P66" s="179"/>
      <c r="Q66" s="179"/>
      <c r="R66" s="179"/>
      <c r="S66" s="179"/>
      <c r="T66" s="179"/>
      <c r="U66" s="179"/>
      <c r="V66" s="179"/>
      <c r="W66" s="179"/>
      <c r="X66" s="179"/>
      <c r="Y66" s="179"/>
      <c r="Z66" s="179"/>
      <c r="AA66" s="179"/>
    </row>
    <row r="67" spans="11:27" ht="15.75">
      <c r="K67" s="179"/>
      <c r="L67" s="179"/>
      <c r="M67" s="179"/>
      <c r="N67" s="179"/>
      <c r="O67" s="179"/>
      <c r="P67" s="179"/>
      <c r="Q67" s="179"/>
      <c r="R67" s="179"/>
      <c r="S67" s="179"/>
      <c r="T67" s="179"/>
      <c r="U67" s="179"/>
      <c r="V67" s="179"/>
      <c r="W67" s="179"/>
      <c r="X67" s="179"/>
      <c r="Y67" s="179"/>
      <c r="Z67" s="179"/>
      <c r="AA67" s="179"/>
    </row>
    <row r="68" spans="11:27" ht="15.75">
      <c r="K68" s="179"/>
      <c r="L68" s="179"/>
      <c r="M68" s="179"/>
      <c r="N68" s="179"/>
      <c r="O68" s="179"/>
      <c r="P68" s="179"/>
      <c r="Q68" s="179"/>
      <c r="R68" s="179"/>
      <c r="S68" s="179"/>
      <c r="T68" s="179"/>
      <c r="U68" s="179"/>
      <c r="V68" s="179"/>
      <c r="W68" s="179"/>
      <c r="X68" s="179"/>
      <c r="Y68" s="179"/>
      <c r="Z68" s="179"/>
      <c r="AA68" s="179"/>
    </row>
    <row r="69" spans="11:27" ht="15.75">
      <c r="K69" s="179"/>
      <c r="L69" s="179"/>
      <c r="M69" s="179"/>
      <c r="N69" s="179"/>
      <c r="O69" s="179"/>
      <c r="P69" s="179"/>
      <c r="Q69" s="179"/>
      <c r="R69" s="179"/>
      <c r="S69" s="179"/>
      <c r="T69" s="179"/>
      <c r="U69" s="179"/>
      <c r="V69" s="179"/>
      <c r="W69" s="179"/>
      <c r="X69" s="179"/>
      <c r="Y69" s="179"/>
      <c r="Z69" s="179"/>
      <c r="AA69" s="179"/>
    </row>
    <row r="70" spans="11:27" ht="15.75">
      <c r="K70" s="179"/>
      <c r="L70" s="179"/>
      <c r="M70" s="179"/>
      <c r="N70" s="179"/>
      <c r="O70" s="179"/>
      <c r="P70" s="179"/>
      <c r="Q70" s="179"/>
      <c r="R70" s="179"/>
      <c r="S70" s="179"/>
      <c r="T70" s="179"/>
      <c r="U70" s="179"/>
      <c r="V70" s="179"/>
      <c r="W70" s="179"/>
      <c r="X70" s="179"/>
      <c r="Y70" s="179"/>
      <c r="Z70" s="179"/>
      <c r="AA70" s="179"/>
    </row>
    <row r="71" spans="11:27" ht="15.75">
      <c r="K71" s="179"/>
      <c r="L71" s="179"/>
      <c r="M71" s="179"/>
      <c r="N71" s="179"/>
      <c r="O71" s="179"/>
      <c r="P71" s="179"/>
      <c r="Q71" s="179"/>
      <c r="R71" s="179"/>
      <c r="S71" s="179"/>
      <c r="T71" s="179"/>
      <c r="U71" s="179"/>
      <c r="V71" s="179"/>
      <c r="W71" s="179"/>
      <c r="X71" s="179"/>
      <c r="Y71" s="179"/>
      <c r="Z71" s="179"/>
      <c r="AA71" s="179"/>
    </row>
    <row r="72" spans="11:27" ht="15.75">
      <c r="K72" s="179"/>
      <c r="L72" s="179"/>
      <c r="M72" s="179"/>
      <c r="N72" s="179"/>
      <c r="O72" s="179"/>
      <c r="P72" s="179"/>
      <c r="Q72" s="179"/>
      <c r="R72" s="179"/>
      <c r="S72" s="179"/>
      <c r="T72" s="179"/>
      <c r="U72" s="179"/>
      <c r="V72" s="179"/>
      <c r="W72" s="179"/>
      <c r="X72" s="179"/>
      <c r="Y72" s="179"/>
      <c r="Z72" s="179"/>
      <c r="AA72" s="179"/>
    </row>
    <row r="73" spans="11:27" ht="15.75">
      <c r="K73" s="179"/>
      <c r="L73" s="179"/>
      <c r="M73" s="179"/>
      <c r="N73" s="179"/>
      <c r="O73" s="179"/>
      <c r="P73" s="179"/>
      <c r="Q73" s="179"/>
      <c r="R73" s="179"/>
      <c r="S73" s="179"/>
      <c r="T73" s="179"/>
      <c r="U73" s="179"/>
      <c r="V73" s="179"/>
      <c r="W73" s="179"/>
      <c r="X73" s="179"/>
      <c r="Y73" s="179"/>
      <c r="Z73" s="179"/>
      <c r="AA73" s="179"/>
    </row>
    <row r="74" spans="11:27" ht="15.75">
      <c r="K74" s="179"/>
      <c r="L74" s="179"/>
      <c r="M74" s="179"/>
      <c r="N74" s="179"/>
      <c r="O74" s="179"/>
      <c r="P74" s="179"/>
      <c r="Q74" s="179"/>
      <c r="R74" s="179"/>
      <c r="S74" s="179"/>
      <c r="T74" s="179"/>
      <c r="U74" s="179"/>
      <c r="V74" s="179"/>
      <c r="W74" s="179"/>
      <c r="X74" s="179"/>
      <c r="Y74" s="179"/>
      <c r="Z74" s="179"/>
      <c r="AA74" s="179"/>
    </row>
    <row r="75" spans="11:27" ht="15.75">
      <c r="K75" s="179"/>
      <c r="L75" s="179"/>
      <c r="M75" s="179"/>
      <c r="N75" s="179"/>
      <c r="O75" s="179"/>
      <c r="P75" s="179"/>
      <c r="Q75" s="179"/>
      <c r="R75" s="179"/>
      <c r="S75" s="179"/>
      <c r="T75" s="179"/>
      <c r="U75" s="179"/>
      <c r="V75" s="179"/>
      <c r="W75" s="179"/>
      <c r="X75" s="179"/>
      <c r="Y75" s="179"/>
      <c r="Z75" s="179"/>
      <c r="AA75" s="179"/>
    </row>
    <row r="76" spans="11:27" ht="15.75">
      <c r="K76" s="179"/>
      <c r="L76" s="179"/>
      <c r="M76" s="179"/>
      <c r="N76" s="179"/>
      <c r="O76" s="179"/>
      <c r="P76" s="179"/>
      <c r="Q76" s="179"/>
      <c r="R76" s="179"/>
      <c r="S76" s="179"/>
      <c r="T76" s="179"/>
      <c r="U76" s="179"/>
      <c r="V76" s="179"/>
      <c r="W76" s="179"/>
      <c r="X76" s="179"/>
      <c r="Y76" s="179"/>
      <c r="Z76" s="179"/>
      <c r="AA76" s="179"/>
    </row>
    <row r="77" spans="11:27" ht="15.75">
      <c r="K77" s="179"/>
      <c r="L77" s="179"/>
      <c r="M77" s="179"/>
      <c r="N77" s="179"/>
      <c r="O77" s="179"/>
      <c r="P77" s="179"/>
      <c r="Q77" s="179"/>
      <c r="R77" s="179"/>
      <c r="S77" s="179"/>
      <c r="T77" s="179"/>
      <c r="U77" s="179"/>
      <c r="V77" s="179"/>
      <c r="W77" s="179"/>
      <c r="X77" s="179"/>
      <c r="Y77" s="179"/>
      <c r="Z77" s="179"/>
      <c r="AA77" s="179"/>
    </row>
    <row r="78" spans="11:27" ht="15.75">
      <c r="K78" s="179"/>
      <c r="L78" s="179"/>
      <c r="M78" s="179"/>
      <c r="N78" s="179"/>
      <c r="O78" s="179"/>
      <c r="P78" s="179"/>
      <c r="Q78" s="179"/>
      <c r="R78" s="179"/>
      <c r="S78" s="179"/>
      <c r="T78" s="179"/>
      <c r="U78" s="179"/>
      <c r="V78" s="179"/>
      <c r="W78" s="179"/>
      <c r="X78" s="179"/>
      <c r="Y78" s="179"/>
      <c r="Z78" s="179"/>
      <c r="AA78" s="179"/>
    </row>
    <row r="79" spans="11:27" ht="15.75">
      <c r="K79" s="179"/>
      <c r="L79" s="179"/>
      <c r="M79" s="179"/>
      <c r="N79" s="179"/>
      <c r="O79" s="179"/>
      <c r="P79" s="179"/>
      <c r="Q79" s="179"/>
      <c r="R79" s="179"/>
      <c r="S79" s="179"/>
      <c r="T79" s="179"/>
      <c r="U79" s="179"/>
      <c r="V79" s="179"/>
      <c r="W79" s="179"/>
      <c r="X79" s="179"/>
      <c r="Y79" s="179"/>
      <c r="Z79" s="179"/>
      <c r="AA79" s="179"/>
    </row>
    <row r="80" spans="11:27" ht="15.75">
      <c r="K80" s="179"/>
      <c r="L80" s="179"/>
      <c r="M80" s="179"/>
      <c r="N80" s="179"/>
      <c r="O80" s="179"/>
      <c r="P80" s="179"/>
      <c r="Q80" s="179"/>
      <c r="R80" s="179"/>
      <c r="S80" s="179"/>
      <c r="T80" s="179"/>
      <c r="U80" s="179"/>
      <c r="V80" s="179"/>
      <c r="W80" s="179"/>
      <c r="X80" s="179"/>
      <c r="Y80" s="179"/>
      <c r="Z80" s="179"/>
      <c r="AA80" s="179"/>
    </row>
    <row r="81" spans="3:27" ht="15.75">
      <c r="C81" s="129"/>
      <c r="K81" s="179"/>
      <c r="L81" s="179"/>
      <c r="M81" s="179"/>
      <c r="N81" s="179"/>
      <c r="O81" s="179"/>
      <c r="P81" s="179"/>
      <c r="Q81" s="179"/>
      <c r="R81" s="179"/>
      <c r="S81" s="179"/>
      <c r="T81" s="179"/>
      <c r="U81" s="179"/>
      <c r="V81" s="179"/>
      <c r="W81" s="179"/>
      <c r="X81" s="179"/>
      <c r="Y81" s="179"/>
      <c r="Z81" s="179"/>
      <c r="AA81" s="179"/>
    </row>
    <row r="82" spans="3:27" ht="15.75">
      <c r="C82" s="129"/>
      <c r="K82" s="179"/>
      <c r="L82" s="179"/>
      <c r="M82" s="179"/>
      <c r="N82" s="179"/>
      <c r="O82" s="179"/>
      <c r="P82" s="179"/>
      <c r="Q82" s="179"/>
      <c r="R82" s="179"/>
      <c r="S82" s="179"/>
      <c r="T82" s="179"/>
      <c r="U82" s="179"/>
      <c r="V82" s="179"/>
      <c r="W82" s="179"/>
      <c r="X82" s="179"/>
      <c r="Y82" s="179"/>
      <c r="Z82" s="179"/>
      <c r="AA82" s="179"/>
    </row>
    <row r="83" spans="3:27" ht="15.75">
      <c r="C83" s="129"/>
      <c r="K83" s="179"/>
      <c r="L83" s="179"/>
      <c r="M83" s="179"/>
      <c r="N83" s="179"/>
      <c r="O83" s="179"/>
      <c r="P83" s="179"/>
      <c r="Q83" s="179"/>
      <c r="R83" s="179"/>
      <c r="S83" s="179"/>
      <c r="T83" s="179"/>
      <c r="U83" s="179"/>
      <c r="V83" s="179"/>
      <c r="W83" s="179"/>
      <c r="X83" s="179"/>
      <c r="Y83" s="179"/>
      <c r="Z83" s="179"/>
      <c r="AA83" s="179"/>
    </row>
    <row r="84" spans="3:27" ht="15.75">
      <c r="C84" s="129"/>
      <c r="K84" s="179"/>
      <c r="L84" s="179"/>
      <c r="M84" s="179"/>
      <c r="N84" s="179"/>
      <c r="O84" s="179"/>
      <c r="P84" s="179"/>
      <c r="Q84" s="179"/>
      <c r="R84" s="179"/>
      <c r="S84" s="179"/>
      <c r="T84" s="179"/>
      <c r="U84" s="179"/>
      <c r="V84" s="179"/>
      <c r="W84" s="179"/>
      <c r="X84" s="179"/>
      <c r="Y84" s="179"/>
      <c r="Z84" s="179"/>
      <c r="AA84" s="179"/>
    </row>
    <row r="85" spans="3:27" ht="15.75">
      <c r="C85" s="129"/>
      <c r="K85" s="179"/>
      <c r="L85" s="179"/>
      <c r="M85" s="179"/>
      <c r="N85" s="179"/>
      <c r="O85" s="179"/>
      <c r="P85" s="179"/>
      <c r="Q85" s="179"/>
      <c r="R85" s="179"/>
      <c r="S85" s="179"/>
      <c r="T85" s="179"/>
      <c r="U85" s="179"/>
      <c r="V85" s="179"/>
      <c r="W85" s="179"/>
      <c r="X85" s="179"/>
      <c r="Y85" s="179"/>
      <c r="Z85" s="179"/>
      <c r="AA85" s="179"/>
    </row>
    <row r="86" spans="3:27" ht="15.75">
      <c r="C86" s="129"/>
      <c r="K86" s="179"/>
      <c r="L86" s="179"/>
      <c r="M86" s="179"/>
      <c r="N86" s="179"/>
      <c r="O86" s="179"/>
      <c r="P86" s="179"/>
      <c r="Q86" s="179"/>
      <c r="R86" s="179"/>
      <c r="S86" s="179"/>
      <c r="T86" s="179"/>
      <c r="U86" s="179"/>
      <c r="V86" s="179"/>
      <c r="W86" s="179"/>
      <c r="X86" s="179"/>
      <c r="Y86" s="179"/>
      <c r="Z86" s="179"/>
      <c r="AA86" s="179"/>
    </row>
    <row r="87" spans="3:27" ht="15.75">
      <c r="C87" s="129"/>
      <c r="K87" s="179"/>
      <c r="L87" s="179"/>
      <c r="M87" s="179"/>
      <c r="N87" s="179"/>
      <c r="O87" s="179"/>
      <c r="P87" s="179"/>
      <c r="Q87" s="179"/>
      <c r="R87" s="179"/>
      <c r="S87" s="179"/>
      <c r="T87" s="179"/>
      <c r="U87" s="179"/>
      <c r="V87" s="179"/>
      <c r="W87" s="179"/>
      <c r="X87" s="179"/>
      <c r="Y87" s="179"/>
      <c r="Z87" s="179"/>
      <c r="AA87" s="179"/>
    </row>
    <row r="88" spans="3:27" ht="15.75">
      <c r="C88" s="129"/>
      <c r="K88" s="179"/>
      <c r="L88" s="179"/>
      <c r="M88" s="179"/>
      <c r="N88" s="179"/>
      <c r="O88" s="179"/>
      <c r="R88" s="179"/>
      <c r="S88" s="179"/>
      <c r="T88" s="179"/>
      <c r="U88" s="179"/>
      <c r="V88" s="179"/>
      <c r="W88" s="179"/>
      <c r="X88" s="179"/>
      <c r="Y88" s="179"/>
      <c r="Z88" s="179"/>
      <c r="AA88" s="179"/>
    </row>
    <row r="89" spans="3:27" ht="15.75">
      <c r="C89" s="129"/>
      <c r="H89" s="230"/>
      <c r="K89" s="179"/>
      <c r="L89" s="179"/>
      <c r="M89" s="179"/>
      <c r="N89" s="179"/>
      <c r="O89" s="179"/>
      <c r="R89" s="179"/>
      <c r="S89" s="179"/>
      <c r="T89" s="179"/>
      <c r="U89" s="179"/>
      <c r="V89" s="179"/>
      <c r="W89" s="179"/>
      <c r="X89" s="179"/>
      <c r="Y89" s="179"/>
      <c r="Z89" s="179"/>
      <c r="AA89" s="179"/>
    </row>
    <row r="90" spans="3:8" ht="15.75">
      <c r="C90" s="129"/>
      <c r="H90" s="230"/>
    </row>
    <row r="91" ht="15.75">
      <c r="H91" s="230"/>
    </row>
    <row r="92" ht="15.75">
      <c r="H92" s="230"/>
    </row>
    <row r="93" ht="15.75">
      <c r="H93" s="230"/>
    </row>
    <row r="94" ht="15.75">
      <c r="H94" s="230"/>
    </row>
    <row r="95" spans="1:7" ht="15.75">
      <c r="A95" s="230"/>
      <c r="B95" s="230"/>
      <c r="C95" s="230"/>
      <c r="D95" s="230"/>
      <c r="E95" s="230"/>
      <c r="F95" s="230"/>
      <c r="G95" s="230"/>
    </row>
  </sheetData>
  <sheetProtection/>
  <mergeCells count="5">
    <mergeCell ref="A1:H1"/>
    <mergeCell ref="A33:B33"/>
    <mergeCell ref="A34:B34"/>
    <mergeCell ref="A35:H36"/>
    <mergeCell ref="A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zoomScale="70" zoomScaleNormal="70" zoomScaleSheetLayoutView="85" workbookViewId="0" topLeftCell="A1">
      <pane xSplit="2" ySplit="6" topLeftCell="C7" activePane="bottomRight" state="frozen"/>
      <selection pane="topLeft" activeCell="F5" sqref="F5:G6"/>
      <selection pane="topRight" activeCell="F5" sqref="F5:G6"/>
      <selection pane="bottomLeft" activeCell="F5" sqref="F5:G6"/>
      <selection pane="bottomRight" activeCell="A1" sqref="A1"/>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42"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41"/>
      <c r="AE1" s="22"/>
      <c r="AF1" s="22"/>
      <c r="AG1" s="22"/>
    </row>
    <row r="2" spans="2:29" s="37" customFormat="1" ht="21" customHeight="1">
      <c r="B2" s="330" t="s">
        <v>895</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row>
    <row r="3" spans="2:29" s="37" customFormat="1" ht="21" customHeight="1">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7" t="s">
        <v>65</v>
      </c>
    </row>
    <row r="4" spans="2:29" s="37" customFormat="1" ht="12.75" customHeight="1" hidden="1">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row>
    <row r="5" spans="1:29" s="4" customFormat="1" ht="45.75" customHeight="1">
      <c r="A5" s="327" t="s">
        <v>34</v>
      </c>
      <c r="B5" s="306" t="s">
        <v>438</v>
      </c>
      <c r="C5" s="335" t="s">
        <v>533</v>
      </c>
      <c r="D5" s="333"/>
      <c r="E5" s="337" t="s">
        <v>536</v>
      </c>
      <c r="F5" s="336" t="s">
        <v>537</v>
      </c>
      <c r="G5" s="336" t="s">
        <v>538</v>
      </c>
      <c r="H5" s="331" t="s">
        <v>539</v>
      </c>
      <c r="I5" s="335" t="s">
        <v>540</v>
      </c>
      <c r="J5" s="333"/>
      <c r="K5" s="333"/>
      <c r="L5" s="333"/>
      <c r="M5" s="334"/>
      <c r="N5" s="331" t="s">
        <v>544</v>
      </c>
      <c r="O5" s="331" t="s">
        <v>545</v>
      </c>
      <c r="P5" s="335" t="s">
        <v>546</v>
      </c>
      <c r="Q5" s="333"/>
      <c r="R5" s="333"/>
      <c r="S5" s="329" t="s">
        <v>551</v>
      </c>
      <c r="T5" s="329"/>
      <c r="U5" s="329" t="s">
        <v>552</v>
      </c>
      <c r="V5" s="329"/>
      <c r="W5" s="329"/>
      <c r="X5" s="329"/>
      <c r="Y5" s="329"/>
      <c r="Z5" s="333" t="s">
        <v>557</v>
      </c>
      <c r="AA5" s="333"/>
      <c r="AB5" s="333"/>
      <c r="AC5" s="334"/>
    </row>
    <row r="6" spans="1:29" s="5" customFormat="1" ht="108" customHeight="1">
      <c r="A6" s="328"/>
      <c r="B6" s="307"/>
      <c r="C6" s="110" t="s">
        <v>534</v>
      </c>
      <c r="D6" s="110" t="s">
        <v>535</v>
      </c>
      <c r="E6" s="338"/>
      <c r="F6" s="336"/>
      <c r="G6" s="336"/>
      <c r="H6" s="332"/>
      <c r="I6" s="111" t="s">
        <v>541</v>
      </c>
      <c r="J6" s="110" t="s">
        <v>542</v>
      </c>
      <c r="K6" s="110" t="s">
        <v>876</v>
      </c>
      <c r="L6" s="110" t="s">
        <v>877</v>
      </c>
      <c r="M6" s="110" t="s">
        <v>543</v>
      </c>
      <c r="N6" s="332"/>
      <c r="O6" s="332"/>
      <c r="P6" s="110" t="s">
        <v>547</v>
      </c>
      <c r="Q6" s="110" t="s">
        <v>549</v>
      </c>
      <c r="R6" s="110" t="s">
        <v>548</v>
      </c>
      <c r="S6" s="110" t="s">
        <v>550</v>
      </c>
      <c r="T6" s="110" t="s">
        <v>548</v>
      </c>
      <c r="U6" s="110" t="s">
        <v>550</v>
      </c>
      <c r="V6" s="110" t="s">
        <v>553</v>
      </c>
      <c r="W6" s="110" t="s">
        <v>554</v>
      </c>
      <c r="X6" s="110" t="s">
        <v>555</v>
      </c>
      <c r="Y6" s="110" t="s">
        <v>556</v>
      </c>
      <c r="Z6" s="110" t="s">
        <v>550</v>
      </c>
      <c r="AA6" s="110" t="s">
        <v>558</v>
      </c>
      <c r="AB6" s="110" t="s">
        <v>559</v>
      </c>
      <c r="AC6" s="110" t="s">
        <v>560</v>
      </c>
    </row>
    <row r="7" spans="1:29" s="6" customFormat="1" ht="27.75" customHeight="1">
      <c r="A7" s="232">
        <v>1</v>
      </c>
      <c r="B7" s="224" t="s">
        <v>500</v>
      </c>
      <c r="C7" s="121">
        <v>16227402.103698367</v>
      </c>
      <c r="D7" s="121">
        <v>1040861.3816191845</v>
      </c>
      <c r="E7" s="121">
        <v>1037743.4758882404</v>
      </c>
      <c r="F7" s="121">
        <v>0</v>
      </c>
      <c r="G7" s="121">
        <v>4042075.077701827</v>
      </c>
      <c r="H7" s="121">
        <v>0</v>
      </c>
      <c r="I7" s="121">
        <v>12183456.905903755</v>
      </c>
      <c r="J7" s="121">
        <v>1061875.8820800756</v>
      </c>
      <c r="K7" s="121">
        <v>6067665.144255598</v>
      </c>
      <c r="L7" s="121">
        <v>464745.34990094916</v>
      </c>
      <c r="M7" s="121">
        <v>8274230.737695261</v>
      </c>
      <c r="N7" s="121">
        <v>61417.74</v>
      </c>
      <c r="O7" s="121">
        <v>199728.96716147193</v>
      </c>
      <c r="P7" s="121">
        <v>0</v>
      </c>
      <c r="Q7" s="121">
        <v>0</v>
      </c>
      <c r="R7" s="121">
        <v>0</v>
      </c>
      <c r="S7" s="121">
        <v>28672005.7167636</v>
      </c>
      <c r="T7" s="121">
        <v>2102737.26369926</v>
      </c>
      <c r="U7" s="121">
        <v>740297.5834235905</v>
      </c>
      <c r="V7" s="121">
        <v>54100.197433320915</v>
      </c>
      <c r="W7" s="121">
        <v>26317.8371412145</v>
      </c>
      <c r="X7" s="121">
        <v>614815.1882699939</v>
      </c>
      <c r="Y7" s="121">
        <v>16139.02</v>
      </c>
      <c r="Z7" s="121">
        <v>0</v>
      </c>
      <c r="AA7" s="121">
        <v>0</v>
      </c>
      <c r="AB7" s="121">
        <v>0</v>
      </c>
      <c r="AC7" s="121">
        <v>0</v>
      </c>
    </row>
    <row r="8" spans="1:29" s="6" customFormat="1" ht="64.5" customHeight="1">
      <c r="A8" s="232" t="s">
        <v>417</v>
      </c>
      <c r="B8" s="138" t="s">
        <v>507</v>
      </c>
      <c r="C8" s="121">
        <v>1488558.2303262076</v>
      </c>
      <c r="D8" s="121">
        <v>1556.75</v>
      </c>
      <c r="E8" s="121">
        <v>67620.9089813759</v>
      </c>
      <c r="F8" s="121">
        <v>0</v>
      </c>
      <c r="G8" s="121">
        <v>466861.2896522356</v>
      </c>
      <c r="H8" s="121">
        <v>0</v>
      </c>
      <c r="I8" s="121">
        <v>695237.4802146859</v>
      </c>
      <c r="J8" s="121">
        <v>53217.869999999995</v>
      </c>
      <c r="K8" s="121">
        <v>50673.07803151687</v>
      </c>
      <c r="L8" s="121">
        <v>53672.49553955805</v>
      </c>
      <c r="M8" s="121">
        <v>607368.032169104</v>
      </c>
      <c r="N8" s="121">
        <v>635</v>
      </c>
      <c r="O8" s="121">
        <v>11828.20185869467</v>
      </c>
      <c r="P8" s="121">
        <v>0</v>
      </c>
      <c r="Q8" s="121">
        <v>0</v>
      </c>
      <c r="R8" s="121">
        <v>0</v>
      </c>
      <c r="S8" s="121">
        <v>2196258.912399588</v>
      </c>
      <c r="T8" s="121">
        <v>54774.619999999995</v>
      </c>
      <c r="U8" s="121">
        <v>54057.40007748737</v>
      </c>
      <c r="V8" s="121">
        <v>7380.25</v>
      </c>
      <c r="W8" s="121">
        <v>8564.96</v>
      </c>
      <c r="X8" s="121">
        <v>28501.429218870726</v>
      </c>
      <c r="Y8" s="121">
        <v>310.4</v>
      </c>
      <c r="Z8" s="121">
        <v>0</v>
      </c>
      <c r="AA8" s="121">
        <v>0</v>
      </c>
      <c r="AB8" s="121">
        <v>0</v>
      </c>
      <c r="AC8" s="121">
        <v>0</v>
      </c>
    </row>
    <row r="9" spans="1:29" s="6" customFormat="1" ht="31.5" customHeight="1">
      <c r="A9" s="232">
        <v>2</v>
      </c>
      <c r="B9" s="224" t="s">
        <v>482</v>
      </c>
      <c r="C9" s="121">
        <v>25583214.74791713</v>
      </c>
      <c r="D9" s="121">
        <v>1250821.7060000002</v>
      </c>
      <c r="E9" s="121">
        <v>0</v>
      </c>
      <c r="F9" s="121">
        <v>0</v>
      </c>
      <c r="G9" s="121">
        <v>4015919.3954159706</v>
      </c>
      <c r="H9" s="121">
        <v>141089.39159807892</v>
      </c>
      <c r="I9" s="121">
        <v>6441682.094517956</v>
      </c>
      <c r="J9" s="121">
        <v>81171.49</v>
      </c>
      <c r="K9" s="121">
        <v>3398457.053719541</v>
      </c>
      <c r="L9" s="121">
        <v>224707.22337490355</v>
      </c>
      <c r="M9" s="121">
        <v>786834.3205190223</v>
      </c>
      <c r="N9" s="121">
        <v>538966.1580208791</v>
      </c>
      <c r="O9" s="121">
        <v>15028.549243680201</v>
      </c>
      <c r="P9" s="121">
        <v>172110.92000000004</v>
      </c>
      <c r="Q9" s="121">
        <v>0</v>
      </c>
      <c r="R9" s="121">
        <v>0</v>
      </c>
      <c r="S9" s="121">
        <v>32892091.861297715</v>
      </c>
      <c r="T9" s="121">
        <v>1248956.62</v>
      </c>
      <c r="U9" s="121">
        <v>236848.8891894822</v>
      </c>
      <c r="V9" s="121">
        <v>78288.87103542406</v>
      </c>
      <c r="W9" s="121">
        <v>78288.87103542406</v>
      </c>
      <c r="X9" s="121">
        <v>80271.14711863408</v>
      </c>
      <c r="Y9" s="121">
        <v>0</v>
      </c>
      <c r="Z9" s="121">
        <v>0</v>
      </c>
      <c r="AA9" s="121">
        <v>0</v>
      </c>
      <c r="AB9" s="121">
        <v>0</v>
      </c>
      <c r="AC9" s="121">
        <v>0</v>
      </c>
    </row>
    <row r="10" spans="1:29" s="6" customFormat="1" ht="43.5" customHeight="1">
      <c r="A10" s="232">
        <v>3</v>
      </c>
      <c r="B10" s="224" t="s">
        <v>483</v>
      </c>
      <c r="C10" s="121">
        <v>265012143.92412528</v>
      </c>
      <c r="D10" s="121">
        <v>36981970.84225473</v>
      </c>
      <c r="E10" s="121">
        <v>14455197.337720461</v>
      </c>
      <c r="F10" s="121">
        <v>38323.9472273118</v>
      </c>
      <c r="G10" s="121">
        <v>86334575.54108776</v>
      </c>
      <c r="H10" s="121">
        <v>151791.42756399725</v>
      </c>
      <c r="I10" s="121">
        <v>150841693.15412328</v>
      </c>
      <c r="J10" s="121">
        <v>22397611.27750015</v>
      </c>
      <c r="K10" s="121">
        <v>10864822.083729403</v>
      </c>
      <c r="L10" s="121">
        <v>4422707.008724705</v>
      </c>
      <c r="M10" s="121">
        <v>96799606.49356167</v>
      </c>
      <c r="N10" s="121">
        <v>31622</v>
      </c>
      <c r="O10" s="121">
        <v>324532.9404534787</v>
      </c>
      <c r="P10" s="121">
        <v>11375.962412030527</v>
      </c>
      <c r="Q10" s="121">
        <v>11375.962412030527</v>
      </c>
      <c r="R10" s="121">
        <v>0</v>
      </c>
      <c r="S10" s="121">
        <v>416373159.40867805</v>
      </c>
      <c r="T10" s="121">
        <v>59379582.119754866</v>
      </c>
      <c r="U10" s="121">
        <v>2464997.480853189</v>
      </c>
      <c r="V10" s="121">
        <v>233857.26509598113</v>
      </c>
      <c r="W10" s="121">
        <v>161390.98509598116</v>
      </c>
      <c r="X10" s="121">
        <v>666960.0006612268</v>
      </c>
      <c r="Y10" s="121">
        <v>376766.01</v>
      </c>
      <c r="Z10" s="121">
        <v>105.24</v>
      </c>
      <c r="AA10" s="121">
        <v>0</v>
      </c>
      <c r="AB10" s="121">
        <v>0</v>
      </c>
      <c r="AC10" s="121">
        <v>105.24</v>
      </c>
    </row>
    <row r="11" spans="1:29" s="6" customFormat="1" ht="31.5" customHeight="1">
      <c r="A11" s="232">
        <v>4</v>
      </c>
      <c r="B11" s="224" t="s">
        <v>474</v>
      </c>
      <c r="C11" s="121">
        <v>2306222.396226</v>
      </c>
      <c r="D11" s="121">
        <v>536978.0643356114</v>
      </c>
      <c r="E11" s="121">
        <v>395235.4532355358</v>
      </c>
      <c r="F11" s="121">
        <v>0</v>
      </c>
      <c r="G11" s="121">
        <v>116081.19731004481</v>
      </c>
      <c r="H11" s="121">
        <v>0</v>
      </c>
      <c r="I11" s="121">
        <v>4274982.099471635</v>
      </c>
      <c r="J11" s="121">
        <v>3214477.8334999997</v>
      </c>
      <c r="K11" s="121">
        <v>30265.067489400903</v>
      </c>
      <c r="L11" s="121">
        <v>112600.57552607305</v>
      </c>
      <c r="M11" s="121">
        <v>3869337.2010938907</v>
      </c>
      <c r="N11" s="121">
        <v>296</v>
      </c>
      <c r="O11" s="121">
        <v>2729.496812577031</v>
      </c>
      <c r="P11" s="121">
        <v>0</v>
      </c>
      <c r="Q11" s="121">
        <v>0</v>
      </c>
      <c r="R11" s="121">
        <v>0</v>
      </c>
      <c r="S11" s="121">
        <v>6584229.992510212</v>
      </c>
      <c r="T11" s="121">
        <v>3751455.8978356114</v>
      </c>
      <c r="U11" s="121">
        <v>3435.65</v>
      </c>
      <c r="V11" s="121">
        <v>0</v>
      </c>
      <c r="W11" s="121">
        <v>2180.65</v>
      </c>
      <c r="X11" s="121">
        <v>394.31</v>
      </c>
      <c r="Y11" s="121">
        <v>0</v>
      </c>
      <c r="Z11" s="121">
        <v>0</v>
      </c>
      <c r="AA11" s="121">
        <v>0</v>
      </c>
      <c r="AB11" s="121">
        <v>0</v>
      </c>
      <c r="AC11" s="121">
        <v>0</v>
      </c>
    </row>
    <row r="12" spans="1:29" s="6" customFormat="1" ht="31.5" customHeight="1">
      <c r="A12" s="232">
        <v>5</v>
      </c>
      <c r="B12" s="224" t="s">
        <v>484</v>
      </c>
      <c r="C12" s="121">
        <v>2169310.3189538666</v>
      </c>
      <c r="D12" s="121">
        <v>1723167.7469869584</v>
      </c>
      <c r="E12" s="121">
        <v>17509.826543100688</v>
      </c>
      <c r="F12" s="121">
        <v>11856.126506162138</v>
      </c>
      <c r="G12" s="121">
        <v>62429.42284173152</v>
      </c>
      <c r="H12" s="121">
        <v>0</v>
      </c>
      <c r="I12" s="121">
        <v>1926388.6104219768</v>
      </c>
      <c r="J12" s="121">
        <v>907508.2720880974</v>
      </c>
      <c r="K12" s="121">
        <v>322287.63688901614</v>
      </c>
      <c r="L12" s="121">
        <v>17453.54667856025</v>
      </c>
      <c r="M12" s="121">
        <v>1598786.8769693566</v>
      </c>
      <c r="N12" s="121">
        <v>0</v>
      </c>
      <c r="O12" s="121">
        <v>788937.7852846971</v>
      </c>
      <c r="P12" s="121">
        <v>0</v>
      </c>
      <c r="Q12" s="121">
        <v>0</v>
      </c>
      <c r="R12" s="121">
        <v>761573.9457972293</v>
      </c>
      <c r="S12" s="121">
        <v>4884636.714660539</v>
      </c>
      <c r="T12" s="121">
        <v>3392249.964872285</v>
      </c>
      <c r="U12" s="121">
        <v>145472.15999999997</v>
      </c>
      <c r="V12" s="121">
        <v>0</v>
      </c>
      <c r="W12" s="121">
        <v>1410.11</v>
      </c>
      <c r="X12" s="121">
        <v>1779.67</v>
      </c>
      <c r="Y12" s="121">
        <v>1626.47</v>
      </c>
      <c r="Z12" s="121">
        <v>0</v>
      </c>
      <c r="AA12" s="121">
        <v>0</v>
      </c>
      <c r="AB12" s="121">
        <v>0</v>
      </c>
      <c r="AC12" s="121">
        <v>0</v>
      </c>
    </row>
    <row r="13" spans="1:29" s="6" customFormat="1" ht="31.5" customHeight="1">
      <c r="A13" s="232">
        <v>6</v>
      </c>
      <c r="B13" s="224" t="s">
        <v>485</v>
      </c>
      <c r="C13" s="121">
        <v>1784935.0137876158</v>
      </c>
      <c r="D13" s="121">
        <v>356649.80909938563</v>
      </c>
      <c r="E13" s="121">
        <v>123501.3001162705</v>
      </c>
      <c r="F13" s="121">
        <v>0</v>
      </c>
      <c r="G13" s="121">
        <v>96164.93329497642</v>
      </c>
      <c r="H13" s="121">
        <v>0</v>
      </c>
      <c r="I13" s="121">
        <v>5294765.834304456</v>
      </c>
      <c r="J13" s="121">
        <v>1909201.9897349551</v>
      </c>
      <c r="K13" s="121">
        <v>104978.99626551892</v>
      </c>
      <c r="L13" s="121">
        <v>71113.49157127041</v>
      </c>
      <c r="M13" s="121">
        <v>4894955.975473545</v>
      </c>
      <c r="N13" s="121">
        <v>200066</v>
      </c>
      <c r="O13" s="121">
        <v>8869.45013845153</v>
      </c>
      <c r="P13" s="121">
        <v>0</v>
      </c>
      <c r="Q13" s="121">
        <v>0</v>
      </c>
      <c r="R13" s="121">
        <v>0</v>
      </c>
      <c r="S13" s="121">
        <v>7288636.298230523</v>
      </c>
      <c r="T13" s="121">
        <v>2265851.798834341</v>
      </c>
      <c r="U13" s="121">
        <v>66725.205</v>
      </c>
      <c r="V13" s="121">
        <v>1275.115</v>
      </c>
      <c r="W13" s="121">
        <v>0</v>
      </c>
      <c r="X13" s="121">
        <v>12190.050000000003</v>
      </c>
      <c r="Y13" s="121">
        <v>52048.33</v>
      </c>
      <c r="Z13" s="121">
        <v>0</v>
      </c>
      <c r="AA13" s="121">
        <v>0</v>
      </c>
      <c r="AB13" s="121">
        <v>0</v>
      </c>
      <c r="AC13" s="121">
        <v>0</v>
      </c>
    </row>
    <row r="14" spans="1:29" s="6" customFormat="1" ht="31.5" customHeight="1">
      <c r="A14" s="232">
        <v>7</v>
      </c>
      <c r="B14" s="224" t="s">
        <v>477</v>
      </c>
      <c r="C14" s="121">
        <v>2112089.694772495</v>
      </c>
      <c r="D14" s="121">
        <v>813039.9095497298</v>
      </c>
      <c r="E14" s="121">
        <v>93014.78630352223</v>
      </c>
      <c r="F14" s="121">
        <v>1488.8692388718641</v>
      </c>
      <c r="G14" s="121">
        <v>583144.9663215196</v>
      </c>
      <c r="H14" s="121">
        <v>0</v>
      </c>
      <c r="I14" s="121">
        <v>7919617.091362054</v>
      </c>
      <c r="J14" s="121">
        <v>2259112.1211229577</v>
      </c>
      <c r="K14" s="121">
        <v>1275001.313769281</v>
      </c>
      <c r="L14" s="121">
        <v>435510.89253867033</v>
      </c>
      <c r="M14" s="121">
        <v>6781578.491337518</v>
      </c>
      <c r="N14" s="121">
        <v>103025</v>
      </c>
      <c r="O14" s="121">
        <v>80305.3930607588</v>
      </c>
      <c r="P14" s="121">
        <v>0</v>
      </c>
      <c r="Q14" s="121">
        <v>0</v>
      </c>
      <c r="R14" s="121">
        <v>0</v>
      </c>
      <c r="S14" s="121">
        <v>10215037.179195307</v>
      </c>
      <c r="T14" s="121">
        <v>3072152.0306726876</v>
      </c>
      <c r="U14" s="121">
        <v>214154.1825504211</v>
      </c>
      <c r="V14" s="121">
        <v>27105.620376531573</v>
      </c>
      <c r="W14" s="121">
        <v>27808.195376531577</v>
      </c>
      <c r="X14" s="121">
        <v>97959.02679735795</v>
      </c>
      <c r="Y14" s="121">
        <v>22772.88</v>
      </c>
      <c r="Z14" s="121">
        <v>0</v>
      </c>
      <c r="AA14" s="121">
        <v>0</v>
      </c>
      <c r="AB14" s="121">
        <v>0</v>
      </c>
      <c r="AC14" s="121">
        <v>0</v>
      </c>
    </row>
    <row r="15" spans="1:29" s="112" customFormat="1" ht="20.25">
      <c r="A15" s="232">
        <v>8</v>
      </c>
      <c r="B15" s="224" t="s">
        <v>486</v>
      </c>
      <c r="C15" s="121">
        <v>111281851.61784846</v>
      </c>
      <c r="D15" s="121">
        <v>51935118.489669666</v>
      </c>
      <c r="E15" s="121">
        <v>5197355.7601035</v>
      </c>
      <c r="F15" s="121">
        <v>2467547.7668429273</v>
      </c>
      <c r="G15" s="121">
        <v>24815815.578993145</v>
      </c>
      <c r="H15" s="121">
        <v>39854.05025023659</v>
      </c>
      <c r="I15" s="121">
        <v>163741959.42594087</v>
      </c>
      <c r="J15" s="121">
        <v>115823221.69335416</v>
      </c>
      <c r="K15" s="121">
        <v>14547006.066522524</v>
      </c>
      <c r="L15" s="121">
        <v>2702706.6991523164</v>
      </c>
      <c r="M15" s="121">
        <v>144513475.8354607</v>
      </c>
      <c r="N15" s="121">
        <v>368605.35</v>
      </c>
      <c r="O15" s="121">
        <v>2984768.6975411344</v>
      </c>
      <c r="P15" s="121">
        <v>39007.342217079495</v>
      </c>
      <c r="Q15" s="121">
        <v>39007.342217079495</v>
      </c>
      <c r="R15" s="121">
        <v>0</v>
      </c>
      <c r="S15" s="121">
        <v>278456046.4837978</v>
      </c>
      <c r="T15" s="121">
        <v>166739964.95299703</v>
      </c>
      <c r="U15" s="121">
        <v>2303201.026263475</v>
      </c>
      <c r="V15" s="121">
        <v>232716.15181451384</v>
      </c>
      <c r="W15" s="121">
        <v>383999.41681451385</v>
      </c>
      <c r="X15" s="121">
        <v>1113616.527634447</v>
      </c>
      <c r="Y15" s="121">
        <v>460667.61000000004</v>
      </c>
      <c r="Z15" s="121">
        <v>0</v>
      </c>
      <c r="AA15" s="121">
        <v>0</v>
      </c>
      <c r="AB15" s="121">
        <v>0</v>
      </c>
      <c r="AC15" s="121">
        <v>0</v>
      </c>
    </row>
    <row r="16" spans="1:29" s="6" customFormat="1" ht="31.5" customHeight="1">
      <c r="A16" s="232" t="s">
        <v>432</v>
      </c>
      <c r="B16" s="138" t="s">
        <v>508</v>
      </c>
      <c r="C16" s="121">
        <v>70388051.30277371</v>
      </c>
      <c r="D16" s="121">
        <v>41035366.50833023</v>
      </c>
      <c r="E16" s="121">
        <v>2610482.9959810795</v>
      </c>
      <c r="F16" s="121">
        <v>2182477.7034032964</v>
      </c>
      <c r="G16" s="121">
        <v>11736876.374951022</v>
      </c>
      <c r="H16" s="121">
        <v>0</v>
      </c>
      <c r="I16" s="121">
        <v>113643456.175379</v>
      </c>
      <c r="J16" s="121">
        <v>76282014.7142428</v>
      </c>
      <c r="K16" s="121">
        <v>10420025.180133874</v>
      </c>
      <c r="L16" s="121">
        <v>1587059.1346779948</v>
      </c>
      <c r="M16" s="121">
        <v>100663759.9299874</v>
      </c>
      <c r="N16" s="121">
        <v>297952.35</v>
      </c>
      <c r="O16" s="121">
        <v>2042971.8229332506</v>
      </c>
      <c r="P16" s="121">
        <v>27242.884611662495</v>
      </c>
      <c r="Q16" s="121">
        <v>27242.884611662495</v>
      </c>
      <c r="R16" s="121">
        <v>0</v>
      </c>
      <c r="S16" s="121">
        <v>186399674.5356976</v>
      </c>
      <c r="T16" s="121">
        <v>116376671.99254626</v>
      </c>
      <c r="U16" s="121">
        <v>334834.24999999994</v>
      </c>
      <c r="V16" s="121">
        <v>21949.64</v>
      </c>
      <c r="W16" s="121">
        <v>36830.35</v>
      </c>
      <c r="X16" s="121">
        <v>81807.64999999997</v>
      </c>
      <c r="Y16" s="121">
        <v>98777.06999999999</v>
      </c>
      <c r="Z16" s="121">
        <v>0</v>
      </c>
      <c r="AA16" s="121">
        <v>0</v>
      </c>
      <c r="AB16" s="121">
        <v>0</v>
      </c>
      <c r="AC16" s="121">
        <v>0</v>
      </c>
    </row>
    <row r="17" spans="1:29" s="6" customFormat="1" ht="31.5" customHeight="1">
      <c r="A17" s="232" t="s">
        <v>433</v>
      </c>
      <c r="B17" s="138" t="s">
        <v>509</v>
      </c>
      <c r="C17" s="121">
        <v>31430676.29539677</v>
      </c>
      <c r="D17" s="121">
        <v>8715511.365530208</v>
      </c>
      <c r="E17" s="121">
        <v>2313600.529069194</v>
      </c>
      <c r="F17" s="121">
        <v>114298.6623716835</v>
      </c>
      <c r="G17" s="121">
        <v>10282010.896122932</v>
      </c>
      <c r="H17" s="121">
        <v>0</v>
      </c>
      <c r="I17" s="121">
        <v>44054263.57659439</v>
      </c>
      <c r="J17" s="121">
        <v>37502345.72354981</v>
      </c>
      <c r="K17" s="121">
        <v>1998215.946792846</v>
      </c>
      <c r="L17" s="121">
        <v>910582.1634868109</v>
      </c>
      <c r="M17" s="121">
        <v>38595908.51610455</v>
      </c>
      <c r="N17" s="121">
        <v>30000</v>
      </c>
      <c r="O17" s="121">
        <v>392537.02879278595</v>
      </c>
      <c r="P17" s="121">
        <v>11764.457605417003</v>
      </c>
      <c r="Q17" s="121">
        <v>11764.457605417003</v>
      </c>
      <c r="R17" s="121">
        <v>0</v>
      </c>
      <c r="S17" s="121">
        <v>75919241.35838936</v>
      </c>
      <c r="T17" s="121">
        <v>46140191.08908002</v>
      </c>
      <c r="U17" s="121">
        <v>1458364.346263475</v>
      </c>
      <c r="V17" s="121">
        <v>201631.22181451385</v>
      </c>
      <c r="W17" s="121">
        <v>247678.40681451384</v>
      </c>
      <c r="X17" s="121">
        <v>888854.8376344471</v>
      </c>
      <c r="Y17" s="121">
        <v>112828.10000000002</v>
      </c>
      <c r="Z17" s="121">
        <v>0</v>
      </c>
      <c r="AA17" s="121">
        <v>0</v>
      </c>
      <c r="AB17" s="121">
        <v>0</v>
      </c>
      <c r="AC17" s="121">
        <v>0</v>
      </c>
    </row>
    <row r="18" spans="1:29" s="6" customFormat="1" ht="31.5" customHeight="1">
      <c r="A18" s="232" t="s">
        <v>434</v>
      </c>
      <c r="B18" s="138" t="s">
        <v>510</v>
      </c>
      <c r="C18" s="121">
        <v>5824644.807566349</v>
      </c>
      <c r="D18" s="121">
        <v>1958813.614683126</v>
      </c>
      <c r="E18" s="121">
        <v>184922.85336971653</v>
      </c>
      <c r="F18" s="121">
        <v>170771.40106794768</v>
      </c>
      <c r="G18" s="121">
        <v>1546862.6559688644</v>
      </c>
      <c r="H18" s="121">
        <v>0</v>
      </c>
      <c r="I18" s="121">
        <v>4161128.480352876</v>
      </c>
      <c r="J18" s="121">
        <v>1716623.094190718</v>
      </c>
      <c r="K18" s="121">
        <v>992366.799566632</v>
      </c>
      <c r="L18" s="121">
        <v>147128.44442578286</v>
      </c>
      <c r="M18" s="121">
        <v>3504692.2322048172</v>
      </c>
      <c r="N18" s="121">
        <v>25000</v>
      </c>
      <c r="O18" s="121">
        <v>54674.5933826855</v>
      </c>
      <c r="P18" s="121">
        <v>0</v>
      </c>
      <c r="Q18" s="121">
        <v>0</v>
      </c>
      <c r="R18" s="121">
        <v>0</v>
      </c>
      <c r="S18" s="121">
        <v>10065447.881301912</v>
      </c>
      <c r="T18" s="121">
        <v>3675436.7088738447</v>
      </c>
      <c r="U18" s="121">
        <v>325830.1900000001</v>
      </c>
      <c r="V18" s="121">
        <v>8031.78</v>
      </c>
      <c r="W18" s="121">
        <v>21388.700000000004</v>
      </c>
      <c r="X18" s="121">
        <v>80967.52000000008</v>
      </c>
      <c r="Y18" s="121">
        <v>206082.19</v>
      </c>
      <c r="Z18" s="121">
        <v>0</v>
      </c>
      <c r="AA18" s="121">
        <v>0</v>
      </c>
      <c r="AB18" s="121">
        <v>0</v>
      </c>
      <c r="AC18" s="121">
        <v>0</v>
      </c>
    </row>
    <row r="19" spans="1:29" s="6" customFormat="1" ht="31.5" customHeight="1">
      <c r="A19" s="232" t="s">
        <v>435</v>
      </c>
      <c r="B19" s="138" t="s">
        <v>511</v>
      </c>
      <c r="C19" s="121">
        <v>3638479.2121116067</v>
      </c>
      <c r="D19" s="121">
        <v>225427.0011260961</v>
      </c>
      <c r="E19" s="121">
        <v>88349.38168351036</v>
      </c>
      <c r="F19" s="121">
        <v>0</v>
      </c>
      <c r="G19" s="121">
        <v>1250065.6519503207</v>
      </c>
      <c r="H19" s="121">
        <v>39854.05025023659</v>
      </c>
      <c r="I19" s="121">
        <v>1883111.1936145432</v>
      </c>
      <c r="J19" s="121">
        <v>322238.1613708377</v>
      </c>
      <c r="K19" s="121">
        <v>1136398.1400291752</v>
      </c>
      <c r="L19" s="121">
        <v>57936.95656172765</v>
      </c>
      <c r="M19" s="121">
        <v>1749115.1571639224</v>
      </c>
      <c r="N19" s="121">
        <v>15653</v>
      </c>
      <c r="O19" s="121">
        <v>494585.2524324128</v>
      </c>
      <c r="P19" s="121">
        <v>0</v>
      </c>
      <c r="Q19" s="121">
        <v>0</v>
      </c>
      <c r="R19" s="121">
        <v>0</v>
      </c>
      <c r="S19" s="121">
        <v>6071682.708408798</v>
      </c>
      <c r="T19" s="121">
        <v>547665.1624969338</v>
      </c>
      <c r="U19" s="121">
        <v>184172.24</v>
      </c>
      <c r="V19" s="121">
        <v>1103.51</v>
      </c>
      <c r="W19" s="121">
        <v>78101.95999999999</v>
      </c>
      <c r="X19" s="121">
        <v>61986.52</v>
      </c>
      <c r="Y19" s="121">
        <v>42980.25</v>
      </c>
      <c r="Z19" s="121">
        <v>0</v>
      </c>
      <c r="AA19" s="121">
        <v>0</v>
      </c>
      <c r="AB19" s="121">
        <v>0</v>
      </c>
      <c r="AC19" s="121">
        <v>0</v>
      </c>
    </row>
    <row r="20" spans="1:29" s="112" customFormat="1" ht="20.25">
      <c r="A20" s="232">
        <v>9</v>
      </c>
      <c r="B20" s="224" t="s">
        <v>487</v>
      </c>
      <c r="C20" s="121">
        <v>7696922.38646497</v>
      </c>
      <c r="D20" s="121">
        <v>1160408.7499586297</v>
      </c>
      <c r="E20" s="121">
        <v>407557.37756280816</v>
      </c>
      <c r="F20" s="121">
        <v>0</v>
      </c>
      <c r="G20" s="121">
        <v>3703440.5684202164</v>
      </c>
      <c r="H20" s="121">
        <v>156715.58389507077</v>
      </c>
      <c r="I20" s="121">
        <v>4574589.8578836</v>
      </c>
      <c r="J20" s="121">
        <v>918398.0713798382</v>
      </c>
      <c r="K20" s="121">
        <v>1128147.179886329</v>
      </c>
      <c r="L20" s="121">
        <v>110816.59437563553</v>
      </c>
      <c r="M20" s="121">
        <v>3862384.7077694233</v>
      </c>
      <c r="N20" s="121">
        <v>109062</v>
      </c>
      <c r="O20" s="121">
        <v>104472.79268936584</v>
      </c>
      <c r="P20" s="121">
        <v>0</v>
      </c>
      <c r="Q20" s="121">
        <v>0</v>
      </c>
      <c r="R20" s="121">
        <v>0</v>
      </c>
      <c r="S20" s="121">
        <v>12641762.62093301</v>
      </c>
      <c r="T20" s="121">
        <v>2078806.821338468</v>
      </c>
      <c r="U20" s="121">
        <v>645416.584792768</v>
      </c>
      <c r="V20" s="121">
        <v>21944.351127777103</v>
      </c>
      <c r="W20" s="121">
        <v>76689.15179656987</v>
      </c>
      <c r="X20" s="121">
        <v>509257.01186842105</v>
      </c>
      <c r="Y20" s="121">
        <v>36319.8</v>
      </c>
      <c r="Z20" s="121">
        <v>0</v>
      </c>
      <c r="AA20" s="121">
        <v>0</v>
      </c>
      <c r="AB20" s="121">
        <v>0</v>
      </c>
      <c r="AC20" s="121">
        <v>0</v>
      </c>
    </row>
    <row r="21" spans="1:29" s="6" customFormat="1" ht="45.75" customHeight="1">
      <c r="A21" s="232" t="s">
        <v>436</v>
      </c>
      <c r="B21" s="138" t="s">
        <v>512</v>
      </c>
      <c r="C21" s="121">
        <v>7135650.676849388</v>
      </c>
      <c r="D21" s="121">
        <v>1160408.7499586297</v>
      </c>
      <c r="E21" s="121">
        <v>388220.0870406257</v>
      </c>
      <c r="F21" s="121">
        <v>0</v>
      </c>
      <c r="G21" s="121">
        <v>3609852.1239682906</v>
      </c>
      <c r="H21" s="121">
        <v>156715.58389507077</v>
      </c>
      <c r="I21" s="121">
        <v>3880960.5143275065</v>
      </c>
      <c r="J21" s="121">
        <v>918398.0713798382</v>
      </c>
      <c r="K21" s="121">
        <v>1015255.6335773146</v>
      </c>
      <c r="L21" s="121">
        <v>81052.34919413425</v>
      </c>
      <c r="M21" s="121">
        <v>3242086.306578758</v>
      </c>
      <c r="N21" s="121">
        <v>104062</v>
      </c>
      <c r="O21" s="121">
        <v>94676.32008083838</v>
      </c>
      <c r="P21" s="121">
        <v>0</v>
      </c>
      <c r="Q21" s="121">
        <v>0</v>
      </c>
      <c r="R21" s="121">
        <v>0</v>
      </c>
      <c r="S21" s="121">
        <v>11372065.095152806</v>
      </c>
      <c r="T21" s="121">
        <v>2078806.821338468</v>
      </c>
      <c r="U21" s="121">
        <v>638024.614792768</v>
      </c>
      <c r="V21" s="121">
        <v>21410.601127777103</v>
      </c>
      <c r="W21" s="121">
        <v>76427.45179656988</v>
      </c>
      <c r="X21" s="121">
        <v>502660.491868421</v>
      </c>
      <c r="Y21" s="121">
        <v>36319.8</v>
      </c>
      <c r="Z21" s="121">
        <v>0</v>
      </c>
      <c r="AA21" s="121">
        <v>0</v>
      </c>
      <c r="AB21" s="121">
        <v>0</v>
      </c>
      <c r="AC21" s="121">
        <v>0</v>
      </c>
    </row>
    <row r="22" spans="1:29" s="6" customFormat="1" ht="31.5" customHeight="1">
      <c r="A22" s="232" t="s">
        <v>437</v>
      </c>
      <c r="B22" s="138" t="s">
        <v>513</v>
      </c>
      <c r="C22" s="121">
        <v>561271.7096155824</v>
      </c>
      <c r="D22" s="121">
        <v>0</v>
      </c>
      <c r="E22" s="121">
        <v>19337.290522182426</v>
      </c>
      <c r="F22" s="121">
        <v>0</v>
      </c>
      <c r="G22" s="121">
        <v>93588.44445192562</v>
      </c>
      <c r="H22" s="121">
        <v>0</v>
      </c>
      <c r="I22" s="121">
        <v>693629.3435560942</v>
      </c>
      <c r="J22" s="121">
        <v>0</v>
      </c>
      <c r="K22" s="121">
        <v>112891.54630901452</v>
      </c>
      <c r="L22" s="121">
        <v>29764.245181501254</v>
      </c>
      <c r="M22" s="121">
        <v>620298.4011906645</v>
      </c>
      <c r="N22" s="121">
        <v>5000</v>
      </c>
      <c r="O22" s="121">
        <v>9796.472608527469</v>
      </c>
      <c r="P22" s="121">
        <v>0</v>
      </c>
      <c r="Q22" s="121">
        <v>0</v>
      </c>
      <c r="R22" s="121">
        <v>0</v>
      </c>
      <c r="S22" s="121">
        <v>1269697.525780204</v>
      </c>
      <c r="T22" s="121">
        <v>0</v>
      </c>
      <c r="U22" s="121">
        <v>7391.969999999999</v>
      </c>
      <c r="V22" s="121">
        <v>533.75</v>
      </c>
      <c r="W22" s="121">
        <v>261.70000000000005</v>
      </c>
      <c r="X22" s="121">
        <v>6596.5199999999995</v>
      </c>
      <c r="Y22" s="121">
        <v>0</v>
      </c>
      <c r="Z22" s="121">
        <v>0</v>
      </c>
      <c r="AA22" s="121">
        <v>0</v>
      </c>
      <c r="AB22" s="121">
        <v>0</v>
      </c>
      <c r="AC22" s="121">
        <v>0</v>
      </c>
    </row>
    <row r="23" spans="1:29" s="112" customFormat="1" ht="20.25">
      <c r="A23" s="232">
        <v>10</v>
      </c>
      <c r="B23" s="225" t="s">
        <v>488</v>
      </c>
      <c r="C23" s="121">
        <v>411687831.347405</v>
      </c>
      <c r="D23" s="121">
        <v>174473458.93202356</v>
      </c>
      <c r="E23" s="121">
        <v>7516248.861230134</v>
      </c>
      <c r="F23" s="121">
        <v>0</v>
      </c>
      <c r="G23" s="121">
        <v>152624473.38520533</v>
      </c>
      <c r="H23" s="121">
        <v>16609142.068956839</v>
      </c>
      <c r="I23" s="121">
        <v>1322032072.1327732</v>
      </c>
      <c r="J23" s="121">
        <v>716792326.2014647</v>
      </c>
      <c r="K23" s="121">
        <v>690835557.9982439</v>
      </c>
      <c r="L23" s="121">
        <v>25735131.168432172</v>
      </c>
      <c r="M23" s="121">
        <v>1004105873.1580187</v>
      </c>
      <c r="N23" s="121">
        <v>61876</v>
      </c>
      <c r="O23" s="121">
        <v>231752.3281287137</v>
      </c>
      <c r="P23" s="121">
        <v>536253.494847121</v>
      </c>
      <c r="Q23" s="121">
        <v>536253.494847121</v>
      </c>
      <c r="R23" s="121">
        <v>0</v>
      </c>
      <c r="S23" s="121">
        <v>1751158927.3721113</v>
      </c>
      <c r="T23" s="121">
        <v>891265785.1334883</v>
      </c>
      <c r="U23" s="121">
        <v>15621384.952688336</v>
      </c>
      <c r="V23" s="121">
        <v>108987.82419165982</v>
      </c>
      <c r="W23" s="121">
        <v>534630.8241916597</v>
      </c>
      <c r="X23" s="121">
        <v>624969.8643050146</v>
      </c>
      <c r="Y23" s="121">
        <v>84477.53000000001</v>
      </c>
      <c r="Z23" s="121">
        <v>-295.38</v>
      </c>
      <c r="AA23" s="121">
        <v>0</v>
      </c>
      <c r="AB23" s="121">
        <v>0</v>
      </c>
      <c r="AC23" s="121">
        <v>-295.38</v>
      </c>
    </row>
    <row r="24" spans="1:69" s="6" customFormat="1" ht="31.5" customHeight="1">
      <c r="A24" s="232" t="s">
        <v>418</v>
      </c>
      <c r="B24" s="224" t="s">
        <v>440</v>
      </c>
      <c r="C24" s="121">
        <v>406163860.88022226</v>
      </c>
      <c r="D24" s="121">
        <v>173554740.21523607</v>
      </c>
      <c r="E24" s="121">
        <v>6843856.797783776</v>
      </c>
      <c r="F24" s="121">
        <v>0</v>
      </c>
      <c r="G24" s="121">
        <v>151710289.5905537</v>
      </c>
      <c r="H24" s="121">
        <v>16457962.158884203</v>
      </c>
      <c r="I24" s="121">
        <v>1290600242.7690828</v>
      </c>
      <c r="J24" s="121">
        <v>705255324.5456537</v>
      </c>
      <c r="K24" s="121">
        <v>682914134.3247814</v>
      </c>
      <c r="L24" s="121">
        <v>25217132.024511866</v>
      </c>
      <c r="M24" s="121">
        <v>978271092.3601017</v>
      </c>
      <c r="N24" s="121">
        <v>31876</v>
      </c>
      <c r="O24" s="121">
        <v>230738.2981287137</v>
      </c>
      <c r="P24" s="121">
        <v>536253.494847121</v>
      </c>
      <c r="Q24" s="121">
        <v>536253.494847121</v>
      </c>
      <c r="R24" s="121">
        <v>0</v>
      </c>
      <c r="S24" s="121">
        <v>1714020933.6011653</v>
      </c>
      <c r="T24" s="121">
        <v>878810064.7608899</v>
      </c>
      <c r="U24" s="121">
        <v>15234719.644918164</v>
      </c>
      <c r="V24" s="121">
        <v>97520.70419165981</v>
      </c>
      <c r="W24" s="121">
        <v>501290.77419165976</v>
      </c>
      <c r="X24" s="121">
        <v>333682.1065348444</v>
      </c>
      <c r="Y24" s="121">
        <v>34080.47</v>
      </c>
      <c r="Z24" s="121">
        <v>-295.38</v>
      </c>
      <c r="AA24" s="121">
        <v>0</v>
      </c>
      <c r="AB24" s="121">
        <v>0</v>
      </c>
      <c r="AC24" s="121">
        <v>-295.38</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32" t="s">
        <v>419</v>
      </c>
      <c r="B25" s="226" t="s">
        <v>441</v>
      </c>
      <c r="C25" s="121">
        <v>0</v>
      </c>
      <c r="D25" s="121">
        <v>0</v>
      </c>
      <c r="E25" s="121">
        <v>0</v>
      </c>
      <c r="F25" s="121">
        <v>0</v>
      </c>
      <c r="G25" s="121">
        <v>0</v>
      </c>
      <c r="H25" s="121">
        <v>0</v>
      </c>
      <c r="I25" s="121">
        <v>8922290.969119787</v>
      </c>
      <c r="J25" s="121">
        <v>2507701.007485382</v>
      </c>
      <c r="K25" s="121">
        <v>355080.78059132834</v>
      </c>
      <c r="L25" s="121">
        <v>73380.69512593295</v>
      </c>
      <c r="M25" s="121">
        <v>8855979.752930883</v>
      </c>
      <c r="N25" s="121">
        <v>0</v>
      </c>
      <c r="O25" s="121">
        <v>0</v>
      </c>
      <c r="P25" s="121">
        <v>0</v>
      </c>
      <c r="Q25" s="121">
        <v>0</v>
      </c>
      <c r="R25" s="121">
        <v>0</v>
      </c>
      <c r="S25" s="121">
        <v>8922290.969119787</v>
      </c>
      <c r="T25" s="121">
        <v>2507701.007485382</v>
      </c>
      <c r="U25" s="121">
        <v>799.4577701696129</v>
      </c>
      <c r="V25" s="121">
        <v>0</v>
      </c>
      <c r="W25" s="121">
        <v>0</v>
      </c>
      <c r="X25" s="121">
        <v>171.63777016961285</v>
      </c>
      <c r="Y25" s="121">
        <v>627.82</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32" t="s">
        <v>420</v>
      </c>
      <c r="B26" s="227" t="s">
        <v>442</v>
      </c>
      <c r="C26" s="121">
        <v>540887.519688499</v>
      </c>
      <c r="D26" s="121">
        <v>318804.2001519994</v>
      </c>
      <c r="E26" s="121">
        <v>0</v>
      </c>
      <c r="F26" s="121">
        <v>0</v>
      </c>
      <c r="G26" s="121">
        <v>158467.8617403642</v>
      </c>
      <c r="H26" s="121">
        <v>203.12764799999977</v>
      </c>
      <c r="I26" s="121">
        <v>9011392.756240634</v>
      </c>
      <c r="J26" s="121">
        <v>5100679.720556675</v>
      </c>
      <c r="K26" s="121">
        <v>5558966.793124633</v>
      </c>
      <c r="L26" s="121">
        <v>70780.587436</v>
      </c>
      <c r="M26" s="121">
        <v>4848131.380595403</v>
      </c>
      <c r="N26" s="121">
        <v>0</v>
      </c>
      <c r="O26" s="121">
        <v>0</v>
      </c>
      <c r="P26" s="121">
        <v>0</v>
      </c>
      <c r="Q26" s="121">
        <v>0</v>
      </c>
      <c r="R26" s="121">
        <v>0</v>
      </c>
      <c r="S26" s="121">
        <v>9552483.403577132</v>
      </c>
      <c r="T26" s="121">
        <v>5419483.920708675</v>
      </c>
      <c r="U26" s="121">
        <v>565.4</v>
      </c>
      <c r="V26" s="121">
        <v>0</v>
      </c>
      <c r="W26" s="121">
        <v>0</v>
      </c>
      <c r="X26" s="121">
        <v>0</v>
      </c>
      <c r="Y26" s="121">
        <v>392.08</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32" t="s">
        <v>421</v>
      </c>
      <c r="B27" s="224" t="s">
        <v>443</v>
      </c>
      <c r="C27" s="121">
        <v>4983082.94749424</v>
      </c>
      <c r="D27" s="121">
        <v>599914.5166354908</v>
      </c>
      <c r="E27" s="121">
        <v>672392.0634463577</v>
      </c>
      <c r="F27" s="121">
        <v>0</v>
      </c>
      <c r="G27" s="121">
        <v>755715.9329112717</v>
      </c>
      <c r="H27" s="121">
        <v>150976.7824246359</v>
      </c>
      <c r="I27" s="121">
        <v>13498145.638330013</v>
      </c>
      <c r="J27" s="121">
        <v>3928620.9277689243</v>
      </c>
      <c r="K27" s="121">
        <v>2007376.0997466382</v>
      </c>
      <c r="L27" s="121">
        <v>373837.86135837436</v>
      </c>
      <c r="M27" s="121">
        <v>12130669.66439083</v>
      </c>
      <c r="N27" s="121">
        <v>30000</v>
      </c>
      <c r="O27" s="121">
        <v>1014.0299999999999</v>
      </c>
      <c r="P27" s="121">
        <v>0</v>
      </c>
      <c r="Q27" s="121">
        <v>0</v>
      </c>
      <c r="R27" s="121">
        <v>0</v>
      </c>
      <c r="S27" s="121">
        <v>18663219.39824889</v>
      </c>
      <c r="T27" s="121">
        <v>4528535.444404415</v>
      </c>
      <c r="U27" s="121">
        <v>385300.45000000065</v>
      </c>
      <c r="V27" s="121">
        <v>11467.12</v>
      </c>
      <c r="W27" s="121">
        <v>33340.05000000002</v>
      </c>
      <c r="X27" s="121">
        <v>291116.1200000006</v>
      </c>
      <c r="Y27" s="121">
        <v>49377.16</v>
      </c>
      <c r="Z27" s="121">
        <v>0</v>
      </c>
      <c r="AA27" s="121">
        <v>0</v>
      </c>
      <c r="AB27" s="121">
        <v>0</v>
      </c>
      <c r="AC27" s="121">
        <v>0</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32">
        <v>11</v>
      </c>
      <c r="B28" s="225" t="s">
        <v>489</v>
      </c>
      <c r="C28" s="121">
        <v>3193375.4260506514</v>
      </c>
      <c r="D28" s="121">
        <v>2359299.4831888676</v>
      </c>
      <c r="E28" s="121">
        <v>34133.423137400314</v>
      </c>
      <c r="F28" s="121">
        <v>0</v>
      </c>
      <c r="G28" s="121">
        <v>135362.9765586367</v>
      </c>
      <c r="H28" s="121">
        <v>0</v>
      </c>
      <c r="I28" s="121">
        <v>260659.83306994158</v>
      </c>
      <c r="J28" s="121">
        <v>218144.23725474818</v>
      </c>
      <c r="K28" s="121">
        <v>30896.690484941544</v>
      </c>
      <c r="L28" s="121">
        <v>0</v>
      </c>
      <c r="M28" s="121">
        <v>252721.59363492212</v>
      </c>
      <c r="N28" s="121">
        <v>5000</v>
      </c>
      <c r="O28" s="121">
        <v>85399.70636759998</v>
      </c>
      <c r="P28" s="121">
        <v>0</v>
      </c>
      <c r="Q28" s="121">
        <v>0</v>
      </c>
      <c r="R28" s="121">
        <v>54117.69634591076</v>
      </c>
      <c r="S28" s="121">
        <v>3544434.9654881936</v>
      </c>
      <c r="T28" s="121">
        <v>2631561.4167895266</v>
      </c>
      <c r="U28" s="121">
        <v>8545.21</v>
      </c>
      <c r="V28" s="121">
        <v>0</v>
      </c>
      <c r="W28" s="121">
        <v>0</v>
      </c>
      <c r="X28" s="121">
        <v>8545.21</v>
      </c>
      <c r="Y28" s="121">
        <v>0</v>
      </c>
      <c r="Z28" s="121">
        <v>0</v>
      </c>
      <c r="AA28" s="121">
        <v>0</v>
      </c>
      <c r="AB28" s="121">
        <v>0</v>
      </c>
      <c r="AC28" s="121">
        <v>0</v>
      </c>
    </row>
    <row r="29" spans="1:29" s="6" customFormat="1" ht="59.25" customHeight="1">
      <c r="A29" s="232">
        <v>12</v>
      </c>
      <c r="B29" s="225" t="s">
        <v>490</v>
      </c>
      <c r="C29" s="121">
        <v>213496.52909704737</v>
      </c>
      <c r="D29" s="121">
        <v>20324.729737812828</v>
      </c>
      <c r="E29" s="121">
        <v>17326.55107678437</v>
      </c>
      <c r="F29" s="121">
        <v>0</v>
      </c>
      <c r="G29" s="121">
        <v>21139.580196509298</v>
      </c>
      <c r="H29" s="121">
        <v>0</v>
      </c>
      <c r="I29" s="121">
        <v>35508.68725167026</v>
      </c>
      <c r="J29" s="121">
        <v>15944.110795409233</v>
      </c>
      <c r="K29" s="121">
        <v>3570.0381567582617</v>
      </c>
      <c r="L29" s="121">
        <v>111.56909491200003</v>
      </c>
      <c r="M29" s="121">
        <v>35086.60758725439</v>
      </c>
      <c r="N29" s="121">
        <v>5010</v>
      </c>
      <c r="O29" s="121">
        <v>0</v>
      </c>
      <c r="P29" s="121">
        <v>0</v>
      </c>
      <c r="Q29" s="121">
        <v>0</v>
      </c>
      <c r="R29" s="121">
        <v>0</v>
      </c>
      <c r="S29" s="121">
        <v>254015.2163487176</v>
      </c>
      <c r="T29" s="121">
        <v>36268.840533222065</v>
      </c>
      <c r="U29" s="121">
        <v>937.22</v>
      </c>
      <c r="V29" s="121">
        <v>0</v>
      </c>
      <c r="W29" s="121">
        <v>0</v>
      </c>
      <c r="X29" s="121">
        <v>819.87</v>
      </c>
      <c r="Y29" s="121">
        <v>0</v>
      </c>
      <c r="Z29" s="121">
        <v>0</v>
      </c>
      <c r="AA29" s="121">
        <v>0</v>
      </c>
      <c r="AB29" s="121">
        <v>0</v>
      </c>
      <c r="AC29" s="121">
        <v>0</v>
      </c>
    </row>
    <row r="30" spans="1:29" s="6" customFormat="1" ht="50.25" customHeight="1">
      <c r="A30" s="232">
        <v>13</v>
      </c>
      <c r="B30" s="225" t="s">
        <v>479</v>
      </c>
      <c r="C30" s="121">
        <v>19374872.85073957</v>
      </c>
      <c r="D30" s="121">
        <v>5807214.648821966</v>
      </c>
      <c r="E30" s="121">
        <v>535083.3287833257</v>
      </c>
      <c r="F30" s="121">
        <v>181865.50554219598</v>
      </c>
      <c r="G30" s="121">
        <v>5588594.754071866</v>
      </c>
      <c r="H30" s="121">
        <v>0</v>
      </c>
      <c r="I30" s="121">
        <v>43059831.03157409</v>
      </c>
      <c r="J30" s="121">
        <v>11441875.462899238</v>
      </c>
      <c r="K30" s="121">
        <v>9365713.001725193</v>
      </c>
      <c r="L30" s="121">
        <v>1071369.716192963</v>
      </c>
      <c r="M30" s="121">
        <v>40061622.218438685</v>
      </c>
      <c r="N30" s="121">
        <v>48799</v>
      </c>
      <c r="O30" s="121">
        <v>15285.347245046567</v>
      </c>
      <c r="P30" s="121">
        <v>4709.320442918093</v>
      </c>
      <c r="Q30" s="121">
        <v>4709.320442918093</v>
      </c>
      <c r="R30" s="121">
        <v>0</v>
      </c>
      <c r="S30" s="121">
        <v>62503497.55000163</v>
      </c>
      <c r="T30" s="121">
        <v>17249090.111721203</v>
      </c>
      <c r="U30" s="121">
        <v>955755.6225045604</v>
      </c>
      <c r="V30" s="121">
        <v>52007.40716066191</v>
      </c>
      <c r="W30" s="121">
        <v>139749.5221606619</v>
      </c>
      <c r="X30" s="121">
        <v>574980.7834807157</v>
      </c>
      <c r="Y30" s="121">
        <v>99575.33</v>
      </c>
      <c r="Z30" s="121">
        <v>-9.1</v>
      </c>
      <c r="AA30" s="121">
        <v>0</v>
      </c>
      <c r="AB30" s="121">
        <v>0</v>
      </c>
      <c r="AC30" s="121">
        <v>-9.1</v>
      </c>
    </row>
    <row r="31" spans="1:29" s="6" customFormat="1" ht="31.5" customHeight="1">
      <c r="A31" s="232">
        <v>14</v>
      </c>
      <c r="B31" s="225" t="s">
        <v>491</v>
      </c>
      <c r="C31" s="121">
        <v>3447764.7634592825</v>
      </c>
      <c r="D31" s="121">
        <v>536328.56</v>
      </c>
      <c r="E31" s="121">
        <v>0</v>
      </c>
      <c r="F31" s="121">
        <v>0</v>
      </c>
      <c r="G31" s="121">
        <v>127502.81591540338</v>
      </c>
      <c r="H31" s="121">
        <v>0</v>
      </c>
      <c r="I31" s="121">
        <v>1861113.4824176868</v>
      </c>
      <c r="J31" s="121">
        <v>795035.2225</v>
      </c>
      <c r="K31" s="121">
        <v>787423.9881658511</v>
      </c>
      <c r="L31" s="121">
        <v>46095.5637094399</v>
      </c>
      <c r="M31" s="121">
        <v>1724531.085768407</v>
      </c>
      <c r="N31" s="121">
        <v>1643105.1569404667</v>
      </c>
      <c r="O31" s="121">
        <v>822614.3699999996</v>
      </c>
      <c r="P31" s="121">
        <v>0</v>
      </c>
      <c r="Q31" s="121">
        <v>0</v>
      </c>
      <c r="R31" s="121">
        <v>0</v>
      </c>
      <c r="S31" s="121">
        <v>7774597.772817435</v>
      </c>
      <c r="T31" s="121">
        <v>1331363.7825000002</v>
      </c>
      <c r="U31" s="121">
        <v>17882.02476562433</v>
      </c>
      <c r="V31" s="121">
        <v>0</v>
      </c>
      <c r="W31" s="121">
        <v>17788.634765625</v>
      </c>
      <c r="X31" s="121">
        <v>93.38999999932945</v>
      </c>
      <c r="Y31" s="121">
        <v>0</v>
      </c>
      <c r="Z31" s="121">
        <v>0</v>
      </c>
      <c r="AA31" s="121">
        <v>0</v>
      </c>
      <c r="AB31" s="121">
        <v>0</v>
      </c>
      <c r="AC31" s="121">
        <v>0</v>
      </c>
    </row>
    <row r="32" spans="1:29" s="6" customFormat="1" ht="31.5" customHeight="1">
      <c r="A32" s="232">
        <v>15</v>
      </c>
      <c r="B32" s="225" t="s">
        <v>492</v>
      </c>
      <c r="C32" s="121">
        <v>35577998.76004178</v>
      </c>
      <c r="D32" s="121">
        <v>16793835.18</v>
      </c>
      <c r="E32" s="121">
        <v>0</v>
      </c>
      <c r="F32" s="121">
        <v>0</v>
      </c>
      <c r="G32" s="121">
        <v>12979501.38754033</v>
      </c>
      <c r="H32" s="121">
        <v>0</v>
      </c>
      <c r="I32" s="121">
        <v>21293338.7546045</v>
      </c>
      <c r="J32" s="121">
        <v>20467054.439999998</v>
      </c>
      <c r="K32" s="121">
        <v>2207095.1286212862</v>
      </c>
      <c r="L32" s="121">
        <v>699367.155983213</v>
      </c>
      <c r="M32" s="121">
        <v>19111284.83150924</v>
      </c>
      <c r="N32" s="121">
        <v>100143</v>
      </c>
      <c r="O32" s="121">
        <v>0</v>
      </c>
      <c r="P32" s="121">
        <v>0</v>
      </c>
      <c r="Q32" s="121">
        <v>0</v>
      </c>
      <c r="R32" s="121">
        <v>0</v>
      </c>
      <c r="S32" s="121">
        <v>56971480.51464629</v>
      </c>
      <c r="T32" s="121">
        <v>37260889.62</v>
      </c>
      <c r="U32" s="121">
        <v>460127.58088729554</v>
      </c>
      <c r="V32" s="121">
        <v>149013.16662017757</v>
      </c>
      <c r="W32" s="121">
        <v>149087.48662017754</v>
      </c>
      <c r="X32" s="121">
        <v>162013.01764694043</v>
      </c>
      <c r="Y32" s="121">
        <v>13.91</v>
      </c>
      <c r="Z32" s="121">
        <v>0</v>
      </c>
      <c r="AA32" s="121">
        <v>0</v>
      </c>
      <c r="AB32" s="121">
        <v>0</v>
      </c>
      <c r="AC32" s="121">
        <v>0</v>
      </c>
    </row>
    <row r="33" spans="1:29" s="6" customFormat="1" ht="31.5" customHeight="1">
      <c r="A33" s="232">
        <v>16</v>
      </c>
      <c r="B33" s="225" t="s">
        <v>493</v>
      </c>
      <c r="C33" s="121">
        <v>14159273.366305739</v>
      </c>
      <c r="D33" s="121">
        <v>176708.4285517375</v>
      </c>
      <c r="E33" s="121">
        <v>433729.84507868986</v>
      </c>
      <c r="F33" s="121">
        <v>5300.022516710826</v>
      </c>
      <c r="G33" s="121">
        <v>5067297.548764313</v>
      </c>
      <c r="H33" s="121">
        <v>0</v>
      </c>
      <c r="I33" s="121">
        <v>2600379.3604055876</v>
      </c>
      <c r="J33" s="121">
        <v>8.4998202668234</v>
      </c>
      <c r="K33" s="121">
        <v>1003973.053812554</v>
      </c>
      <c r="L33" s="121">
        <v>157314.21089078067</v>
      </c>
      <c r="M33" s="121">
        <v>572369.1031970988</v>
      </c>
      <c r="N33" s="121">
        <v>62662</v>
      </c>
      <c r="O33" s="121">
        <v>29894.56095959145</v>
      </c>
      <c r="P33" s="121">
        <v>1714.154451733122</v>
      </c>
      <c r="Q33" s="121">
        <v>1714.154451733122</v>
      </c>
      <c r="R33" s="121">
        <v>0</v>
      </c>
      <c r="S33" s="121">
        <v>16853923.442122646</v>
      </c>
      <c r="T33" s="121">
        <v>176001.92837200433</v>
      </c>
      <c r="U33" s="121">
        <v>63885.56276846143</v>
      </c>
      <c r="V33" s="121">
        <v>35261.73249999983</v>
      </c>
      <c r="W33" s="121">
        <v>11191.287499999833</v>
      </c>
      <c r="X33" s="121">
        <v>6600.612470982841</v>
      </c>
      <c r="Y33" s="121">
        <v>10505.369999999999</v>
      </c>
      <c r="Z33" s="121">
        <v>0</v>
      </c>
      <c r="AA33" s="121">
        <v>0</v>
      </c>
      <c r="AB33" s="121">
        <v>0</v>
      </c>
      <c r="AC33" s="121">
        <v>0</v>
      </c>
    </row>
    <row r="34" spans="1:29" s="6" customFormat="1" ht="31.5" customHeight="1">
      <c r="A34" s="232">
        <v>17</v>
      </c>
      <c r="B34" s="225" t="s">
        <v>494</v>
      </c>
      <c r="C34" s="121">
        <v>116263.48</v>
      </c>
      <c r="D34" s="121">
        <v>0</v>
      </c>
      <c r="E34" s="121">
        <v>0</v>
      </c>
      <c r="F34" s="121">
        <v>0</v>
      </c>
      <c r="G34" s="121">
        <v>50833.05846754105</v>
      </c>
      <c r="H34" s="121">
        <v>0</v>
      </c>
      <c r="I34" s="121">
        <v>0</v>
      </c>
      <c r="J34" s="121">
        <v>0</v>
      </c>
      <c r="K34" s="121">
        <v>0</v>
      </c>
      <c r="L34" s="121">
        <v>0</v>
      </c>
      <c r="M34" s="121">
        <v>0</v>
      </c>
      <c r="N34" s="121">
        <v>0</v>
      </c>
      <c r="O34" s="121">
        <v>0</v>
      </c>
      <c r="P34" s="121">
        <v>0</v>
      </c>
      <c r="Q34" s="121">
        <v>0</v>
      </c>
      <c r="R34" s="121">
        <v>0</v>
      </c>
      <c r="S34" s="121">
        <v>116263.48</v>
      </c>
      <c r="T34" s="121">
        <v>0</v>
      </c>
      <c r="U34" s="121">
        <v>10.4</v>
      </c>
      <c r="V34" s="121">
        <v>0</v>
      </c>
      <c r="W34" s="121">
        <v>0</v>
      </c>
      <c r="X34" s="121">
        <v>0</v>
      </c>
      <c r="Y34" s="121">
        <v>10.4</v>
      </c>
      <c r="Z34" s="121">
        <v>0</v>
      </c>
      <c r="AA34" s="121">
        <v>0</v>
      </c>
      <c r="AB34" s="121">
        <v>0</v>
      </c>
      <c r="AC34" s="121">
        <v>0</v>
      </c>
    </row>
    <row r="35" spans="1:29" s="6" customFormat="1" ht="31.5" customHeight="1">
      <c r="A35" s="232">
        <v>18</v>
      </c>
      <c r="B35" s="225" t="s">
        <v>481</v>
      </c>
      <c r="C35" s="121">
        <v>4927803.8198814895</v>
      </c>
      <c r="D35" s="121">
        <v>243965.78143265191</v>
      </c>
      <c r="E35" s="121">
        <v>73642.0689717388</v>
      </c>
      <c r="F35" s="121">
        <v>40788.613913775</v>
      </c>
      <c r="G35" s="121">
        <v>1865358.4345604298</v>
      </c>
      <c r="H35" s="121">
        <v>138365.0342516421</v>
      </c>
      <c r="I35" s="121">
        <v>6119543.839015745</v>
      </c>
      <c r="J35" s="121">
        <v>1717.0788073836434</v>
      </c>
      <c r="K35" s="121">
        <v>1458801.9969480021</v>
      </c>
      <c r="L35" s="121">
        <v>197465.26599335705</v>
      </c>
      <c r="M35" s="121">
        <v>4128955.866141101</v>
      </c>
      <c r="N35" s="121">
        <v>14458.47</v>
      </c>
      <c r="O35" s="121">
        <v>159784.82464832233</v>
      </c>
      <c r="P35" s="121">
        <v>81547.22011287353</v>
      </c>
      <c r="Q35" s="121">
        <v>81547.22011287353</v>
      </c>
      <c r="R35" s="121">
        <v>0</v>
      </c>
      <c r="S35" s="121">
        <v>11441503.20791007</v>
      </c>
      <c r="T35" s="121">
        <v>245682.86024003554</v>
      </c>
      <c r="U35" s="121">
        <v>60825.35481816746</v>
      </c>
      <c r="V35" s="121">
        <v>6792.317491991353</v>
      </c>
      <c r="W35" s="121">
        <v>6222.624371843107</v>
      </c>
      <c r="X35" s="121">
        <v>21583.173533394263</v>
      </c>
      <c r="Y35" s="121">
        <v>5799.92</v>
      </c>
      <c r="Z35" s="121">
        <v>0</v>
      </c>
      <c r="AA35" s="121">
        <v>0</v>
      </c>
      <c r="AB35" s="121">
        <v>0</v>
      </c>
      <c r="AC35" s="121">
        <v>0</v>
      </c>
    </row>
    <row r="36" spans="1:29" s="176" customFormat="1" ht="30" customHeight="1">
      <c r="A36" s="329" t="s">
        <v>532</v>
      </c>
      <c r="B36" s="329"/>
      <c r="C36" s="261">
        <v>926872772.5467747</v>
      </c>
      <c r="D36" s="261">
        <v>296210152.44323045</v>
      </c>
      <c r="E36" s="261">
        <v>30337279.395751502</v>
      </c>
      <c r="F36" s="261">
        <v>2747170.8517879546</v>
      </c>
      <c r="G36" s="261">
        <v>302229710.6226677</v>
      </c>
      <c r="H36" s="261">
        <v>17236957.556515865</v>
      </c>
      <c r="I36" s="261">
        <v>1754461582.1950424</v>
      </c>
      <c r="J36" s="261">
        <v>898304683.884302</v>
      </c>
      <c r="K36" s="261">
        <v>743431662.438685</v>
      </c>
      <c r="L36" s="261">
        <v>36469216.03213992</v>
      </c>
      <c r="M36" s="261">
        <v>1341373635.104176</v>
      </c>
      <c r="N36" s="261">
        <v>3354113.874961346</v>
      </c>
      <c r="O36" s="261">
        <v>5854105.209734891</v>
      </c>
      <c r="P36" s="261">
        <v>846718.4144837557</v>
      </c>
      <c r="Q36" s="261">
        <v>674607.4944837557</v>
      </c>
      <c r="R36" s="261">
        <v>815691.6421431401</v>
      </c>
      <c r="S36" s="261">
        <v>2708626249.797513</v>
      </c>
      <c r="T36" s="261">
        <v>1194228401.1636486</v>
      </c>
      <c r="U36" s="261">
        <v>24009902.69050537</v>
      </c>
      <c r="V36" s="261">
        <v>1001350.0198480391</v>
      </c>
      <c r="W36" s="261">
        <v>1616755.596870202</v>
      </c>
      <c r="X36" s="261">
        <v>4496848.853787128</v>
      </c>
      <c r="Y36" s="261">
        <v>1166722.58</v>
      </c>
      <c r="Z36" s="261">
        <v>-199.23999999999998</v>
      </c>
      <c r="AA36" s="261">
        <v>0</v>
      </c>
      <c r="AB36" s="261">
        <v>0</v>
      </c>
      <c r="AC36" s="261">
        <v>-199.23999999999998</v>
      </c>
    </row>
    <row r="37" spans="2:33" ht="15.75">
      <c r="B37" s="23"/>
      <c r="C37" s="22"/>
      <c r="D37" s="22"/>
      <c r="E37" s="22"/>
      <c r="F37" s="22"/>
      <c r="G37" s="22"/>
      <c r="H37" s="22"/>
      <c r="I37" s="22"/>
      <c r="J37" s="22"/>
      <c r="K37" s="22"/>
      <c r="L37" s="22"/>
      <c r="M37" s="22"/>
      <c r="N37" s="22"/>
      <c r="O37" s="22"/>
      <c r="P37" s="22"/>
      <c r="Q37" s="22"/>
      <c r="R37" s="22"/>
      <c r="S37" s="22"/>
      <c r="T37" s="22"/>
      <c r="U37" s="22"/>
      <c r="V37" s="22"/>
      <c r="W37" s="141"/>
      <c r="X37" s="22"/>
      <c r="Y37" s="141"/>
      <c r="Z37" s="22"/>
      <c r="AA37" s="22"/>
      <c r="AB37" s="22"/>
      <c r="AC37" s="22"/>
      <c r="AD37" s="24"/>
      <c r="AE37" s="24"/>
      <c r="AF37" s="24"/>
      <c r="AG37" s="24"/>
    </row>
    <row r="38" spans="2:33" ht="15.75">
      <c r="B38" s="325" t="s">
        <v>498</v>
      </c>
      <c r="C38" s="325"/>
      <c r="D38" s="325"/>
      <c r="E38" s="325"/>
      <c r="F38" s="325"/>
      <c r="G38" s="325"/>
      <c r="H38" s="325"/>
      <c r="I38" s="325"/>
      <c r="J38" s="22"/>
      <c r="K38" s="22"/>
      <c r="L38" s="22"/>
      <c r="M38" s="22"/>
      <c r="N38" s="22"/>
      <c r="O38" s="22"/>
      <c r="P38" s="22"/>
      <c r="Q38" s="22"/>
      <c r="R38" s="22"/>
      <c r="S38" s="22"/>
      <c r="T38" s="22"/>
      <c r="U38" s="22"/>
      <c r="V38" s="22"/>
      <c r="W38" s="22"/>
      <c r="X38" s="22"/>
      <c r="Y38" s="141"/>
      <c r="Z38" s="22"/>
      <c r="AA38" s="22"/>
      <c r="AB38" s="22"/>
      <c r="AC38" s="22"/>
      <c r="AD38" s="24"/>
      <c r="AE38" s="24"/>
      <c r="AF38" s="24"/>
      <c r="AG38" s="24"/>
    </row>
    <row r="39" spans="2:25" ht="15.75">
      <c r="B39" s="325"/>
      <c r="C39" s="325"/>
      <c r="D39" s="325"/>
      <c r="E39" s="325"/>
      <c r="F39" s="325"/>
      <c r="G39" s="325"/>
      <c r="H39" s="325"/>
      <c r="I39" s="325"/>
      <c r="Y39" s="1"/>
    </row>
    <row r="40" spans="2:29" ht="15.75">
      <c r="B40" s="1"/>
      <c r="C40" s="142"/>
      <c r="D40" s="142"/>
      <c r="E40" s="142"/>
      <c r="F40" s="142"/>
      <c r="G40" s="142"/>
      <c r="H40" s="142"/>
      <c r="I40" s="142"/>
      <c r="J40" s="142"/>
      <c r="K40" s="142"/>
      <c r="L40" s="142"/>
      <c r="M40" s="142"/>
      <c r="N40" s="142"/>
      <c r="O40" s="142"/>
      <c r="P40" s="142"/>
      <c r="Q40" s="142"/>
      <c r="R40" s="142"/>
      <c r="S40" s="142"/>
      <c r="T40" s="142"/>
      <c r="U40" s="142"/>
      <c r="V40" s="142"/>
      <c r="W40" s="142"/>
      <c r="X40" s="142"/>
      <c r="Z40" s="142"/>
      <c r="AA40" s="142"/>
      <c r="AB40" s="142"/>
      <c r="AC40" s="142"/>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F5:F6"/>
    <mergeCell ref="G5:G6"/>
    <mergeCell ref="C5:D5"/>
    <mergeCell ref="E5:E6"/>
    <mergeCell ref="N5:N6"/>
    <mergeCell ref="O5:O6"/>
    <mergeCell ref="I5:M5"/>
    <mergeCell ref="B38:I39"/>
    <mergeCell ref="A5:A6"/>
    <mergeCell ref="A36:B36"/>
    <mergeCell ref="B2:AC2"/>
    <mergeCell ref="H5:H6"/>
    <mergeCell ref="Z5:AC5"/>
    <mergeCell ref="U5:Y5"/>
    <mergeCell ref="P5:R5"/>
    <mergeCell ref="S5:T5"/>
    <mergeCell ref="B5:B6"/>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AO40"/>
  <sheetViews>
    <sheetView view="pageBreakPreview" zoomScaleNormal="70" zoomScaleSheetLayoutView="100" workbookViewId="0" topLeftCell="A1">
      <selection activeCell="A1" sqref="A1"/>
    </sheetView>
  </sheetViews>
  <sheetFormatPr defaultColWidth="8.00390625" defaultRowHeight="12.75"/>
  <cols>
    <col min="1" max="1" width="8.00390625" style="3" customWidth="1"/>
    <col min="2" max="2" width="60.00390625" style="2" customWidth="1"/>
    <col min="3" max="3" width="13.8515625" style="2" customWidth="1"/>
    <col min="4" max="10" width="12.8515625" style="2" customWidth="1"/>
    <col min="11" max="39" width="12.8515625" style="3" customWidth="1"/>
    <col min="40" max="40" width="17.00390625" style="3" customWidth="1"/>
    <col min="41" max="41" width="19.8515625" style="3" customWidth="1"/>
    <col min="42" max="42" width="17.00390625" style="3" customWidth="1"/>
    <col min="43" max="16384" width="8.00390625" style="3" customWidth="1"/>
  </cols>
  <sheetData>
    <row r="1" spans="2:41" s="1" customFormat="1" ht="30.75" customHeight="1">
      <c r="B1" s="352" t="s">
        <v>894</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row>
    <row r="2" spans="2:41" ht="25.5" customHeight="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3" t="s">
        <v>65</v>
      </c>
    </row>
    <row r="3" spans="1:41" s="4" customFormat="1" ht="44.25" customHeight="1">
      <c r="A3" s="339" t="s">
        <v>34</v>
      </c>
      <c r="B3" s="344" t="s">
        <v>438</v>
      </c>
      <c r="C3" s="347" t="s">
        <v>562</v>
      </c>
      <c r="D3" s="340" t="s">
        <v>563</v>
      </c>
      <c r="E3" s="341"/>
      <c r="F3" s="341"/>
      <c r="G3" s="341"/>
      <c r="H3" s="341"/>
      <c r="I3" s="341"/>
      <c r="J3" s="341"/>
      <c r="K3" s="341"/>
      <c r="L3" s="341"/>
      <c r="M3" s="341"/>
      <c r="N3" s="341"/>
      <c r="O3" s="341"/>
      <c r="P3" s="341"/>
      <c r="Q3" s="341"/>
      <c r="R3" s="341"/>
      <c r="S3" s="341"/>
      <c r="T3" s="342"/>
      <c r="U3" s="340" t="s">
        <v>563</v>
      </c>
      <c r="V3" s="341"/>
      <c r="W3" s="341"/>
      <c r="X3" s="341"/>
      <c r="Y3" s="341"/>
      <c r="Z3" s="341"/>
      <c r="AA3" s="341"/>
      <c r="AB3" s="341"/>
      <c r="AC3" s="341"/>
      <c r="AD3" s="341"/>
      <c r="AE3" s="342"/>
      <c r="AF3" s="339" t="s">
        <v>578</v>
      </c>
      <c r="AG3" s="339"/>
      <c r="AH3" s="339"/>
      <c r="AI3" s="339"/>
      <c r="AJ3" s="339"/>
      <c r="AK3" s="339"/>
      <c r="AL3" s="339"/>
      <c r="AM3" s="339"/>
      <c r="AN3" s="339" t="s">
        <v>579</v>
      </c>
      <c r="AO3" s="339" t="s">
        <v>580</v>
      </c>
    </row>
    <row r="4" spans="1:41" s="5" customFormat="1" ht="52.5" customHeight="1">
      <c r="A4" s="339"/>
      <c r="B4" s="345"/>
      <c r="C4" s="347"/>
      <c r="D4" s="340" t="s">
        <v>574</v>
      </c>
      <c r="E4" s="341"/>
      <c r="F4" s="341"/>
      <c r="G4" s="341"/>
      <c r="H4" s="341"/>
      <c r="I4" s="341"/>
      <c r="J4" s="341"/>
      <c r="K4" s="341"/>
      <c r="L4" s="341"/>
      <c r="M4" s="341"/>
      <c r="N4" s="341"/>
      <c r="O4" s="341"/>
      <c r="P4" s="341"/>
      <c r="Q4" s="341"/>
      <c r="R4" s="341"/>
      <c r="S4" s="341"/>
      <c r="T4" s="342"/>
      <c r="U4" s="348" t="s">
        <v>577</v>
      </c>
      <c r="V4" s="349"/>
      <c r="W4" s="349"/>
      <c r="X4" s="349"/>
      <c r="Y4" s="349"/>
      <c r="Z4" s="349"/>
      <c r="AA4" s="349"/>
      <c r="AB4" s="349"/>
      <c r="AC4" s="349"/>
      <c r="AD4" s="349"/>
      <c r="AE4" s="350"/>
      <c r="AF4" s="339"/>
      <c r="AG4" s="339"/>
      <c r="AH4" s="339"/>
      <c r="AI4" s="339"/>
      <c r="AJ4" s="339"/>
      <c r="AK4" s="339"/>
      <c r="AL4" s="339"/>
      <c r="AM4" s="339"/>
      <c r="AN4" s="339"/>
      <c r="AO4" s="339"/>
    </row>
    <row r="5" spans="1:41" s="5" customFormat="1" ht="40.5" customHeight="1">
      <c r="A5" s="339"/>
      <c r="B5" s="345"/>
      <c r="C5" s="347"/>
      <c r="D5" s="351" t="s">
        <v>564</v>
      </c>
      <c r="E5" s="351"/>
      <c r="F5" s="351" t="s">
        <v>567</v>
      </c>
      <c r="G5" s="351"/>
      <c r="H5" s="351" t="s">
        <v>568</v>
      </c>
      <c r="I5" s="351"/>
      <c r="J5" s="351" t="s">
        <v>569</v>
      </c>
      <c r="K5" s="351"/>
      <c r="L5" s="351" t="s">
        <v>570</v>
      </c>
      <c r="M5" s="351"/>
      <c r="N5" s="351" t="s">
        <v>571</v>
      </c>
      <c r="O5" s="351"/>
      <c r="P5" s="351" t="s">
        <v>572</v>
      </c>
      <c r="Q5" s="351"/>
      <c r="R5" s="339" t="s">
        <v>573</v>
      </c>
      <c r="S5" s="339"/>
      <c r="T5" s="339" t="s">
        <v>550</v>
      </c>
      <c r="U5" s="339" t="s">
        <v>550</v>
      </c>
      <c r="V5" s="351" t="s">
        <v>564</v>
      </c>
      <c r="W5" s="351"/>
      <c r="X5" s="351" t="s">
        <v>567</v>
      </c>
      <c r="Y5" s="351"/>
      <c r="Z5" s="351" t="s">
        <v>568</v>
      </c>
      <c r="AA5" s="351"/>
      <c r="AB5" s="351" t="s">
        <v>569</v>
      </c>
      <c r="AC5" s="351"/>
      <c r="AD5" s="339" t="s">
        <v>575</v>
      </c>
      <c r="AE5" s="339"/>
      <c r="AF5" s="339" t="s">
        <v>550</v>
      </c>
      <c r="AG5" s="339" t="s">
        <v>564</v>
      </c>
      <c r="AH5" s="339" t="s">
        <v>567</v>
      </c>
      <c r="AI5" s="339" t="s">
        <v>568</v>
      </c>
      <c r="AJ5" s="339" t="s">
        <v>569</v>
      </c>
      <c r="AK5" s="339" t="s">
        <v>570</v>
      </c>
      <c r="AL5" s="339" t="s">
        <v>571</v>
      </c>
      <c r="AM5" s="339" t="s">
        <v>576</v>
      </c>
      <c r="AN5" s="339"/>
      <c r="AO5" s="339"/>
    </row>
    <row r="6" spans="1:41" s="5" customFormat="1" ht="41.25" customHeight="1">
      <c r="A6" s="339"/>
      <c r="B6" s="346"/>
      <c r="C6" s="347"/>
      <c r="D6" s="109" t="s">
        <v>565</v>
      </c>
      <c r="E6" s="109" t="s">
        <v>566</v>
      </c>
      <c r="F6" s="223" t="s">
        <v>565</v>
      </c>
      <c r="G6" s="223" t="s">
        <v>566</v>
      </c>
      <c r="H6" s="223" t="s">
        <v>565</v>
      </c>
      <c r="I6" s="223" t="s">
        <v>566</v>
      </c>
      <c r="J6" s="223" t="s">
        <v>565</v>
      </c>
      <c r="K6" s="223" t="s">
        <v>566</v>
      </c>
      <c r="L6" s="223" t="s">
        <v>565</v>
      </c>
      <c r="M6" s="223" t="s">
        <v>566</v>
      </c>
      <c r="N6" s="223" t="s">
        <v>565</v>
      </c>
      <c r="O6" s="223" t="s">
        <v>566</v>
      </c>
      <c r="P6" s="223" t="s">
        <v>565</v>
      </c>
      <c r="Q6" s="223" t="s">
        <v>566</v>
      </c>
      <c r="R6" s="223" t="s">
        <v>565</v>
      </c>
      <c r="S6" s="223" t="s">
        <v>566</v>
      </c>
      <c r="T6" s="339"/>
      <c r="U6" s="339"/>
      <c r="V6" s="223" t="s">
        <v>565</v>
      </c>
      <c r="W6" s="223" t="s">
        <v>566</v>
      </c>
      <c r="X6" s="223" t="s">
        <v>565</v>
      </c>
      <c r="Y6" s="223" t="s">
        <v>566</v>
      </c>
      <c r="Z6" s="223" t="s">
        <v>565</v>
      </c>
      <c r="AA6" s="223" t="s">
        <v>566</v>
      </c>
      <c r="AB6" s="223" t="s">
        <v>565</v>
      </c>
      <c r="AC6" s="223" t="s">
        <v>566</v>
      </c>
      <c r="AD6" s="223" t="s">
        <v>565</v>
      </c>
      <c r="AE6" s="223" t="s">
        <v>566</v>
      </c>
      <c r="AF6" s="339"/>
      <c r="AG6" s="339"/>
      <c r="AH6" s="339"/>
      <c r="AI6" s="339"/>
      <c r="AJ6" s="339"/>
      <c r="AK6" s="339"/>
      <c r="AL6" s="339"/>
      <c r="AM6" s="339"/>
      <c r="AN6" s="339"/>
      <c r="AO6" s="339"/>
    </row>
    <row r="7" spans="1:41" s="6" customFormat="1" ht="31.5" customHeight="1">
      <c r="A7" s="232">
        <v>1</v>
      </c>
      <c r="B7" s="224" t="s">
        <v>500</v>
      </c>
      <c r="C7" s="106">
        <v>12158017.852539208</v>
      </c>
      <c r="D7" s="106">
        <v>785338.9700000002</v>
      </c>
      <c r="E7" s="106">
        <v>978</v>
      </c>
      <c r="F7" s="106">
        <v>2073307.5399999998</v>
      </c>
      <c r="G7" s="106">
        <v>936</v>
      </c>
      <c r="H7" s="106">
        <v>1142803.8</v>
      </c>
      <c r="I7" s="106">
        <v>381</v>
      </c>
      <c r="J7" s="106">
        <v>517301.6110958854</v>
      </c>
      <c r="K7" s="106">
        <v>200</v>
      </c>
      <c r="L7" s="106">
        <v>330274.33999999997</v>
      </c>
      <c r="M7" s="106">
        <v>186</v>
      </c>
      <c r="N7" s="106">
        <v>641436.7</v>
      </c>
      <c r="O7" s="106">
        <v>95</v>
      </c>
      <c r="P7" s="106">
        <v>156115.6673055231</v>
      </c>
      <c r="Q7" s="106">
        <v>32</v>
      </c>
      <c r="R7" s="106">
        <v>154485.9927886019</v>
      </c>
      <c r="S7" s="106">
        <v>26</v>
      </c>
      <c r="T7" s="106">
        <v>5801064.621190011</v>
      </c>
      <c r="U7" s="106">
        <v>5894362.5811900105</v>
      </c>
      <c r="V7" s="106">
        <v>1672766.4300000002</v>
      </c>
      <c r="W7" s="106">
        <v>1450</v>
      </c>
      <c r="X7" s="106">
        <v>2390887.4</v>
      </c>
      <c r="Y7" s="106">
        <v>563</v>
      </c>
      <c r="Z7" s="106">
        <v>997722.2938844874</v>
      </c>
      <c r="AA7" s="106">
        <v>357</v>
      </c>
      <c r="AB7" s="106">
        <v>444338.38</v>
      </c>
      <c r="AC7" s="106">
        <v>184</v>
      </c>
      <c r="AD7" s="106">
        <v>388648.0773055231</v>
      </c>
      <c r="AE7" s="106">
        <v>279</v>
      </c>
      <c r="AF7" s="106">
        <v>5991683.077608249</v>
      </c>
      <c r="AG7" s="106">
        <v>3499731.033984595</v>
      </c>
      <c r="AH7" s="106">
        <v>2143147.5067916275</v>
      </c>
      <c r="AI7" s="106">
        <v>372289.55207850056</v>
      </c>
      <c r="AJ7" s="106">
        <v>82666.95371636156</v>
      </c>
      <c r="AK7" s="106">
        <v>23961.344646410424</v>
      </c>
      <c r="AL7" s="106">
        <v>9348.36971588092</v>
      </c>
      <c r="AM7" s="106">
        <v>-139461.68332512683</v>
      </c>
      <c r="AN7" s="106">
        <v>429498.00990094914</v>
      </c>
      <c r="AO7" s="106">
        <v>725840.6920800755</v>
      </c>
    </row>
    <row r="8" spans="1:41" s="6" customFormat="1" ht="30.75">
      <c r="A8" s="232" t="s">
        <v>417</v>
      </c>
      <c r="B8" s="138" t="s">
        <v>507</v>
      </c>
      <c r="C8" s="106">
        <v>820709.4010533156</v>
      </c>
      <c r="D8" s="106">
        <v>72792</v>
      </c>
      <c r="E8" s="106">
        <v>8</v>
      </c>
      <c r="F8" s="106">
        <v>74076.83</v>
      </c>
      <c r="G8" s="106">
        <v>32</v>
      </c>
      <c r="H8" s="106">
        <v>198502.28</v>
      </c>
      <c r="I8" s="106">
        <v>14</v>
      </c>
      <c r="J8" s="106">
        <v>1000</v>
      </c>
      <c r="K8" s="106">
        <v>1</v>
      </c>
      <c r="L8" s="106">
        <v>2500</v>
      </c>
      <c r="M8" s="106">
        <v>2</v>
      </c>
      <c r="N8" s="106">
        <v>194559.94</v>
      </c>
      <c r="O8" s="106">
        <v>19</v>
      </c>
      <c r="P8" s="106">
        <v>0</v>
      </c>
      <c r="Q8" s="106">
        <v>0</v>
      </c>
      <c r="R8" s="106">
        <v>87665.79</v>
      </c>
      <c r="S8" s="106">
        <v>2</v>
      </c>
      <c r="T8" s="106">
        <v>631096.84</v>
      </c>
      <c r="U8" s="106">
        <v>631096.84</v>
      </c>
      <c r="V8" s="106">
        <v>224182.45</v>
      </c>
      <c r="W8" s="106">
        <v>19</v>
      </c>
      <c r="X8" s="106">
        <v>247003.13</v>
      </c>
      <c r="Y8" s="106">
        <v>32</v>
      </c>
      <c r="Z8" s="106">
        <v>76363.94</v>
      </c>
      <c r="AA8" s="106">
        <v>9</v>
      </c>
      <c r="AB8" s="106">
        <v>3390</v>
      </c>
      <c r="AC8" s="106">
        <v>3</v>
      </c>
      <c r="AD8" s="106">
        <v>80157.32</v>
      </c>
      <c r="AE8" s="106">
        <v>15</v>
      </c>
      <c r="AF8" s="106">
        <v>49742.229797127875</v>
      </c>
      <c r="AG8" s="106">
        <v>8728.406709646064</v>
      </c>
      <c r="AH8" s="106">
        <v>30265.719514996978</v>
      </c>
      <c r="AI8" s="106">
        <v>9624.73221119581</v>
      </c>
      <c r="AJ8" s="106">
        <v>481.5938956785992</v>
      </c>
      <c r="AK8" s="106">
        <v>436.54135821864327</v>
      </c>
      <c r="AL8" s="106">
        <v>168.2611343917859</v>
      </c>
      <c r="AM8" s="106">
        <v>36.974973</v>
      </c>
      <c r="AN8" s="106">
        <v>139870.33125618772</v>
      </c>
      <c r="AO8" s="106">
        <v>29717.869999999995</v>
      </c>
    </row>
    <row r="9" spans="1:41" s="6" customFormat="1" ht="31.5" customHeight="1">
      <c r="A9" s="232">
        <v>2</v>
      </c>
      <c r="B9" s="224" t="s">
        <v>482</v>
      </c>
      <c r="C9" s="106">
        <v>6183293.890773751</v>
      </c>
      <c r="D9" s="106">
        <v>2072179.904740002</v>
      </c>
      <c r="E9" s="106">
        <v>40327.66666666667</v>
      </c>
      <c r="F9" s="106">
        <v>449780.57809170126</v>
      </c>
      <c r="G9" s="106">
        <v>6206</v>
      </c>
      <c r="H9" s="106">
        <v>22965.459999999995</v>
      </c>
      <c r="I9" s="106">
        <v>301</v>
      </c>
      <c r="J9" s="106">
        <v>5506.129999999999</v>
      </c>
      <c r="K9" s="106">
        <v>95</v>
      </c>
      <c r="L9" s="106">
        <v>21512.519999999997</v>
      </c>
      <c r="M9" s="106">
        <v>304</v>
      </c>
      <c r="N9" s="106">
        <v>6743.930000000004</v>
      </c>
      <c r="O9" s="106">
        <v>168</v>
      </c>
      <c r="P9" s="106">
        <v>3582.71</v>
      </c>
      <c r="Q9" s="106">
        <v>55</v>
      </c>
      <c r="R9" s="106">
        <v>7710.16</v>
      </c>
      <c r="S9" s="106">
        <v>63</v>
      </c>
      <c r="T9" s="106">
        <v>2589981.3928317027</v>
      </c>
      <c r="U9" s="106">
        <v>2589981.3028317015</v>
      </c>
      <c r="V9" s="106">
        <v>2225989.6947400016</v>
      </c>
      <c r="W9" s="106">
        <v>42931.66666666667</v>
      </c>
      <c r="X9" s="106">
        <v>299076.0180917</v>
      </c>
      <c r="Y9" s="106">
        <v>3604</v>
      </c>
      <c r="Z9" s="106">
        <v>20051.519999999997</v>
      </c>
      <c r="AA9" s="106">
        <v>290</v>
      </c>
      <c r="AB9" s="106">
        <v>16726.739999999998</v>
      </c>
      <c r="AC9" s="106">
        <v>148</v>
      </c>
      <c r="AD9" s="106">
        <v>28137.33</v>
      </c>
      <c r="AE9" s="106">
        <v>514</v>
      </c>
      <c r="AF9" s="106">
        <v>3385241.358639186</v>
      </c>
      <c r="AG9" s="106">
        <v>2969997.405793959</v>
      </c>
      <c r="AH9" s="106">
        <v>408664.7768831403</v>
      </c>
      <c r="AI9" s="106">
        <v>4472.325522208317</v>
      </c>
      <c r="AJ9" s="106">
        <v>1575.1282533615176</v>
      </c>
      <c r="AK9" s="106">
        <v>449.00212745473254</v>
      </c>
      <c r="AL9" s="106">
        <v>82.7200590618013</v>
      </c>
      <c r="AM9" s="106">
        <v>0</v>
      </c>
      <c r="AN9" s="106">
        <v>253328.72337490355</v>
      </c>
      <c r="AO9" s="106">
        <v>0</v>
      </c>
    </row>
    <row r="10" spans="1:41" s="6" customFormat="1" ht="31.5" customHeight="1">
      <c r="A10" s="232">
        <v>3</v>
      </c>
      <c r="B10" s="224" t="s">
        <v>483</v>
      </c>
      <c r="C10" s="106">
        <v>150554256.94912788</v>
      </c>
      <c r="D10" s="106">
        <v>51902272.04136789</v>
      </c>
      <c r="E10" s="106">
        <v>77618.56293165384</v>
      </c>
      <c r="F10" s="106">
        <v>57552018.90992644</v>
      </c>
      <c r="G10" s="106">
        <v>72892.4560795913</v>
      </c>
      <c r="H10" s="106">
        <v>22569310.34493949</v>
      </c>
      <c r="I10" s="106">
        <v>35299</v>
      </c>
      <c r="J10" s="106">
        <v>13316787.113144659</v>
      </c>
      <c r="K10" s="106">
        <v>19929</v>
      </c>
      <c r="L10" s="106">
        <v>2651811.399301974</v>
      </c>
      <c r="M10" s="106">
        <v>2455</v>
      </c>
      <c r="N10" s="106">
        <v>1849770.6060592243</v>
      </c>
      <c r="O10" s="106">
        <v>801</v>
      </c>
      <c r="P10" s="106">
        <v>504767.3568085788</v>
      </c>
      <c r="Q10" s="106">
        <v>41</v>
      </c>
      <c r="R10" s="106">
        <v>727453.950422207</v>
      </c>
      <c r="S10" s="106">
        <v>38</v>
      </c>
      <c r="T10" s="106">
        <v>151074191.72197047</v>
      </c>
      <c r="U10" s="106">
        <v>151074191.72197053</v>
      </c>
      <c r="V10" s="106">
        <v>54963473.86534402</v>
      </c>
      <c r="W10" s="106">
        <v>66054.37068539516</v>
      </c>
      <c r="X10" s="106">
        <v>58498429.86354451</v>
      </c>
      <c r="Y10" s="106">
        <v>74798.64832585</v>
      </c>
      <c r="Z10" s="106">
        <v>23501078.94919612</v>
      </c>
      <c r="AA10" s="106">
        <v>37275</v>
      </c>
      <c r="AB10" s="106">
        <v>11169557.54326063</v>
      </c>
      <c r="AC10" s="106">
        <v>22384</v>
      </c>
      <c r="AD10" s="106">
        <v>2941651.5006252294</v>
      </c>
      <c r="AE10" s="106">
        <v>3215</v>
      </c>
      <c r="AF10" s="106">
        <v>-4331229.724567332</v>
      </c>
      <c r="AG10" s="106">
        <v>554921.6768316006</v>
      </c>
      <c r="AH10" s="106">
        <v>800558.7807946021</v>
      </c>
      <c r="AI10" s="106">
        <v>-1710206.3952056244</v>
      </c>
      <c r="AJ10" s="106">
        <v>-1318970.9455794662</v>
      </c>
      <c r="AK10" s="106">
        <v>-967313.7815888687</v>
      </c>
      <c r="AL10" s="106">
        <v>-646211.6408942322</v>
      </c>
      <c r="AM10" s="106">
        <v>-1044007.4189253442</v>
      </c>
      <c r="AN10" s="106">
        <v>4168403.1917247055</v>
      </c>
      <c r="AO10" s="106">
        <v>22333703.767500147</v>
      </c>
    </row>
    <row r="11" spans="1:41" s="6" customFormat="1" ht="31.5" customHeight="1">
      <c r="A11" s="232">
        <v>4</v>
      </c>
      <c r="B11" s="224" t="s">
        <v>474</v>
      </c>
      <c r="C11" s="106">
        <v>4274982.099471635</v>
      </c>
      <c r="D11" s="106">
        <v>395345</v>
      </c>
      <c r="E11" s="106">
        <v>8</v>
      </c>
      <c r="F11" s="106">
        <v>3566838.26</v>
      </c>
      <c r="G11" s="106">
        <v>13</v>
      </c>
      <c r="H11" s="106">
        <v>144800.1</v>
      </c>
      <c r="I11" s="106">
        <v>8</v>
      </c>
      <c r="J11" s="106">
        <v>19395</v>
      </c>
      <c r="K11" s="106">
        <v>8</v>
      </c>
      <c r="L11" s="106">
        <v>3900</v>
      </c>
      <c r="M11" s="106">
        <v>3</v>
      </c>
      <c r="N11" s="106">
        <v>2015</v>
      </c>
      <c r="O11" s="106">
        <v>1</v>
      </c>
      <c r="P11" s="106">
        <v>0</v>
      </c>
      <c r="Q11" s="106">
        <v>0</v>
      </c>
      <c r="R11" s="106">
        <v>0</v>
      </c>
      <c r="S11" s="106">
        <v>0</v>
      </c>
      <c r="T11" s="106">
        <v>4132293.3600000003</v>
      </c>
      <c r="U11" s="106">
        <v>4132293.3600000003</v>
      </c>
      <c r="V11" s="106">
        <v>395345</v>
      </c>
      <c r="W11" s="106">
        <v>8</v>
      </c>
      <c r="X11" s="106">
        <v>3582838.26</v>
      </c>
      <c r="Y11" s="106">
        <v>16</v>
      </c>
      <c r="Z11" s="106">
        <v>135300.1</v>
      </c>
      <c r="AA11" s="106">
        <v>9</v>
      </c>
      <c r="AB11" s="106">
        <v>12895</v>
      </c>
      <c r="AC11" s="106">
        <v>4</v>
      </c>
      <c r="AD11" s="106">
        <v>5915</v>
      </c>
      <c r="AE11" s="106">
        <v>4</v>
      </c>
      <c r="AF11" s="106">
        <v>30088.163945561777</v>
      </c>
      <c r="AG11" s="106">
        <v>9815.484714701572</v>
      </c>
      <c r="AH11" s="106">
        <v>20272.679230860205</v>
      </c>
      <c r="AI11" s="106">
        <v>0</v>
      </c>
      <c r="AJ11" s="106">
        <v>0</v>
      </c>
      <c r="AK11" s="106">
        <v>0</v>
      </c>
      <c r="AL11" s="106">
        <v>0</v>
      </c>
      <c r="AM11" s="106">
        <v>0</v>
      </c>
      <c r="AN11" s="106">
        <v>112600.57552607305</v>
      </c>
      <c r="AO11" s="106">
        <v>1735504.1135</v>
      </c>
    </row>
    <row r="12" spans="1:41" s="6" customFormat="1" ht="31.5" customHeight="1">
      <c r="A12" s="232">
        <v>5</v>
      </c>
      <c r="B12" s="224" t="s">
        <v>484</v>
      </c>
      <c r="C12" s="106">
        <v>1910017.2531622117</v>
      </c>
      <c r="D12" s="106">
        <v>244687.95</v>
      </c>
      <c r="E12" s="106">
        <v>2</v>
      </c>
      <c r="F12" s="106">
        <v>182977.66999999998</v>
      </c>
      <c r="G12" s="106">
        <v>3</v>
      </c>
      <c r="H12" s="106">
        <v>99989.34685439999</v>
      </c>
      <c r="I12" s="106">
        <v>3</v>
      </c>
      <c r="J12" s="106">
        <v>1.74</v>
      </c>
      <c r="K12" s="106">
        <v>1</v>
      </c>
      <c r="L12" s="106">
        <v>1019561.71</v>
      </c>
      <c r="M12" s="106">
        <v>2</v>
      </c>
      <c r="N12" s="106">
        <v>0.08</v>
      </c>
      <c r="O12" s="106">
        <v>2</v>
      </c>
      <c r="P12" s="106">
        <v>8739.609999999999</v>
      </c>
      <c r="Q12" s="106">
        <v>3</v>
      </c>
      <c r="R12" s="106">
        <v>31970.300000000003</v>
      </c>
      <c r="S12" s="106">
        <v>14</v>
      </c>
      <c r="T12" s="106">
        <v>1587928.4068544</v>
      </c>
      <c r="U12" s="106">
        <v>1587928.4068544</v>
      </c>
      <c r="V12" s="106">
        <v>254567.1</v>
      </c>
      <c r="W12" s="106">
        <v>4</v>
      </c>
      <c r="X12" s="106">
        <v>669678.6699999999</v>
      </c>
      <c r="Y12" s="106">
        <v>3</v>
      </c>
      <c r="Z12" s="106">
        <v>622970.9068544</v>
      </c>
      <c r="AA12" s="106">
        <v>3</v>
      </c>
      <c r="AB12" s="106">
        <v>1.8</v>
      </c>
      <c r="AC12" s="106">
        <v>2</v>
      </c>
      <c r="AD12" s="106">
        <v>40709.92999999999</v>
      </c>
      <c r="AE12" s="106">
        <v>18</v>
      </c>
      <c r="AF12" s="106">
        <v>321007.10962925106</v>
      </c>
      <c r="AG12" s="106">
        <v>247579.34483985815</v>
      </c>
      <c r="AH12" s="106">
        <v>78282.84105794132</v>
      </c>
      <c r="AI12" s="106">
        <v>13943.144711859091</v>
      </c>
      <c r="AJ12" s="106">
        <v>330766.42535578914</v>
      </c>
      <c r="AK12" s="106">
        <v>49768.4661521431</v>
      </c>
      <c r="AL12" s="106">
        <v>4597.507023611448</v>
      </c>
      <c r="AM12" s="106">
        <v>-403930.61951195117</v>
      </c>
      <c r="AN12" s="106">
        <v>17453.54667856025</v>
      </c>
      <c r="AO12" s="106">
        <v>891494.1320880974</v>
      </c>
    </row>
    <row r="13" spans="1:41" s="6" customFormat="1" ht="31.5" customHeight="1">
      <c r="A13" s="232">
        <v>6</v>
      </c>
      <c r="B13" s="224" t="s">
        <v>485</v>
      </c>
      <c r="C13" s="106">
        <v>5294682.7627019575</v>
      </c>
      <c r="D13" s="106">
        <v>302876.9448975</v>
      </c>
      <c r="E13" s="106">
        <v>11</v>
      </c>
      <c r="F13" s="106">
        <v>146198.63</v>
      </c>
      <c r="G13" s="106">
        <v>19</v>
      </c>
      <c r="H13" s="106">
        <v>450264.0300000001</v>
      </c>
      <c r="I13" s="106">
        <v>21</v>
      </c>
      <c r="J13" s="106">
        <v>897237.75</v>
      </c>
      <c r="K13" s="106">
        <v>7</v>
      </c>
      <c r="L13" s="106">
        <v>1510878.3954197997</v>
      </c>
      <c r="M13" s="106">
        <v>19</v>
      </c>
      <c r="N13" s="106">
        <v>369107.3133301</v>
      </c>
      <c r="O13" s="106">
        <v>22</v>
      </c>
      <c r="P13" s="106">
        <v>992942.8152779001</v>
      </c>
      <c r="Q13" s="106">
        <v>12</v>
      </c>
      <c r="R13" s="106">
        <v>449382.250183</v>
      </c>
      <c r="S13" s="106">
        <v>3</v>
      </c>
      <c r="T13" s="106">
        <v>5118888.129108301</v>
      </c>
      <c r="U13" s="106">
        <v>5118888.129108301</v>
      </c>
      <c r="V13" s="106">
        <v>302876.9448975</v>
      </c>
      <c r="W13" s="106">
        <v>10</v>
      </c>
      <c r="X13" s="106">
        <v>146198.63</v>
      </c>
      <c r="Y13" s="106">
        <v>20</v>
      </c>
      <c r="Z13" s="106">
        <v>451944.0300000001</v>
      </c>
      <c r="AA13" s="106">
        <v>21</v>
      </c>
      <c r="AB13" s="106">
        <v>895557.75</v>
      </c>
      <c r="AC13" s="106">
        <v>6</v>
      </c>
      <c r="AD13" s="106">
        <v>3322310.7742108004</v>
      </c>
      <c r="AE13" s="106">
        <v>56</v>
      </c>
      <c r="AF13" s="106">
        <v>104764.22202238743</v>
      </c>
      <c r="AG13" s="106">
        <v>32635.038121680413</v>
      </c>
      <c r="AH13" s="106">
        <v>50022.326604529386</v>
      </c>
      <c r="AI13" s="106">
        <v>20930.39031617761</v>
      </c>
      <c r="AJ13" s="106">
        <v>555.9582730000001</v>
      </c>
      <c r="AK13" s="106">
        <v>351.455442</v>
      </c>
      <c r="AL13" s="106">
        <v>136.468254</v>
      </c>
      <c r="AM13" s="106">
        <v>132.585011</v>
      </c>
      <c r="AN13" s="106">
        <v>71113.49157127041</v>
      </c>
      <c r="AO13" s="106">
        <v>1898199.5597349552</v>
      </c>
    </row>
    <row r="14" spans="1:41" s="6" customFormat="1" ht="31.5" customHeight="1">
      <c r="A14" s="232">
        <v>7</v>
      </c>
      <c r="B14" s="224" t="s">
        <v>477</v>
      </c>
      <c r="C14" s="106">
        <v>7905367.9285383085</v>
      </c>
      <c r="D14" s="106">
        <v>513666.80314290005</v>
      </c>
      <c r="E14" s="106">
        <v>79</v>
      </c>
      <c r="F14" s="106">
        <v>2026941.2032307796</v>
      </c>
      <c r="G14" s="106">
        <v>209</v>
      </c>
      <c r="H14" s="106">
        <v>972437.8377293043</v>
      </c>
      <c r="I14" s="106">
        <v>154</v>
      </c>
      <c r="J14" s="106">
        <v>267407.42360280524</v>
      </c>
      <c r="K14" s="106">
        <v>74</v>
      </c>
      <c r="L14" s="106">
        <v>175772.04977467374</v>
      </c>
      <c r="M14" s="106">
        <v>16</v>
      </c>
      <c r="N14" s="106">
        <v>1402118.698606304</v>
      </c>
      <c r="O14" s="106">
        <v>10</v>
      </c>
      <c r="P14" s="106">
        <v>23642.07304</v>
      </c>
      <c r="Q14" s="106">
        <v>1</v>
      </c>
      <c r="R14" s="106">
        <v>888233.9619443327</v>
      </c>
      <c r="S14" s="106">
        <v>10</v>
      </c>
      <c r="T14" s="106">
        <v>6270220.0510711</v>
      </c>
      <c r="U14" s="106">
        <v>6270220.0510711</v>
      </c>
      <c r="V14" s="106">
        <v>1284979.3464783418</v>
      </c>
      <c r="W14" s="106">
        <v>137</v>
      </c>
      <c r="X14" s="106">
        <v>1546693.2765058174</v>
      </c>
      <c r="Y14" s="106">
        <v>182</v>
      </c>
      <c r="Z14" s="106">
        <v>1280262.738121321</v>
      </c>
      <c r="AA14" s="106">
        <v>154</v>
      </c>
      <c r="AB14" s="106">
        <v>187757.53059690722</v>
      </c>
      <c r="AC14" s="106">
        <v>56</v>
      </c>
      <c r="AD14" s="106">
        <v>1970527.1593687125</v>
      </c>
      <c r="AE14" s="106">
        <v>24</v>
      </c>
      <c r="AF14" s="106">
        <v>1213413.5449285395</v>
      </c>
      <c r="AG14" s="106">
        <v>311508.80395915953</v>
      </c>
      <c r="AH14" s="106">
        <v>704874.9019022993</v>
      </c>
      <c r="AI14" s="106">
        <v>121353.37600273351</v>
      </c>
      <c r="AJ14" s="106">
        <v>22185.49978556535</v>
      </c>
      <c r="AK14" s="106">
        <v>27428.14589946935</v>
      </c>
      <c r="AL14" s="106">
        <v>26037.735524312633</v>
      </c>
      <c r="AM14" s="106">
        <v>25.081855</v>
      </c>
      <c r="AN14" s="106">
        <v>435510.89253867033</v>
      </c>
      <c r="AO14" s="106">
        <v>1351579.0411229578</v>
      </c>
    </row>
    <row r="15" spans="1:41" s="6" customFormat="1" ht="31.5" customHeight="1">
      <c r="A15" s="232">
        <v>8</v>
      </c>
      <c r="B15" s="224" t="s">
        <v>486</v>
      </c>
      <c r="C15" s="106">
        <v>163770809.06318432</v>
      </c>
      <c r="D15" s="106">
        <v>12870768.610605897</v>
      </c>
      <c r="E15" s="106">
        <v>3126.80066400328</v>
      </c>
      <c r="F15" s="106">
        <v>17272933.776143037</v>
      </c>
      <c r="G15" s="106">
        <v>3865.5</v>
      </c>
      <c r="H15" s="106">
        <v>85381352.49217226</v>
      </c>
      <c r="I15" s="106">
        <v>2444</v>
      </c>
      <c r="J15" s="106">
        <v>8333057.694018334</v>
      </c>
      <c r="K15" s="106">
        <v>1603</v>
      </c>
      <c r="L15" s="106">
        <v>2983093.1549739894</v>
      </c>
      <c r="M15" s="106">
        <v>84</v>
      </c>
      <c r="N15" s="106">
        <v>5269912.986328287</v>
      </c>
      <c r="O15" s="106">
        <v>38</v>
      </c>
      <c r="P15" s="106">
        <v>86087.06569999999</v>
      </c>
      <c r="Q15" s="106">
        <v>10</v>
      </c>
      <c r="R15" s="106">
        <v>14648862.755136957</v>
      </c>
      <c r="S15" s="106">
        <v>88</v>
      </c>
      <c r="T15" s="106">
        <v>146846068.53507873</v>
      </c>
      <c r="U15" s="106">
        <v>146846068.5350787</v>
      </c>
      <c r="V15" s="106">
        <v>15764583.467025738</v>
      </c>
      <c r="W15" s="106">
        <v>3208.80066400328</v>
      </c>
      <c r="X15" s="106">
        <v>22625257.244951777</v>
      </c>
      <c r="Y15" s="106">
        <v>3826.5</v>
      </c>
      <c r="Z15" s="106">
        <v>84046796.49044976</v>
      </c>
      <c r="AA15" s="106">
        <v>2428</v>
      </c>
      <c r="AB15" s="106">
        <v>8364460.316014521</v>
      </c>
      <c r="AC15" s="106">
        <v>1569</v>
      </c>
      <c r="AD15" s="106">
        <v>16044971.016636956</v>
      </c>
      <c r="AE15" s="106">
        <v>172</v>
      </c>
      <c r="AF15" s="106">
        <v>14478485.554372704</v>
      </c>
      <c r="AG15" s="106">
        <v>6104135.503222436</v>
      </c>
      <c r="AH15" s="106">
        <v>7002366.06181778</v>
      </c>
      <c r="AI15" s="106">
        <v>585591.1666382139</v>
      </c>
      <c r="AJ15" s="106">
        <v>598789.6922772597</v>
      </c>
      <c r="AK15" s="106">
        <v>144665.34366505902</v>
      </c>
      <c r="AL15" s="106">
        <v>25564.0670292938</v>
      </c>
      <c r="AM15" s="106">
        <v>17373.719722659018</v>
      </c>
      <c r="AN15" s="106">
        <v>2536941.2473523165</v>
      </c>
      <c r="AO15" s="106">
        <v>81633680.49335416</v>
      </c>
    </row>
    <row r="16" spans="1:41" s="6" customFormat="1" ht="31.5" customHeight="1">
      <c r="A16" s="232" t="s">
        <v>432</v>
      </c>
      <c r="B16" s="138" t="s">
        <v>508</v>
      </c>
      <c r="C16" s="106">
        <v>113738226.15474276</v>
      </c>
      <c r="D16" s="106">
        <v>8727479.959999999</v>
      </c>
      <c r="E16" s="106">
        <v>760</v>
      </c>
      <c r="F16" s="106">
        <v>12511951.29760655</v>
      </c>
      <c r="G16" s="106">
        <v>1405</v>
      </c>
      <c r="H16" s="106">
        <v>54480886.07257225</v>
      </c>
      <c r="I16" s="106">
        <v>1027</v>
      </c>
      <c r="J16" s="106">
        <v>6188368.192485288</v>
      </c>
      <c r="K16" s="106">
        <v>658</v>
      </c>
      <c r="L16" s="106">
        <v>1916756.0384000002</v>
      </c>
      <c r="M16" s="106">
        <v>33</v>
      </c>
      <c r="N16" s="106">
        <v>4467735.6813</v>
      </c>
      <c r="O16" s="106">
        <v>15</v>
      </c>
      <c r="P16" s="106">
        <v>41856.7324</v>
      </c>
      <c r="Q16" s="106">
        <v>7</v>
      </c>
      <c r="R16" s="106">
        <v>13553705.330736957</v>
      </c>
      <c r="S16" s="106">
        <v>31</v>
      </c>
      <c r="T16" s="106">
        <v>101888739.30550104</v>
      </c>
      <c r="U16" s="106">
        <v>101888739.30550101</v>
      </c>
      <c r="V16" s="106">
        <v>11524063.13</v>
      </c>
      <c r="W16" s="106">
        <v>806</v>
      </c>
      <c r="X16" s="106">
        <v>17389841.887557928</v>
      </c>
      <c r="Y16" s="106">
        <v>1389</v>
      </c>
      <c r="Z16" s="106">
        <v>52749067.70940615</v>
      </c>
      <c r="AA16" s="106">
        <v>1021</v>
      </c>
      <c r="AB16" s="106">
        <v>6347393.0904</v>
      </c>
      <c r="AC16" s="106">
        <v>635</v>
      </c>
      <c r="AD16" s="106">
        <v>13878373.488136958</v>
      </c>
      <c r="AE16" s="106">
        <v>62</v>
      </c>
      <c r="AF16" s="106">
        <v>10418470.779983226</v>
      </c>
      <c r="AG16" s="106">
        <v>4762172.107020006</v>
      </c>
      <c r="AH16" s="106">
        <v>4921261.257740021</v>
      </c>
      <c r="AI16" s="106">
        <v>248977.72570629884</v>
      </c>
      <c r="AJ16" s="106">
        <v>484612.392936554</v>
      </c>
      <c r="AK16" s="106">
        <v>1050.945620184164</v>
      </c>
      <c r="AL16" s="106">
        <v>235.33304688756692</v>
      </c>
      <c r="AM16" s="106">
        <v>161.01791327398283</v>
      </c>
      <c r="AN16" s="106">
        <v>1431346.2028779944</v>
      </c>
      <c r="AO16" s="106">
        <v>43325951.384242795</v>
      </c>
    </row>
    <row r="17" spans="1:41" s="6" customFormat="1" ht="31.5" customHeight="1">
      <c r="A17" s="232" t="s">
        <v>433</v>
      </c>
      <c r="B17" s="138" t="s">
        <v>509</v>
      </c>
      <c r="C17" s="106">
        <v>44045220.78047209</v>
      </c>
      <c r="D17" s="106">
        <v>3672606.3206058997</v>
      </c>
      <c r="E17" s="106">
        <v>2264.23389212828</v>
      </c>
      <c r="F17" s="106">
        <v>3034532.548536486</v>
      </c>
      <c r="G17" s="106">
        <v>2336.5</v>
      </c>
      <c r="H17" s="106">
        <v>30709306.418200005</v>
      </c>
      <c r="I17" s="106">
        <v>1360</v>
      </c>
      <c r="J17" s="106">
        <v>1704520.241533046</v>
      </c>
      <c r="K17" s="106">
        <v>890</v>
      </c>
      <c r="L17" s="106">
        <v>865213.849659469</v>
      </c>
      <c r="M17" s="106">
        <v>40</v>
      </c>
      <c r="N17" s="106">
        <v>91350.2024</v>
      </c>
      <c r="O17" s="106">
        <v>13</v>
      </c>
      <c r="P17" s="106">
        <v>44230.3333</v>
      </c>
      <c r="Q17" s="106">
        <v>3</v>
      </c>
      <c r="R17" s="106">
        <v>1095057.4244</v>
      </c>
      <c r="S17" s="106">
        <v>55</v>
      </c>
      <c r="T17" s="106">
        <v>41216817.338634916</v>
      </c>
      <c r="U17" s="106">
        <v>41216817.33863491</v>
      </c>
      <c r="V17" s="106">
        <v>3755025.00702574</v>
      </c>
      <c r="W17" s="106">
        <v>2315.23389212828</v>
      </c>
      <c r="X17" s="106">
        <v>3133268.610042719</v>
      </c>
      <c r="Y17" s="106">
        <v>2304.5</v>
      </c>
      <c r="Z17" s="106">
        <v>30994541.01436644</v>
      </c>
      <c r="AA17" s="106">
        <v>1350</v>
      </c>
      <c r="AB17" s="106">
        <v>1569890.2187</v>
      </c>
      <c r="AC17" s="106">
        <v>875</v>
      </c>
      <c r="AD17" s="106">
        <v>1764092.4885</v>
      </c>
      <c r="AE17" s="106">
        <v>93</v>
      </c>
      <c r="AF17" s="106">
        <v>2008255.2783503786</v>
      </c>
      <c r="AG17" s="106">
        <v>1083841.2217228124</v>
      </c>
      <c r="AH17" s="106">
        <v>555354.5987374438</v>
      </c>
      <c r="AI17" s="106">
        <v>179885.48455421388</v>
      </c>
      <c r="AJ17" s="106">
        <v>46487.82985908208</v>
      </c>
      <c r="AK17" s="106">
        <v>119133.7229135308</v>
      </c>
      <c r="AL17" s="106">
        <v>7842.768558382144</v>
      </c>
      <c r="AM17" s="106">
        <v>15709.652004913434</v>
      </c>
      <c r="AN17" s="106">
        <v>903039.8634868108</v>
      </c>
      <c r="AO17" s="106">
        <v>36867195.51354981</v>
      </c>
    </row>
    <row r="18" spans="1:41" s="6" customFormat="1" ht="31.5" customHeight="1">
      <c r="A18" s="232" t="s">
        <v>434</v>
      </c>
      <c r="B18" s="138" t="s">
        <v>510</v>
      </c>
      <c r="C18" s="106">
        <v>4176916.0743548716</v>
      </c>
      <c r="D18" s="106">
        <v>404906.74</v>
      </c>
      <c r="E18" s="106">
        <v>65</v>
      </c>
      <c r="F18" s="106">
        <v>1553454.99</v>
      </c>
      <c r="G18" s="106">
        <v>109</v>
      </c>
      <c r="H18" s="106">
        <v>153408.4814</v>
      </c>
      <c r="I18" s="106">
        <v>50</v>
      </c>
      <c r="J18" s="106">
        <v>385327.26</v>
      </c>
      <c r="K18" s="106">
        <v>53</v>
      </c>
      <c r="L18" s="106">
        <v>83759.93691452034</v>
      </c>
      <c r="M18" s="106">
        <v>8</v>
      </c>
      <c r="N18" s="106">
        <v>461826.1073511315</v>
      </c>
      <c r="O18" s="106">
        <v>5</v>
      </c>
      <c r="P18" s="106">
        <v>0</v>
      </c>
      <c r="Q18" s="106">
        <v>0</v>
      </c>
      <c r="R18" s="106">
        <v>100</v>
      </c>
      <c r="S18" s="106">
        <v>1</v>
      </c>
      <c r="T18" s="106">
        <v>3042783.5156656518</v>
      </c>
      <c r="U18" s="106">
        <v>3042783.5156656518</v>
      </c>
      <c r="V18" s="106">
        <v>415719.74</v>
      </c>
      <c r="W18" s="106">
        <v>66</v>
      </c>
      <c r="X18" s="106">
        <v>1933151.8073511315</v>
      </c>
      <c r="Y18" s="106">
        <v>112</v>
      </c>
      <c r="Z18" s="106">
        <v>124094.48139999999</v>
      </c>
      <c r="AA18" s="106">
        <v>50</v>
      </c>
      <c r="AB18" s="106">
        <v>392335.00691452035</v>
      </c>
      <c r="AC18" s="106">
        <v>53</v>
      </c>
      <c r="AD18" s="106">
        <v>177482.48</v>
      </c>
      <c r="AE18" s="106">
        <v>10</v>
      </c>
      <c r="AF18" s="106">
        <v>987243.1642634376</v>
      </c>
      <c r="AG18" s="106">
        <v>199166.6569394046</v>
      </c>
      <c r="AH18" s="106">
        <v>698052.804291608</v>
      </c>
      <c r="AI18" s="106">
        <v>47855.44907755093</v>
      </c>
      <c r="AJ18" s="106">
        <v>9941.614069370147</v>
      </c>
      <c r="AK18" s="106">
        <v>13237.624657008175</v>
      </c>
      <c r="AL18" s="106">
        <v>17485.96542402409</v>
      </c>
      <c r="AM18" s="106">
        <v>1503.0498044715987</v>
      </c>
      <c r="AN18" s="106">
        <v>147128.44442578286</v>
      </c>
      <c r="AO18" s="106">
        <v>1118295.434190718</v>
      </c>
    </row>
    <row r="19" spans="1:41" s="6" customFormat="1" ht="31.5" customHeight="1">
      <c r="A19" s="232" t="s">
        <v>435</v>
      </c>
      <c r="B19" s="138" t="s">
        <v>511</v>
      </c>
      <c r="C19" s="106">
        <v>1810446.0536145442</v>
      </c>
      <c r="D19" s="106">
        <v>65775.59</v>
      </c>
      <c r="E19" s="106">
        <v>37.566771875</v>
      </c>
      <c r="F19" s="106">
        <v>172994.94</v>
      </c>
      <c r="G19" s="106">
        <v>15</v>
      </c>
      <c r="H19" s="106">
        <v>37751.520000000004</v>
      </c>
      <c r="I19" s="106">
        <v>7</v>
      </c>
      <c r="J19" s="106">
        <v>54842</v>
      </c>
      <c r="K19" s="106">
        <v>2</v>
      </c>
      <c r="L19" s="106">
        <v>117363.33</v>
      </c>
      <c r="M19" s="106">
        <v>3</v>
      </c>
      <c r="N19" s="106">
        <v>249000.99527715502</v>
      </c>
      <c r="O19" s="106">
        <v>5</v>
      </c>
      <c r="P19" s="106">
        <v>0</v>
      </c>
      <c r="Q19" s="106">
        <v>0</v>
      </c>
      <c r="R19" s="106">
        <v>0</v>
      </c>
      <c r="S19" s="106">
        <v>1</v>
      </c>
      <c r="T19" s="106">
        <v>697728.375277155</v>
      </c>
      <c r="U19" s="106">
        <v>697728.375277155</v>
      </c>
      <c r="V19" s="106">
        <v>69775.59</v>
      </c>
      <c r="W19" s="106">
        <v>21.566771875</v>
      </c>
      <c r="X19" s="106">
        <v>168994.94</v>
      </c>
      <c r="Y19" s="106">
        <v>21</v>
      </c>
      <c r="Z19" s="106">
        <v>179093.285277155</v>
      </c>
      <c r="AA19" s="106">
        <v>7</v>
      </c>
      <c r="AB19" s="106">
        <v>54842</v>
      </c>
      <c r="AC19" s="106">
        <v>6</v>
      </c>
      <c r="AD19" s="106">
        <v>225022.56000000003</v>
      </c>
      <c r="AE19" s="106">
        <v>7</v>
      </c>
      <c r="AF19" s="106">
        <v>1064516.3317756618</v>
      </c>
      <c r="AG19" s="106">
        <v>58955.517540213</v>
      </c>
      <c r="AH19" s="106">
        <v>827697.4010487092</v>
      </c>
      <c r="AI19" s="106">
        <v>108872.50730015025</v>
      </c>
      <c r="AJ19" s="106">
        <v>57747.855412253426</v>
      </c>
      <c r="AK19" s="106">
        <v>11243.050474335876</v>
      </c>
      <c r="AL19" s="106">
        <v>0</v>
      </c>
      <c r="AM19" s="106">
        <v>0</v>
      </c>
      <c r="AN19" s="106">
        <v>55426.736561727645</v>
      </c>
      <c r="AO19" s="106">
        <v>322238.1613708377</v>
      </c>
    </row>
    <row r="20" spans="1:41" s="6" customFormat="1" ht="31.5" customHeight="1">
      <c r="A20" s="232">
        <v>9</v>
      </c>
      <c r="B20" s="224" t="s">
        <v>487</v>
      </c>
      <c r="C20" s="106">
        <v>4585246.337688879</v>
      </c>
      <c r="D20" s="106">
        <v>471693.43</v>
      </c>
      <c r="E20" s="106">
        <v>352</v>
      </c>
      <c r="F20" s="106">
        <v>1640618.24</v>
      </c>
      <c r="G20" s="106">
        <v>355</v>
      </c>
      <c r="H20" s="106">
        <v>277649.46</v>
      </c>
      <c r="I20" s="106">
        <v>398</v>
      </c>
      <c r="J20" s="106">
        <v>382712.74</v>
      </c>
      <c r="K20" s="106">
        <v>132</v>
      </c>
      <c r="L20" s="106">
        <v>87024.12</v>
      </c>
      <c r="M20" s="106">
        <v>51</v>
      </c>
      <c r="N20" s="106">
        <v>437723.91</v>
      </c>
      <c r="O20" s="106">
        <v>2</v>
      </c>
      <c r="P20" s="106">
        <v>18106.730399999997</v>
      </c>
      <c r="Q20" s="106">
        <v>1</v>
      </c>
      <c r="R20" s="106">
        <v>32840.97</v>
      </c>
      <c r="S20" s="106">
        <v>9</v>
      </c>
      <c r="T20" s="106">
        <v>3348369.6004000003</v>
      </c>
      <c r="U20" s="106">
        <v>3348369.6004000003</v>
      </c>
      <c r="V20" s="106">
        <v>480663.43</v>
      </c>
      <c r="W20" s="106">
        <v>294</v>
      </c>
      <c r="X20" s="106">
        <v>1648048.24</v>
      </c>
      <c r="Y20" s="106">
        <v>407</v>
      </c>
      <c r="Z20" s="106">
        <v>266650.21</v>
      </c>
      <c r="AA20" s="106">
        <v>260</v>
      </c>
      <c r="AB20" s="106">
        <v>427566.11</v>
      </c>
      <c r="AC20" s="106">
        <v>150</v>
      </c>
      <c r="AD20" s="106">
        <v>525441.6104</v>
      </c>
      <c r="AE20" s="106">
        <v>61</v>
      </c>
      <c r="AF20" s="106">
        <v>1126748.8529132444</v>
      </c>
      <c r="AG20" s="106">
        <v>221359.05062861217</v>
      </c>
      <c r="AH20" s="106">
        <v>662710.9431338792</v>
      </c>
      <c r="AI20" s="106">
        <v>69507.49076579299</v>
      </c>
      <c r="AJ20" s="106">
        <v>168479.41804134348</v>
      </c>
      <c r="AK20" s="106">
        <v>2643.036076951408</v>
      </c>
      <c r="AL20" s="106">
        <v>1069.4229461665925</v>
      </c>
      <c r="AM20" s="106">
        <v>979.4913204986273</v>
      </c>
      <c r="AN20" s="106">
        <v>110816.59437563553</v>
      </c>
      <c r="AO20" s="106">
        <v>918398.0713798382</v>
      </c>
    </row>
    <row r="21" spans="1:41" s="6" customFormat="1" ht="31.5" customHeight="1">
      <c r="A21" s="232" t="s">
        <v>436</v>
      </c>
      <c r="B21" s="138" t="s">
        <v>512</v>
      </c>
      <c r="C21" s="106">
        <v>3896706.445112785</v>
      </c>
      <c r="D21" s="106">
        <v>448199.83</v>
      </c>
      <c r="E21" s="106">
        <v>328</v>
      </c>
      <c r="F21" s="106">
        <v>1520615.24</v>
      </c>
      <c r="G21" s="106">
        <v>340</v>
      </c>
      <c r="H21" s="106">
        <v>267358.98000000004</v>
      </c>
      <c r="I21" s="106">
        <v>394</v>
      </c>
      <c r="J21" s="106">
        <v>380052.74</v>
      </c>
      <c r="K21" s="106">
        <v>130</v>
      </c>
      <c r="L21" s="106">
        <v>28410</v>
      </c>
      <c r="M21" s="106">
        <v>40</v>
      </c>
      <c r="N21" s="106">
        <v>98283.75</v>
      </c>
      <c r="O21" s="106">
        <v>1</v>
      </c>
      <c r="P21" s="106">
        <v>18106.730399999997</v>
      </c>
      <c r="Q21" s="106">
        <v>1</v>
      </c>
      <c r="R21" s="106">
        <v>32840.97</v>
      </c>
      <c r="S21" s="106">
        <v>9</v>
      </c>
      <c r="T21" s="106">
        <v>2793868.2404</v>
      </c>
      <c r="U21" s="106">
        <v>2793868.2404</v>
      </c>
      <c r="V21" s="106">
        <v>457169.83</v>
      </c>
      <c r="W21" s="106">
        <v>273</v>
      </c>
      <c r="X21" s="106">
        <v>1528045.24</v>
      </c>
      <c r="Y21" s="106">
        <v>392</v>
      </c>
      <c r="Z21" s="106">
        <v>256359.73</v>
      </c>
      <c r="AA21" s="106">
        <v>253</v>
      </c>
      <c r="AB21" s="106">
        <v>377611.99</v>
      </c>
      <c r="AC21" s="106">
        <v>147</v>
      </c>
      <c r="AD21" s="106">
        <v>174681.4504</v>
      </c>
      <c r="AE21" s="106">
        <v>50</v>
      </c>
      <c r="AF21" s="106">
        <v>1021980.6455186512</v>
      </c>
      <c r="AG21" s="106">
        <v>174371.17371256725</v>
      </c>
      <c r="AH21" s="106">
        <v>604930.6126553311</v>
      </c>
      <c r="AI21" s="106">
        <v>69507.49076579299</v>
      </c>
      <c r="AJ21" s="106">
        <v>168479.41804134348</v>
      </c>
      <c r="AK21" s="106">
        <v>2643.036076951408</v>
      </c>
      <c r="AL21" s="106">
        <v>1069.4229461665925</v>
      </c>
      <c r="AM21" s="106">
        <v>979.4913204986273</v>
      </c>
      <c r="AN21" s="106">
        <v>81052.34919413425</v>
      </c>
      <c r="AO21" s="106">
        <v>918398.0713798382</v>
      </c>
    </row>
    <row r="22" spans="1:41" s="6" customFormat="1" ht="31.5" customHeight="1">
      <c r="A22" s="232" t="s">
        <v>437</v>
      </c>
      <c r="B22" s="138" t="s">
        <v>513</v>
      </c>
      <c r="C22" s="106">
        <v>688539.8925760943</v>
      </c>
      <c r="D22" s="106">
        <v>23493.6</v>
      </c>
      <c r="E22" s="106">
        <v>24</v>
      </c>
      <c r="F22" s="106">
        <v>120003</v>
      </c>
      <c r="G22" s="106">
        <v>15</v>
      </c>
      <c r="H22" s="106">
        <v>10290.48</v>
      </c>
      <c r="I22" s="106">
        <v>4</v>
      </c>
      <c r="J22" s="106">
        <v>2660</v>
      </c>
      <c r="K22" s="106">
        <v>2</v>
      </c>
      <c r="L22" s="106">
        <v>58614.12</v>
      </c>
      <c r="M22" s="106">
        <v>11</v>
      </c>
      <c r="N22" s="106">
        <v>339440.16</v>
      </c>
      <c r="O22" s="106">
        <v>1</v>
      </c>
      <c r="P22" s="106">
        <v>0</v>
      </c>
      <c r="Q22" s="106">
        <v>0</v>
      </c>
      <c r="R22" s="106">
        <v>0</v>
      </c>
      <c r="S22" s="106">
        <v>0</v>
      </c>
      <c r="T22" s="106">
        <v>554501.36</v>
      </c>
      <c r="U22" s="106">
        <v>554501.36</v>
      </c>
      <c r="V22" s="106">
        <v>23493.6</v>
      </c>
      <c r="W22" s="106">
        <v>21</v>
      </c>
      <c r="X22" s="106">
        <v>120003</v>
      </c>
      <c r="Y22" s="106">
        <v>15</v>
      </c>
      <c r="Z22" s="106">
        <v>10290.48</v>
      </c>
      <c r="AA22" s="106">
        <v>7</v>
      </c>
      <c r="AB22" s="106">
        <v>49954.12</v>
      </c>
      <c r="AC22" s="106">
        <v>3</v>
      </c>
      <c r="AD22" s="106">
        <v>350760.16</v>
      </c>
      <c r="AE22" s="106">
        <v>11</v>
      </c>
      <c r="AF22" s="106">
        <v>104768.20739459305</v>
      </c>
      <c r="AG22" s="106">
        <v>46987.87691604491</v>
      </c>
      <c r="AH22" s="106">
        <v>57780.33047854813</v>
      </c>
      <c r="AI22" s="106">
        <v>0</v>
      </c>
      <c r="AJ22" s="106">
        <v>0</v>
      </c>
      <c r="AK22" s="106">
        <v>0</v>
      </c>
      <c r="AL22" s="106">
        <v>0</v>
      </c>
      <c r="AM22" s="106">
        <v>0</v>
      </c>
      <c r="AN22" s="106">
        <v>29764.245181501254</v>
      </c>
      <c r="AO22" s="106">
        <v>0</v>
      </c>
    </row>
    <row r="23" spans="1:41" s="6" customFormat="1" ht="31.5" customHeight="1">
      <c r="A23" s="232">
        <v>10</v>
      </c>
      <c r="B23" s="225" t="s">
        <v>488</v>
      </c>
      <c r="C23" s="106">
        <v>1320018104.2544136</v>
      </c>
      <c r="D23" s="106">
        <v>25596073.8013664</v>
      </c>
      <c r="E23" s="106">
        <v>13091.23195949129</v>
      </c>
      <c r="F23" s="106">
        <v>133453184.7432482</v>
      </c>
      <c r="G23" s="106">
        <v>40107.520644297605</v>
      </c>
      <c r="H23" s="106">
        <v>124622464.15042368</v>
      </c>
      <c r="I23" s="106">
        <v>26536.72334860799</v>
      </c>
      <c r="J23" s="106">
        <v>85566214.94432716</v>
      </c>
      <c r="K23" s="106">
        <v>10273.81654218219</v>
      </c>
      <c r="L23" s="106">
        <v>82005753.371615</v>
      </c>
      <c r="M23" s="106">
        <v>4808.815394337276</v>
      </c>
      <c r="N23" s="106">
        <v>44091501.5007466</v>
      </c>
      <c r="O23" s="106">
        <v>2048.8940451295066</v>
      </c>
      <c r="P23" s="106">
        <v>44118005.38987438</v>
      </c>
      <c r="Q23" s="106">
        <v>1052.5231956036225</v>
      </c>
      <c r="R23" s="106">
        <v>75816301.4787224</v>
      </c>
      <c r="S23" s="106">
        <v>1362.9431604543674</v>
      </c>
      <c r="T23" s="106">
        <v>615269499.3803238</v>
      </c>
      <c r="U23" s="106">
        <v>615269499.3903229</v>
      </c>
      <c r="V23" s="106">
        <v>109274154.5891814</v>
      </c>
      <c r="W23" s="106">
        <v>22651.13546303187</v>
      </c>
      <c r="X23" s="106">
        <v>248246804.7368837</v>
      </c>
      <c r="Y23" s="106">
        <v>41940.19565288458</v>
      </c>
      <c r="Z23" s="106">
        <v>112976701.33734474</v>
      </c>
      <c r="AA23" s="106">
        <v>23205.67857167418</v>
      </c>
      <c r="AB23" s="106">
        <v>62815812.609734766</v>
      </c>
      <c r="AC23" s="106">
        <v>7163.087502215965</v>
      </c>
      <c r="AD23" s="106">
        <v>81956026.11717838</v>
      </c>
      <c r="AE23" s="106">
        <v>4322.3711002972595</v>
      </c>
      <c r="AF23" s="106">
        <v>685556751.1340476</v>
      </c>
      <c r="AG23" s="106">
        <v>230246353.0332006</v>
      </c>
      <c r="AH23" s="106">
        <v>188148659.588464</v>
      </c>
      <c r="AI23" s="106">
        <v>121131347.13779348</v>
      </c>
      <c r="AJ23" s="106">
        <v>66394115.46689663</v>
      </c>
      <c r="AK23" s="106">
        <v>44223056.99175784</v>
      </c>
      <c r="AL23" s="106">
        <v>19316498.5447299</v>
      </c>
      <c r="AM23" s="106">
        <v>16096720.37120527</v>
      </c>
      <c r="AN23" s="106">
        <v>24313903.40004244</v>
      </c>
      <c r="AO23" s="106">
        <v>701358576.2414646</v>
      </c>
    </row>
    <row r="24" spans="1:41" s="6" customFormat="1" ht="31.5" customHeight="1">
      <c r="A24" s="232" t="s">
        <v>418</v>
      </c>
      <c r="B24" s="224" t="s">
        <v>440</v>
      </c>
      <c r="C24" s="106">
        <v>1288558098.2161913</v>
      </c>
      <c r="D24" s="106">
        <v>24748613.5009607</v>
      </c>
      <c r="E24" s="106">
        <v>12885.23195949129</v>
      </c>
      <c r="F24" s="106">
        <v>130762549.6243186</v>
      </c>
      <c r="G24" s="106">
        <v>39408.520644297605</v>
      </c>
      <c r="H24" s="106">
        <v>122021796.0526948</v>
      </c>
      <c r="I24" s="106">
        <v>26218.72334860799</v>
      </c>
      <c r="J24" s="106">
        <v>81199139.19495174</v>
      </c>
      <c r="K24" s="106">
        <v>9989.81654218219</v>
      </c>
      <c r="L24" s="106">
        <v>80444834.72397748</v>
      </c>
      <c r="M24" s="106">
        <v>4509.815394337276</v>
      </c>
      <c r="N24" s="106">
        <v>43531240.4878166</v>
      </c>
      <c r="O24" s="106">
        <v>1888.8940451295066</v>
      </c>
      <c r="P24" s="106">
        <v>42532880.38047437</v>
      </c>
      <c r="Q24" s="106">
        <v>1010.5231956036225</v>
      </c>
      <c r="R24" s="106">
        <v>66992348.92428999</v>
      </c>
      <c r="S24" s="106">
        <v>1274.9431604543674</v>
      </c>
      <c r="T24" s="106">
        <v>592233402.8894843</v>
      </c>
      <c r="U24" s="106">
        <v>592233402.8994834</v>
      </c>
      <c r="V24" s="106">
        <v>105290178.2736295</v>
      </c>
      <c r="W24" s="106">
        <v>22318.13546303187</v>
      </c>
      <c r="X24" s="106">
        <v>244028439.32386053</v>
      </c>
      <c r="Y24" s="106">
        <v>41267.19565288458</v>
      </c>
      <c r="Z24" s="106">
        <v>106233041.78211215</v>
      </c>
      <c r="AA24" s="106">
        <v>22919.67857167418</v>
      </c>
      <c r="AB24" s="106">
        <v>60565120.57623178</v>
      </c>
      <c r="AC24" s="106">
        <v>6881.087502215965</v>
      </c>
      <c r="AD24" s="106">
        <v>76116622.94364958</v>
      </c>
      <c r="AE24" s="106">
        <v>3800.371100297259</v>
      </c>
      <c r="AF24" s="106">
        <v>677635327.4605851</v>
      </c>
      <c r="AG24" s="106">
        <v>229184727.1192688</v>
      </c>
      <c r="AH24" s="106">
        <v>186295653.86020944</v>
      </c>
      <c r="AI24" s="106">
        <v>119410526.03501394</v>
      </c>
      <c r="AJ24" s="106">
        <v>65339116.03835786</v>
      </c>
      <c r="AK24" s="106">
        <v>43127101.100052044</v>
      </c>
      <c r="AL24" s="106">
        <v>18663608.771389943</v>
      </c>
      <c r="AM24" s="106">
        <v>15614594.536293099</v>
      </c>
      <c r="AN24" s="106">
        <v>23810545.246122133</v>
      </c>
      <c r="AO24" s="106">
        <v>691787202.5956537</v>
      </c>
    </row>
    <row r="25" spans="1:41" s="6" customFormat="1" ht="31.5" customHeight="1">
      <c r="A25" s="232" t="s">
        <v>419</v>
      </c>
      <c r="B25" s="226" t="s">
        <v>441</v>
      </c>
      <c r="C25" s="106">
        <v>8922290.96910976</v>
      </c>
      <c r="D25" s="106">
        <v>0</v>
      </c>
      <c r="E25" s="106">
        <v>0</v>
      </c>
      <c r="F25" s="106">
        <v>11734.98</v>
      </c>
      <c r="G25" s="106">
        <v>4</v>
      </c>
      <c r="H25" s="106">
        <v>92129.37000000001</v>
      </c>
      <c r="I25" s="106">
        <v>16</v>
      </c>
      <c r="J25" s="106">
        <v>59899.329999999994</v>
      </c>
      <c r="K25" s="106">
        <v>13</v>
      </c>
      <c r="L25" s="106">
        <v>15451.07</v>
      </c>
      <c r="M25" s="106">
        <v>5</v>
      </c>
      <c r="N25" s="106">
        <v>1955.83</v>
      </c>
      <c r="O25" s="106">
        <v>1</v>
      </c>
      <c r="P25" s="106">
        <v>691879.8694000001</v>
      </c>
      <c r="Q25" s="106">
        <v>5</v>
      </c>
      <c r="R25" s="106">
        <v>7620779.043992498</v>
      </c>
      <c r="S25" s="106">
        <v>54</v>
      </c>
      <c r="T25" s="106">
        <v>8493829.493392497</v>
      </c>
      <c r="U25" s="106">
        <v>8493829.4933925</v>
      </c>
      <c r="V25" s="106">
        <v>1856474.5702308</v>
      </c>
      <c r="W25" s="106">
        <v>8</v>
      </c>
      <c r="X25" s="106">
        <v>1404839.6466616997</v>
      </c>
      <c r="Y25" s="106">
        <v>27</v>
      </c>
      <c r="Z25" s="106">
        <v>2112157.5500000003</v>
      </c>
      <c r="AA25" s="106">
        <v>20</v>
      </c>
      <c r="AB25" s="106">
        <v>793951.6099999999</v>
      </c>
      <c r="AC25" s="106">
        <v>14</v>
      </c>
      <c r="AD25" s="106">
        <v>2326406.1164999995</v>
      </c>
      <c r="AE25" s="106">
        <v>29</v>
      </c>
      <c r="AF25" s="106">
        <v>355080.78059132834</v>
      </c>
      <c r="AG25" s="106">
        <v>1818.7774540622809</v>
      </c>
      <c r="AH25" s="106">
        <v>154241.0834032632</v>
      </c>
      <c r="AI25" s="106">
        <v>148564.88654835772</v>
      </c>
      <c r="AJ25" s="106">
        <v>14857.165062181719</v>
      </c>
      <c r="AK25" s="106">
        <v>6219.839326569431</v>
      </c>
      <c r="AL25" s="106">
        <v>24769.18969009029</v>
      </c>
      <c r="AM25" s="106">
        <v>4609.839106803729</v>
      </c>
      <c r="AN25" s="106">
        <v>73380.69512593295</v>
      </c>
      <c r="AO25" s="106">
        <v>2500806.707485382</v>
      </c>
    </row>
    <row r="26" spans="1:41" s="6" customFormat="1" ht="31.5" customHeight="1">
      <c r="A26" s="232" t="s">
        <v>420</v>
      </c>
      <c r="B26" s="227" t="s">
        <v>442</v>
      </c>
      <c r="C26" s="106">
        <v>9024308.986360636</v>
      </c>
      <c r="D26" s="106">
        <v>14797.9</v>
      </c>
      <c r="E26" s="106">
        <v>9</v>
      </c>
      <c r="F26" s="106">
        <v>133780.31900000002</v>
      </c>
      <c r="G26" s="106">
        <v>40</v>
      </c>
      <c r="H26" s="106">
        <v>32914.2818</v>
      </c>
      <c r="I26" s="106">
        <v>13</v>
      </c>
      <c r="J26" s="106">
        <v>2749407.9</v>
      </c>
      <c r="K26" s="106">
        <v>6</v>
      </c>
      <c r="L26" s="106">
        <v>3233.75</v>
      </c>
      <c r="M26" s="106">
        <v>3</v>
      </c>
      <c r="N26" s="106">
        <v>112601.515</v>
      </c>
      <c r="O26" s="106">
        <v>6</v>
      </c>
      <c r="P26" s="106">
        <v>341490.32999999996</v>
      </c>
      <c r="Q26" s="106">
        <v>4</v>
      </c>
      <c r="R26" s="106">
        <v>7207.889999999999</v>
      </c>
      <c r="S26" s="106">
        <v>3</v>
      </c>
      <c r="T26" s="106">
        <v>3395433.8858000007</v>
      </c>
      <c r="U26" s="106">
        <v>3395433.8858000003</v>
      </c>
      <c r="V26" s="106">
        <v>71671.3508</v>
      </c>
      <c r="W26" s="106">
        <v>20</v>
      </c>
      <c r="X26" s="106">
        <v>113529.47400000002</v>
      </c>
      <c r="Y26" s="106">
        <v>37</v>
      </c>
      <c r="Z26" s="106">
        <v>2798999.526</v>
      </c>
      <c r="AA26" s="106">
        <v>10</v>
      </c>
      <c r="AB26" s="106">
        <v>6356.32</v>
      </c>
      <c r="AC26" s="106">
        <v>4</v>
      </c>
      <c r="AD26" s="106">
        <v>404877.215</v>
      </c>
      <c r="AE26" s="106">
        <v>13</v>
      </c>
      <c r="AF26" s="106">
        <v>5558966.793124633</v>
      </c>
      <c r="AG26" s="106">
        <v>616112.0457793205</v>
      </c>
      <c r="AH26" s="106">
        <v>547333.724454545</v>
      </c>
      <c r="AI26" s="106">
        <v>1299663.0951522158</v>
      </c>
      <c r="AJ26" s="106">
        <v>991752.4213964454</v>
      </c>
      <c r="AK26" s="106">
        <v>1030629.5611811801</v>
      </c>
      <c r="AL26" s="106">
        <v>605219.8679236997</v>
      </c>
      <c r="AM26" s="106">
        <v>468256.07723722665</v>
      </c>
      <c r="AN26" s="106">
        <v>70780.587436</v>
      </c>
      <c r="AO26" s="106">
        <v>5100679.720556675</v>
      </c>
    </row>
    <row r="27" spans="1:41" s="6" customFormat="1" ht="31.5" customHeight="1">
      <c r="A27" s="232" t="s">
        <v>421</v>
      </c>
      <c r="B27" s="224" t="s">
        <v>443</v>
      </c>
      <c r="C27" s="106">
        <v>13513406.082752012</v>
      </c>
      <c r="D27" s="106">
        <v>832662.4004057001</v>
      </c>
      <c r="E27" s="106">
        <v>197</v>
      </c>
      <c r="F27" s="106">
        <v>2545119.819929599</v>
      </c>
      <c r="G27" s="106">
        <v>655</v>
      </c>
      <c r="H27" s="106">
        <v>2475624.4459289005</v>
      </c>
      <c r="I27" s="106">
        <v>289</v>
      </c>
      <c r="J27" s="106">
        <v>1557768.5193754</v>
      </c>
      <c r="K27" s="106">
        <v>265</v>
      </c>
      <c r="L27" s="106">
        <v>1542233.8276375001</v>
      </c>
      <c r="M27" s="106">
        <v>291</v>
      </c>
      <c r="N27" s="106">
        <v>445703.66792999994</v>
      </c>
      <c r="O27" s="106">
        <v>153</v>
      </c>
      <c r="P27" s="106">
        <v>551754.81</v>
      </c>
      <c r="Q27" s="106">
        <v>33</v>
      </c>
      <c r="R27" s="106">
        <v>1195965.6204399</v>
      </c>
      <c r="S27" s="106">
        <v>31</v>
      </c>
      <c r="T27" s="106">
        <v>11146833.111646999</v>
      </c>
      <c r="U27" s="106">
        <v>11146833.111646999</v>
      </c>
      <c r="V27" s="106">
        <v>2055830.3945211004</v>
      </c>
      <c r="W27" s="106">
        <v>305</v>
      </c>
      <c r="X27" s="106">
        <v>2699996.2923615</v>
      </c>
      <c r="Y27" s="106">
        <v>609</v>
      </c>
      <c r="Z27" s="106">
        <v>1832502.4792325997</v>
      </c>
      <c r="AA27" s="106">
        <v>256</v>
      </c>
      <c r="AB27" s="106">
        <v>1450384.1035029998</v>
      </c>
      <c r="AC27" s="106">
        <v>264</v>
      </c>
      <c r="AD27" s="106">
        <v>3108119.8420288004</v>
      </c>
      <c r="AE27" s="106">
        <v>480</v>
      </c>
      <c r="AF27" s="106">
        <v>2007376.0997466382</v>
      </c>
      <c r="AG27" s="106">
        <v>443695.09069840866</v>
      </c>
      <c r="AH27" s="106">
        <v>1151430.920396754</v>
      </c>
      <c r="AI27" s="106">
        <v>272593.1210789729</v>
      </c>
      <c r="AJ27" s="106">
        <v>48389.84208014148</v>
      </c>
      <c r="AK27" s="106">
        <v>59106.491198050004</v>
      </c>
      <c r="AL27" s="106">
        <v>22900.715726171802</v>
      </c>
      <c r="AM27" s="106">
        <v>9259.918568139132</v>
      </c>
      <c r="AN27" s="106">
        <v>359196.8713583744</v>
      </c>
      <c r="AO27" s="106">
        <v>1969887.217768924</v>
      </c>
    </row>
    <row r="28" spans="1:41" s="6" customFormat="1" ht="15.75">
      <c r="A28" s="232">
        <v>11</v>
      </c>
      <c r="B28" s="225" t="s">
        <v>489</v>
      </c>
      <c r="C28" s="106">
        <v>260659.83306994158</v>
      </c>
      <c r="D28" s="106">
        <v>0</v>
      </c>
      <c r="E28" s="106">
        <v>0</v>
      </c>
      <c r="F28" s="106">
        <v>0</v>
      </c>
      <c r="G28" s="106">
        <v>0</v>
      </c>
      <c r="H28" s="106">
        <v>16314.800000000001</v>
      </c>
      <c r="I28" s="106">
        <v>6</v>
      </c>
      <c r="J28" s="106">
        <v>121438.05742200001</v>
      </c>
      <c r="K28" s="106">
        <v>6</v>
      </c>
      <c r="L28" s="106">
        <v>13926.719999999998</v>
      </c>
      <c r="M28" s="106">
        <v>3</v>
      </c>
      <c r="N28" s="106">
        <v>43028.265163</v>
      </c>
      <c r="O28" s="106">
        <v>4</v>
      </c>
      <c r="P28" s="106">
        <v>0</v>
      </c>
      <c r="Q28" s="106">
        <v>0</v>
      </c>
      <c r="R28" s="106">
        <v>35055.3</v>
      </c>
      <c r="S28" s="106">
        <v>2</v>
      </c>
      <c r="T28" s="106">
        <v>229763.14258500002</v>
      </c>
      <c r="U28" s="106">
        <v>229763.14258500002</v>
      </c>
      <c r="V28" s="106">
        <v>0</v>
      </c>
      <c r="W28" s="106">
        <v>0</v>
      </c>
      <c r="X28" s="106">
        <v>10690.31</v>
      </c>
      <c r="Y28" s="106">
        <v>2</v>
      </c>
      <c r="Z28" s="106">
        <v>169101.867422</v>
      </c>
      <c r="AA28" s="106">
        <v>15</v>
      </c>
      <c r="AB28" s="106">
        <v>14915.665163</v>
      </c>
      <c r="AC28" s="106">
        <v>2</v>
      </c>
      <c r="AD28" s="106">
        <v>35055.3</v>
      </c>
      <c r="AE28" s="106">
        <v>2</v>
      </c>
      <c r="AF28" s="106">
        <v>30896.690484941544</v>
      </c>
      <c r="AG28" s="106">
        <v>7938.239435019428</v>
      </c>
      <c r="AH28" s="106">
        <v>11659.312904706747</v>
      </c>
      <c r="AI28" s="106">
        <v>4699.1370719999995</v>
      </c>
      <c r="AJ28" s="106">
        <v>3113.8399590000004</v>
      </c>
      <c r="AK28" s="106">
        <v>1979.2336192153698</v>
      </c>
      <c r="AL28" s="106">
        <v>764.338482</v>
      </c>
      <c r="AM28" s="106">
        <v>742.589013</v>
      </c>
      <c r="AN28" s="106">
        <v>0</v>
      </c>
      <c r="AO28" s="106">
        <v>218144.23725474818</v>
      </c>
    </row>
    <row r="29" spans="1:41" s="6" customFormat="1" ht="15.75">
      <c r="A29" s="232">
        <v>12</v>
      </c>
      <c r="B29" s="225" t="s">
        <v>490</v>
      </c>
      <c r="C29" s="106">
        <v>35508.68725167026</v>
      </c>
      <c r="D29" s="106">
        <v>0</v>
      </c>
      <c r="E29" s="106">
        <v>0</v>
      </c>
      <c r="F29" s="106">
        <v>9966.23</v>
      </c>
      <c r="G29" s="106">
        <v>4</v>
      </c>
      <c r="H29" s="106">
        <v>9500</v>
      </c>
      <c r="I29" s="106">
        <v>3</v>
      </c>
      <c r="J29" s="106">
        <v>2581.7000000000003</v>
      </c>
      <c r="K29" s="106">
        <v>1</v>
      </c>
      <c r="L29" s="106">
        <v>0</v>
      </c>
      <c r="M29" s="106">
        <v>0</v>
      </c>
      <c r="N29" s="106">
        <v>0</v>
      </c>
      <c r="O29" s="106">
        <v>0</v>
      </c>
      <c r="P29" s="106">
        <v>0</v>
      </c>
      <c r="Q29" s="106">
        <v>0</v>
      </c>
      <c r="R29" s="106">
        <v>9779.15</v>
      </c>
      <c r="S29" s="106">
        <v>1</v>
      </c>
      <c r="T29" s="106">
        <v>31827.079999999998</v>
      </c>
      <c r="U29" s="106">
        <v>31827.079999999998</v>
      </c>
      <c r="V29" s="106">
        <v>0</v>
      </c>
      <c r="W29" s="106">
        <v>0</v>
      </c>
      <c r="X29" s="106">
        <v>9966.23</v>
      </c>
      <c r="Y29" s="106">
        <v>4</v>
      </c>
      <c r="Z29" s="106">
        <v>9500</v>
      </c>
      <c r="AA29" s="106">
        <v>3</v>
      </c>
      <c r="AB29" s="106">
        <v>2581.7000000000003</v>
      </c>
      <c r="AC29" s="106">
        <v>1</v>
      </c>
      <c r="AD29" s="106">
        <v>9779.15</v>
      </c>
      <c r="AE29" s="106">
        <v>1</v>
      </c>
      <c r="AF29" s="106">
        <v>3570.0381567582617</v>
      </c>
      <c r="AG29" s="106">
        <v>310.510569503873</v>
      </c>
      <c r="AH29" s="106">
        <v>2480.9920899984204</v>
      </c>
      <c r="AI29" s="106">
        <v>170.491664</v>
      </c>
      <c r="AJ29" s="106">
        <v>481.951986255968</v>
      </c>
      <c r="AK29" s="106">
        <v>71.418282</v>
      </c>
      <c r="AL29" s="106">
        <v>27.731334</v>
      </c>
      <c r="AM29" s="106">
        <v>26.942231</v>
      </c>
      <c r="AN29" s="106">
        <v>111.56909491200003</v>
      </c>
      <c r="AO29" s="106">
        <v>15944.110795409233</v>
      </c>
    </row>
    <row r="30" spans="1:41" s="6" customFormat="1" ht="31.5" customHeight="1">
      <c r="A30" s="232">
        <v>13</v>
      </c>
      <c r="B30" s="225" t="s">
        <v>479</v>
      </c>
      <c r="C30" s="106">
        <v>43106427.69992451</v>
      </c>
      <c r="D30" s="106">
        <v>574589.42</v>
      </c>
      <c r="E30" s="106">
        <v>259</v>
      </c>
      <c r="F30" s="106">
        <v>4764304.256029787</v>
      </c>
      <c r="G30" s="106">
        <v>548.9260131493013</v>
      </c>
      <c r="H30" s="106">
        <v>4301410.127547835</v>
      </c>
      <c r="I30" s="106">
        <v>516</v>
      </c>
      <c r="J30" s="106">
        <v>3472666.3173191436</v>
      </c>
      <c r="K30" s="106">
        <v>326</v>
      </c>
      <c r="L30" s="106">
        <v>3486060.2386949407</v>
      </c>
      <c r="M30" s="106">
        <v>307</v>
      </c>
      <c r="N30" s="106">
        <v>4215818.04491568</v>
      </c>
      <c r="O30" s="106">
        <v>227</v>
      </c>
      <c r="P30" s="106">
        <v>3654873.219683187</v>
      </c>
      <c r="Q30" s="106">
        <v>188</v>
      </c>
      <c r="R30" s="106">
        <v>8431124.084362457</v>
      </c>
      <c r="S30" s="106">
        <v>140</v>
      </c>
      <c r="T30" s="106">
        <v>32900845.70855303</v>
      </c>
      <c r="U30" s="106">
        <v>32900845.70855303</v>
      </c>
      <c r="V30" s="106">
        <v>2910309.639975084</v>
      </c>
      <c r="W30" s="106">
        <v>340.9260131493013</v>
      </c>
      <c r="X30" s="106">
        <v>12412779.839031957</v>
      </c>
      <c r="Y30" s="106">
        <v>721</v>
      </c>
      <c r="Z30" s="106">
        <v>6077923.880014818</v>
      </c>
      <c r="AA30" s="106">
        <v>422</v>
      </c>
      <c r="AB30" s="106">
        <v>3927821.542849428</v>
      </c>
      <c r="AC30" s="106">
        <v>327</v>
      </c>
      <c r="AD30" s="106">
        <v>7572010.806681743</v>
      </c>
      <c r="AE30" s="106">
        <v>628</v>
      </c>
      <c r="AF30" s="106">
        <v>9249830.195178518</v>
      </c>
      <c r="AG30" s="106">
        <v>1939750.422610001</v>
      </c>
      <c r="AH30" s="106">
        <v>3578655.6211447627</v>
      </c>
      <c r="AI30" s="106">
        <v>1461142.5188106257</v>
      </c>
      <c r="AJ30" s="106">
        <v>820429.2909535419</v>
      </c>
      <c r="AK30" s="106">
        <v>616306.1043233591</v>
      </c>
      <c r="AL30" s="106">
        <v>491840.310947883</v>
      </c>
      <c r="AM30" s="106">
        <v>341705.9263883442</v>
      </c>
      <c r="AN30" s="106">
        <v>1036857.326192963</v>
      </c>
      <c r="AO30" s="106">
        <v>10323297.832899237</v>
      </c>
    </row>
    <row r="31" spans="1:41" s="6" customFormat="1" ht="31.5" customHeight="1">
      <c r="A31" s="232">
        <v>14</v>
      </c>
      <c r="B31" s="225" t="s">
        <v>491</v>
      </c>
      <c r="C31" s="106">
        <v>1858013.482417687</v>
      </c>
      <c r="D31" s="106">
        <v>86225.56999999998</v>
      </c>
      <c r="E31" s="106">
        <v>7</v>
      </c>
      <c r="F31" s="106">
        <v>222849.1</v>
      </c>
      <c r="G31" s="106">
        <v>2</v>
      </c>
      <c r="H31" s="106">
        <v>100000</v>
      </c>
      <c r="I31" s="106">
        <v>1</v>
      </c>
      <c r="J31" s="106">
        <v>0</v>
      </c>
      <c r="K31" s="106">
        <v>0</v>
      </c>
      <c r="L31" s="106">
        <v>510949.26</v>
      </c>
      <c r="M31" s="106">
        <v>3</v>
      </c>
      <c r="N31" s="106">
        <v>115000</v>
      </c>
      <c r="O31" s="106">
        <v>1</v>
      </c>
      <c r="P31" s="106">
        <v>0</v>
      </c>
      <c r="Q31" s="106">
        <v>0</v>
      </c>
      <c r="R31" s="106">
        <v>0</v>
      </c>
      <c r="S31" s="106">
        <v>0</v>
      </c>
      <c r="T31" s="106">
        <v>1035023.9299999999</v>
      </c>
      <c r="U31" s="106">
        <v>1035023.93</v>
      </c>
      <c r="V31" s="106">
        <v>424074.67000000004</v>
      </c>
      <c r="W31" s="106">
        <v>10</v>
      </c>
      <c r="X31" s="106">
        <v>0</v>
      </c>
      <c r="Y31" s="106">
        <v>0</v>
      </c>
      <c r="Z31" s="106">
        <v>100000</v>
      </c>
      <c r="AA31" s="106">
        <v>1</v>
      </c>
      <c r="AB31" s="106">
        <v>58191.37</v>
      </c>
      <c r="AC31" s="106">
        <v>1</v>
      </c>
      <c r="AD31" s="106">
        <v>452757.89</v>
      </c>
      <c r="AE31" s="106">
        <v>2</v>
      </c>
      <c r="AF31" s="106">
        <v>779993.9887082471</v>
      </c>
      <c r="AG31" s="106">
        <v>7377.26293984</v>
      </c>
      <c r="AH31" s="106">
        <v>771254</v>
      </c>
      <c r="AI31" s="106">
        <v>0</v>
      </c>
      <c r="AJ31" s="106">
        <v>340.68144210177707</v>
      </c>
      <c r="AK31" s="106">
        <v>1022.0443263053312</v>
      </c>
      <c r="AL31" s="106">
        <v>0</v>
      </c>
      <c r="AM31" s="106">
        <v>0</v>
      </c>
      <c r="AN31" s="106">
        <v>46095.5637094399</v>
      </c>
      <c r="AO31" s="106">
        <v>795035.2225</v>
      </c>
    </row>
    <row r="32" spans="1:41" s="6" customFormat="1" ht="31.5" customHeight="1">
      <c r="A32" s="232">
        <v>15</v>
      </c>
      <c r="B32" s="225" t="s">
        <v>492</v>
      </c>
      <c r="C32" s="106">
        <v>20681320.497372515</v>
      </c>
      <c r="D32" s="106">
        <v>50000</v>
      </c>
      <c r="E32" s="106">
        <v>1</v>
      </c>
      <c r="F32" s="106">
        <v>676471.9600000001</v>
      </c>
      <c r="G32" s="106">
        <v>6</v>
      </c>
      <c r="H32" s="106">
        <v>13924014.58</v>
      </c>
      <c r="I32" s="106">
        <v>2</v>
      </c>
      <c r="J32" s="106">
        <v>0</v>
      </c>
      <c r="K32" s="106">
        <v>0</v>
      </c>
      <c r="L32" s="106">
        <v>1906179.3</v>
      </c>
      <c r="M32" s="106">
        <v>2</v>
      </c>
      <c r="N32" s="106">
        <v>0</v>
      </c>
      <c r="O32" s="106">
        <v>0</v>
      </c>
      <c r="P32" s="106">
        <v>0</v>
      </c>
      <c r="Q32" s="106">
        <v>0</v>
      </c>
      <c r="R32" s="106">
        <v>1932271.21</v>
      </c>
      <c r="S32" s="106">
        <v>65</v>
      </c>
      <c r="T32" s="106">
        <v>18488937.05</v>
      </c>
      <c r="U32" s="106">
        <v>18488937.05</v>
      </c>
      <c r="V32" s="106">
        <v>210091.53999999998</v>
      </c>
      <c r="W32" s="106">
        <v>4</v>
      </c>
      <c r="X32" s="106">
        <v>4661245</v>
      </c>
      <c r="Y32" s="106">
        <v>4</v>
      </c>
      <c r="Z32" s="106">
        <v>9779150</v>
      </c>
      <c r="AA32" s="106">
        <v>1</v>
      </c>
      <c r="AB32" s="106">
        <v>1906179.3</v>
      </c>
      <c r="AC32" s="106">
        <v>2</v>
      </c>
      <c r="AD32" s="106">
        <v>1932271.2099999995</v>
      </c>
      <c r="AE32" s="106">
        <v>65</v>
      </c>
      <c r="AF32" s="106">
        <v>2105034.5513892984</v>
      </c>
      <c r="AG32" s="106">
        <v>2044710.0271120474</v>
      </c>
      <c r="AH32" s="106">
        <v>50458.96299543908</v>
      </c>
      <c r="AI32" s="106">
        <v>9865.561281812052</v>
      </c>
      <c r="AJ32" s="106">
        <v>0</v>
      </c>
      <c r="AK32" s="106">
        <v>0</v>
      </c>
      <c r="AL32" s="106">
        <v>0</v>
      </c>
      <c r="AM32" s="106">
        <v>0</v>
      </c>
      <c r="AN32" s="106">
        <v>699367.155983213</v>
      </c>
      <c r="AO32" s="106">
        <v>20467054.439999998</v>
      </c>
    </row>
    <row r="33" spans="1:41" s="6" customFormat="1" ht="31.5" customHeight="1">
      <c r="A33" s="232">
        <v>16</v>
      </c>
      <c r="B33" s="225" t="s">
        <v>493</v>
      </c>
      <c r="C33" s="106">
        <v>2596837.105245283</v>
      </c>
      <c r="D33" s="106">
        <v>1197915.86</v>
      </c>
      <c r="E33" s="106">
        <v>147</v>
      </c>
      <c r="F33" s="106">
        <v>142470.47654899998</v>
      </c>
      <c r="G33" s="106">
        <v>198</v>
      </c>
      <c r="H33" s="106">
        <v>5197.071899999995</v>
      </c>
      <c r="I33" s="106">
        <v>48</v>
      </c>
      <c r="J33" s="106">
        <v>42859.327000000005</v>
      </c>
      <c r="K33" s="106">
        <v>56</v>
      </c>
      <c r="L33" s="106">
        <v>9093.7749</v>
      </c>
      <c r="M33" s="106">
        <v>38</v>
      </c>
      <c r="N33" s="106">
        <v>11018.201500000001</v>
      </c>
      <c r="O33" s="106">
        <v>5</v>
      </c>
      <c r="P33" s="106">
        <v>4507.6188</v>
      </c>
      <c r="Q33" s="106">
        <v>2</v>
      </c>
      <c r="R33" s="106">
        <v>26449.505699999998</v>
      </c>
      <c r="S33" s="106">
        <v>10</v>
      </c>
      <c r="T33" s="106">
        <v>1439511.836349</v>
      </c>
      <c r="U33" s="106">
        <v>1439511.8363489998</v>
      </c>
      <c r="V33" s="106">
        <v>1224705.5205490002</v>
      </c>
      <c r="W33" s="106">
        <v>231</v>
      </c>
      <c r="X33" s="106">
        <v>117165.116</v>
      </c>
      <c r="Y33" s="106">
        <v>124</v>
      </c>
      <c r="Z33" s="106">
        <v>7534.530299999997</v>
      </c>
      <c r="AA33" s="106">
        <v>47</v>
      </c>
      <c r="AB33" s="106">
        <v>47930.862199999996</v>
      </c>
      <c r="AC33" s="106">
        <v>73</v>
      </c>
      <c r="AD33" s="106">
        <v>42175.8073</v>
      </c>
      <c r="AE33" s="106">
        <v>30</v>
      </c>
      <c r="AF33" s="106">
        <v>1000020.3160555019</v>
      </c>
      <c r="AG33" s="106">
        <v>685457.5320307366</v>
      </c>
      <c r="AH33" s="106">
        <v>287925.7893010684</v>
      </c>
      <c r="AI33" s="106">
        <v>21767.30813856264</v>
      </c>
      <c r="AJ33" s="106">
        <v>2315.29119281688</v>
      </c>
      <c r="AK33" s="106">
        <v>1443.9387739794622</v>
      </c>
      <c r="AL33" s="106">
        <v>569.5190753381172</v>
      </c>
      <c r="AM33" s="106">
        <v>540.937543</v>
      </c>
      <c r="AN33" s="106">
        <v>157314.21089078067</v>
      </c>
      <c r="AO33" s="106">
        <v>8.4998202668234</v>
      </c>
    </row>
    <row r="34" spans="1:41" s="6" customFormat="1" ht="31.5" customHeight="1">
      <c r="A34" s="232">
        <v>17</v>
      </c>
      <c r="B34" s="225" t="s">
        <v>494</v>
      </c>
      <c r="C34" s="106">
        <v>0</v>
      </c>
      <c r="D34" s="106">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106">
        <v>0</v>
      </c>
      <c r="AH34" s="106">
        <v>0</v>
      </c>
      <c r="AI34" s="106">
        <v>0</v>
      </c>
      <c r="AJ34" s="106">
        <v>0</v>
      </c>
      <c r="AK34" s="106">
        <v>0</v>
      </c>
      <c r="AL34" s="106">
        <v>0</v>
      </c>
      <c r="AM34" s="106">
        <v>0</v>
      </c>
      <c r="AN34" s="106">
        <v>0</v>
      </c>
      <c r="AO34" s="106">
        <v>0</v>
      </c>
    </row>
    <row r="35" spans="1:41" s="6" customFormat="1" ht="31.5" customHeight="1">
      <c r="A35" s="232">
        <v>18</v>
      </c>
      <c r="B35" s="225" t="s">
        <v>481</v>
      </c>
      <c r="C35" s="106">
        <v>6177309.505106675</v>
      </c>
      <c r="D35" s="106">
        <v>1450091.3993363</v>
      </c>
      <c r="E35" s="106">
        <v>1736</v>
      </c>
      <c r="F35" s="106">
        <v>1668626.9161865006</v>
      </c>
      <c r="G35" s="106">
        <v>3129</v>
      </c>
      <c r="H35" s="106">
        <v>773818.9957839001</v>
      </c>
      <c r="I35" s="106">
        <v>1270</v>
      </c>
      <c r="J35" s="106">
        <v>425448.0910151999</v>
      </c>
      <c r="K35" s="106">
        <v>846</v>
      </c>
      <c r="L35" s="106">
        <v>63608.386258900005</v>
      </c>
      <c r="M35" s="106">
        <v>127</v>
      </c>
      <c r="N35" s="106">
        <v>60716.91148</v>
      </c>
      <c r="O35" s="106">
        <v>128</v>
      </c>
      <c r="P35" s="106">
        <v>40492.41999999998</v>
      </c>
      <c r="Q35" s="106">
        <v>103</v>
      </c>
      <c r="R35" s="106">
        <v>58941.98903550044</v>
      </c>
      <c r="S35" s="106">
        <v>40</v>
      </c>
      <c r="T35" s="106">
        <v>4541745.109096301</v>
      </c>
      <c r="U35" s="106">
        <v>4541745.1090963</v>
      </c>
      <c r="V35" s="106">
        <v>1605924.4539176999</v>
      </c>
      <c r="W35" s="106">
        <v>2146</v>
      </c>
      <c r="X35" s="106">
        <v>1612341.8853046997</v>
      </c>
      <c r="Y35" s="106">
        <v>2718</v>
      </c>
      <c r="Z35" s="106">
        <v>769854.1925016001</v>
      </c>
      <c r="AA35" s="106">
        <v>1306</v>
      </c>
      <c r="AB35" s="106">
        <v>337013.0741775</v>
      </c>
      <c r="AC35" s="106">
        <v>825</v>
      </c>
      <c r="AD35" s="106">
        <v>216611.50319480035</v>
      </c>
      <c r="AE35" s="106">
        <v>381</v>
      </c>
      <c r="AF35" s="106">
        <v>1448305.9600170176</v>
      </c>
      <c r="AG35" s="106">
        <v>480489.17971512635</v>
      </c>
      <c r="AH35" s="106">
        <v>475761.7186956278</v>
      </c>
      <c r="AI35" s="106">
        <v>113486.61240278682</v>
      </c>
      <c r="AJ35" s="106">
        <v>6132.948016186267</v>
      </c>
      <c r="AK35" s="106">
        <v>4697.097019884445</v>
      </c>
      <c r="AL35" s="106">
        <v>1443.8582283493336</v>
      </c>
      <c r="AM35" s="106">
        <v>366294.5459390562</v>
      </c>
      <c r="AN35" s="106">
        <v>197065.26599335705</v>
      </c>
      <c r="AO35" s="106">
        <v>1717.0788073836434</v>
      </c>
    </row>
    <row r="36" spans="1:41" s="6" customFormat="1" ht="30" customHeight="1">
      <c r="A36" s="343" t="s">
        <v>532</v>
      </c>
      <c r="B36" s="343"/>
      <c r="C36" s="177">
        <v>1751370855.2019901</v>
      </c>
      <c r="D36" s="177">
        <v>98513725.7054569</v>
      </c>
      <c r="E36" s="177">
        <v>137744.2622218151</v>
      </c>
      <c r="F36" s="177">
        <v>225849488.48940542</v>
      </c>
      <c r="G36" s="177">
        <v>128494.40273703821</v>
      </c>
      <c r="H36" s="177">
        <v>254814292.59735084</v>
      </c>
      <c r="I36" s="177">
        <v>67391.72334860798</v>
      </c>
      <c r="J36" s="177">
        <v>113370615.63894516</v>
      </c>
      <c r="K36" s="177">
        <v>33557.81654218219</v>
      </c>
      <c r="L36" s="177">
        <v>96779398.74093924</v>
      </c>
      <c r="M36" s="177">
        <v>8408.815394337274</v>
      </c>
      <c r="N36" s="177">
        <v>58515912.148129195</v>
      </c>
      <c r="O36" s="177">
        <v>3552.8940451295066</v>
      </c>
      <c r="P36" s="177">
        <v>49611862.67688957</v>
      </c>
      <c r="Q36" s="177">
        <v>1500.5231956036225</v>
      </c>
      <c r="R36" s="177">
        <v>103250863.05829546</v>
      </c>
      <c r="S36" s="177">
        <v>1871.9431604543674</v>
      </c>
      <c r="T36" s="177">
        <v>1000706159.0554118</v>
      </c>
      <c r="U36" s="177">
        <v>1000799456.9354109</v>
      </c>
      <c r="V36" s="177">
        <v>192994505.6921088</v>
      </c>
      <c r="W36" s="177">
        <v>139480.89949224627</v>
      </c>
      <c r="X36" s="177">
        <v>358478100.7203141</v>
      </c>
      <c r="Y36" s="177">
        <v>128933.34397873457</v>
      </c>
      <c r="Z36" s="177">
        <v>241212543.04608923</v>
      </c>
      <c r="AA36" s="177">
        <v>65797.67857167419</v>
      </c>
      <c r="AB36" s="177">
        <v>90629307.29399674</v>
      </c>
      <c r="AC36" s="177">
        <v>32897.08750221596</v>
      </c>
      <c r="AD36" s="177">
        <v>117485000.18290214</v>
      </c>
      <c r="AE36" s="177">
        <v>9774.37110029726</v>
      </c>
      <c r="AF36" s="177">
        <v>722494605.0335298</v>
      </c>
      <c r="AG36" s="177">
        <v>249364069.54970944</v>
      </c>
      <c r="AH36" s="177">
        <v>205197756.80381227</v>
      </c>
      <c r="AI36" s="177">
        <v>122220359.81799313</v>
      </c>
      <c r="AJ36" s="177">
        <v>67112977.60056974</v>
      </c>
      <c r="AK36" s="177">
        <v>44130529.840523206</v>
      </c>
      <c r="AL36" s="177">
        <v>19231768.95245557</v>
      </c>
      <c r="AM36" s="177">
        <v>15237142.468466403</v>
      </c>
      <c r="AN36" s="177">
        <v>34586380.76495018</v>
      </c>
      <c r="AO36" s="177">
        <v>844668177.534302</v>
      </c>
    </row>
    <row r="37" spans="2:41" ht="15.75">
      <c r="B37" s="7"/>
      <c r="C37" s="7"/>
      <c r="D37" s="7"/>
      <c r="E37" s="7"/>
      <c r="F37" s="7"/>
      <c r="G37" s="7"/>
      <c r="H37" s="7"/>
      <c r="I37" s="7"/>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15" customHeight="1">
      <c r="B38" s="325" t="s">
        <v>498</v>
      </c>
      <c r="C38" s="325"/>
      <c r="D38" s="325"/>
      <c r="E38" s="325"/>
      <c r="F38" s="325"/>
      <c r="G38" s="325"/>
      <c r="H38" s="325"/>
      <c r="I38" s="32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9" ht="15.75">
      <c r="B39" s="325"/>
      <c r="C39" s="325"/>
      <c r="D39" s="325"/>
      <c r="E39" s="325"/>
      <c r="F39" s="325"/>
      <c r="G39" s="325"/>
      <c r="H39" s="325"/>
      <c r="I39" s="325"/>
    </row>
    <row r="40" spans="3:41" ht="15.75">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row>
  </sheetData>
  <sheetProtection/>
  <mergeCells count="36">
    <mergeCell ref="AH5:AH6"/>
    <mergeCell ref="AM5:AM6"/>
    <mergeCell ref="AI5:AI6"/>
    <mergeCell ref="D4:T4"/>
    <mergeCell ref="U3:AE3"/>
    <mergeCell ref="H5:I5"/>
    <mergeCell ref="D5:E5"/>
    <mergeCell ref="AB5:AC5"/>
    <mergeCell ref="AG5:AG6"/>
    <mergeCell ref="N5:O5"/>
    <mergeCell ref="B1:AO1"/>
    <mergeCell ref="AO3:AO6"/>
    <mergeCell ref="AN3:AN6"/>
    <mergeCell ref="AF3:AM4"/>
    <mergeCell ref="AJ5:AJ6"/>
    <mergeCell ref="AK5:AK6"/>
    <mergeCell ref="AL5:AL6"/>
    <mergeCell ref="AD5:AE5"/>
    <mergeCell ref="Z5:AA5"/>
    <mergeCell ref="X5:Y5"/>
    <mergeCell ref="P5:Q5"/>
    <mergeCell ref="U5:U6"/>
    <mergeCell ref="V5:W5"/>
    <mergeCell ref="T5:T6"/>
    <mergeCell ref="J5:K5"/>
    <mergeCell ref="L5:M5"/>
    <mergeCell ref="AF5:AF6"/>
    <mergeCell ref="B38:I39"/>
    <mergeCell ref="D3:T3"/>
    <mergeCell ref="A36:B36"/>
    <mergeCell ref="A3:A6"/>
    <mergeCell ref="B3:B6"/>
    <mergeCell ref="C3:C6"/>
    <mergeCell ref="R5:S5"/>
    <mergeCell ref="U4:AE4"/>
    <mergeCell ref="F5:G5"/>
  </mergeCells>
  <printOptions/>
  <pageMargins left="0.7086614173228347" right="0.7086614173228347" top="0" bottom="0.7480314960629921" header="0.31496062992125984" footer="0.31496062992125984"/>
  <pageSetup fitToHeight="2" horizontalDpi="600" verticalDpi="600" orientation="landscape" paperSize="9" scale="35" r:id="rId1"/>
  <colBreaks count="1" manualBreakCount="1">
    <brk id="20" max="38" man="1"/>
  </colBreaks>
</worksheet>
</file>

<file path=xl/worksheets/sheet6.xml><?xml version="1.0" encoding="utf-8"?>
<worksheet xmlns="http://schemas.openxmlformats.org/spreadsheetml/2006/main" xmlns:r="http://schemas.openxmlformats.org/officeDocument/2006/relationships">
  <dimension ref="A1:IO42"/>
  <sheetViews>
    <sheetView zoomScaleSheetLayoutView="70" workbookViewId="0" topLeftCell="A1">
      <selection activeCell="A1" sqref="A1"/>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52" t="s">
        <v>893</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12" t="s">
        <v>65</v>
      </c>
    </row>
    <row r="4" spans="1:31" ht="145.5" customHeight="1">
      <c r="A4" s="114" t="s">
        <v>438</v>
      </c>
      <c r="B4" s="115" t="s">
        <v>439</v>
      </c>
      <c r="C4" s="115" t="s">
        <v>514</v>
      </c>
      <c r="D4" s="115" t="s">
        <v>515</v>
      </c>
      <c r="E4" s="115" t="s">
        <v>516</v>
      </c>
      <c r="F4" s="115" t="s">
        <v>517</v>
      </c>
      <c r="G4" s="115" t="s">
        <v>518</v>
      </c>
      <c r="H4" s="115" t="s">
        <v>519</v>
      </c>
      <c r="I4" s="115" t="s">
        <v>520</v>
      </c>
      <c r="J4" s="115" t="s">
        <v>521</v>
      </c>
      <c r="K4" s="115" t="s">
        <v>508</v>
      </c>
      <c r="L4" s="115" t="s">
        <v>509</v>
      </c>
      <c r="M4" s="115" t="s">
        <v>510</v>
      </c>
      <c r="N4" s="115" t="s">
        <v>511</v>
      </c>
      <c r="O4" s="115" t="s">
        <v>522</v>
      </c>
      <c r="P4" s="115" t="s">
        <v>512</v>
      </c>
      <c r="Q4" s="115" t="s">
        <v>513</v>
      </c>
      <c r="R4" s="115" t="s">
        <v>523</v>
      </c>
      <c r="S4" s="115" t="s">
        <v>440</v>
      </c>
      <c r="T4" s="115" t="s">
        <v>441</v>
      </c>
      <c r="U4" s="115" t="s">
        <v>442</v>
      </c>
      <c r="V4" s="115" t="s">
        <v>443</v>
      </c>
      <c r="W4" s="115" t="s">
        <v>524</v>
      </c>
      <c r="X4" s="115" t="s">
        <v>525</v>
      </c>
      <c r="Y4" s="115" t="s">
        <v>526</v>
      </c>
      <c r="Z4" s="115" t="s">
        <v>527</v>
      </c>
      <c r="AA4" s="115" t="s">
        <v>528</v>
      </c>
      <c r="AB4" s="115" t="s">
        <v>529</v>
      </c>
      <c r="AC4" s="115" t="s">
        <v>530</v>
      </c>
      <c r="AD4" s="115" t="s">
        <v>531</v>
      </c>
      <c r="AE4" s="114" t="s">
        <v>532</v>
      </c>
    </row>
    <row r="5" spans="1:33" ht="24.75" customHeight="1">
      <c r="A5" s="116" t="s">
        <v>581</v>
      </c>
      <c r="B5" s="143">
        <v>11113469.881563779</v>
      </c>
      <c r="C5" s="143">
        <v>1123060.55</v>
      </c>
      <c r="D5" s="143">
        <v>20115110.173577417</v>
      </c>
      <c r="E5" s="143">
        <v>154071841.21493712</v>
      </c>
      <c r="F5" s="143">
        <v>564326.03</v>
      </c>
      <c r="G5" s="143">
        <v>1332042.1052408</v>
      </c>
      <c r="H5" s="143">
        <v>1361622.778175</v>
      </c>
      <c r="I5" s="143">
        <v>4833687.974572159</v>
      </c>
      <c r="J5" s="143">
        <v>72299483.1967242</v>
      </c>
      <c r="K5" s="143">
        <v>49374403.91629859</v>
      </c>
      <c r="L5" s="143">
        <v>18978542.707062203</v>
      </c>
      <c r="M5" s="143">
        <v>2214105.2133633997</v>
      </c>
      <c r="N5" s="143">
        <v>1732431.3599999999</v>
      </c>
      <c r="O5" s="143">
        <v>4629326.360000001</v>
      </c>
      <c r="P5" s="143">
        <v>4340451.790000001</v>
      </c>
      <c r="Q5" s="143">
        <v>288874.57</v>
      </c>
      <c r="R5" s="143">
        <v>279436912.9348892</v>
      </c>
      <c r="S5" s="143">
        <v>274378358.1494992</v>
      </c>
      <c r="T5" s="143">
        <v>132.01</v>
      </c>
      <c r="U5" s="143">
        <v>1346177.8599999994</v>
      </c>
      <c r="V5" s="143">
        <v>3712244.9153899993</v>
      </c>
      <c r="W5" s="143">
        <v>1696028.7</v>
      </c>
      <c r="X5" s="143">
        <v>154860.6325686</v>
      </c>
      <c r="Y5" s="143">
        <v>11512972.2745986</v>
      </c>
      <c r="Z5" s="143">
        <v>1548728.2299999997</v>
      </c>
      <c r="AA5" s="143">
        <v>23378356.2948</v>
      </c>
      <c r="AB5" s="143">
        <v>5353610.89893</v>
      </c>
      <c r="AC5" s="143">
        <v>198648.9</v>
      </c>
      <c r="AD5" s="143">
        <v>12266337.1474872</v>
      </c>
      <c r="AE5" s="143">
        <v>605867365.728064</v>
      </c>
      <c r="AG5" s="190"/>
    </row>
    <row r="6" spans="1:31" ht="15.75">
      <c r="A6" s="117" t="s">
        <v>582</v>
      </c>
      <c r="B6" s="143">
        <v>1054125.5474999999</v>
      </c>
      <c r="C6" s="143">
        <v>22714.59</v>
      </c>
      <c r="D6" s="143">
        <v>1289575.5599999998</v>
      </c>
      <c r="E6" s="143">
        <v>20604805.73628644</v>
      </c>
      <c r="F6" s="143">
        <v>238009.33000000002</v>
      </c>
      <c r="G6" s="143">
        <v>1915822.73001</v>
      </c>
      <c r="H6" s="143">
        <v>282232.59508000565</v>
      </c>
      <c r="I6" s="143">
        <v>1702535.7957044048</v>
      </c>
      <c r="J6" s="143">
        <v>45375514.54399434</v>
      </c>
      <c r="K6" s="143">
        <v>35598680.10367393</v>
      </c>
      <c r="L6" s="143">
        <v>8114797.822931802</v>
      </c>
      <c r="M6" s="143">
        <v>1514376.2025155942</v>
      </c>
      <c r="N6" s="143">
        <v>147660.414873</v>
      </c>
      <c r="O6" s="143">
        <v>1254491.0078629842</v>
      </c>
      <c r="P6" s="143">
        <v>1250215.7478629842</v>
      </c>
      <c r="Q6" s="143">
        <v>4275.26</v>
      </c>
      <c r="R6" s="143">
        <v>121019443.80457956</v>
      </c>
      <c r="S6" s="143">
        <v>120178599.81562306</v>
      </c>
      <c r="T6" s="143">
        <v>0</v>
      </c>
      <c r="U6" s="143">
        <v>2930.868226575</v>
      </c>
      <c r="V6" s="143">
        <v>837913.1207299005</v>
      </c>
      <c r="W6" s="143">
        <v>963457.3</v>
      </c>
      <c r="X6" s="143">
        <v>20476.8462843</v>
      </c>
      <c r="Y6" s="143">
        <v>3954268.3087644987</v>
      </c>
      <c r="Z6" s="143">
        <v>543581.71</v>
      </c>
      <c r="AA6" s="143">
        <v>2561797</v>
      </c>
      <c r="AB6" s="143">
        <v>195474.55</v>
      </c>
      <c r="AC6" s="143">
        <v>0</v>
      </c>
      <c r="AD6" s="143">
        <v>6193070.8953597</v>
      </c>
      <c r="AE6" s="143">
        <v>209168683.2614262</v>
      </c>
    </row>
    <row r="7" spans="1:31" ht="24.75" customHeight="1">
      <c r="A7" s="46" t="s">
        <v>590</v>
      </c>
      <c r="B7" s="143">
        <v>15571973.048702752</v>
      </c>
      <c r="C7" s="143">
        <v>1338110.8792760163</v>
      </c>
      <c r="D7" s="143">
        <v>20509513.065883644</v>
      </c>
      <c r="E7" s="143">
        <v>264249862.2506955</v>
      </c>
      <c r="F7" s="143">
        <v>3356905.959022</v>
      </c>
      <c r="G7" s="143">
        <v>1781332.9834881385</v>
      </c>
      <c r="H7" s="143">
        <v>1426430.1446933942</v>
      </c>
      <c r="I7" s="143">
        <v>1735590.354677032</v>
      </c>
      <c r="J7" s="143">
        <v>102606538.73673324</v>
      </c>
      <c r="K7" s="143">
        <v>58497688.98331908</v>
      </c>
      <c r="L7" s="143">
        <v>34168702.82020825</v>
      </c>
      <c r="M7" s="143">
        <v>5913463.974883507</v>
      </c>
      <c r="N7" s="143">
        <v>4026682.9583224137</v>
      </c>
      <c r="O7" s="143">
        <v>8094799.995688828</v>
      </c>
      <c r="P7" s="143">
        <v>7509975.799805924</v>
      </c>
      <c r="Q7" s="143">
        <v>584824.195882902</v>
      </c>
      <c r="R7" s="143">
        <v>386462080.11143744</v>
      </c>
      <c r="S7" s="143">
        <v>381421603.1501739</v>
      </c>
      <c r="T7" s="143">
        <v>184395.20000000013</v>
      </c>
      <c r="U7" s="143">
        <v>314687.2039906019</v>
      </c>
      <c r="V7" s="143">
        <v>4541394.557272985</v>
      </c>
      <c r="W7" s="143">
        <v>2670527.569326526</v>
      </c>
      <c r="X7" s="143">
        <v>156211.1428265465</v>
      </c>
      <c r="Y7" s="143">
        <v>17292785.731148873</v>
      </c>
      <c r="Z7" s="143">
        <v>3511484.3509996724</v>
      </c>
      <c r="AA7" s="143">
        <v>21545108.344620842</v>
      </c>
      <c r="AB7" s="143">
        <v>13532186.843650393</v>
      </c>
      <c r="AC7" s="143">
        <v>453.01</v>
      </c>
      <c r="AD7" s="143">
        <v>4080311.177773804</v>
      </c>
      <c r="AE7" s="143">
        <v>868584094.8213688</v>
      </c>
    </row>
    <row r="8" spans="1:31" ht="15.75">
      <c r="A8" s="117" t="s">
        <v>582</v>
      </c>
      <c r="B8" s="143">
        <v>764613.6690410958</v>
      </c>
      <c r="C8" s="143">
        <v>0</v>
      </c>
      <c r="D8" s="143">
        <v>355209.17000000004</v>
      </c>
      <c r="E8" s="143">
        <v>37641818.56441403</v>
      </c>
      <c r="F8" s="143">
        <v>828784.8887286254</v>
      </c>
      <c r="G8" s="143">
        <v>1718246.589221656</v>
      </c>
      <c r="H8" s="143">
        <v>337280.161049211</v>
      </c>
      <c r="I8" s="143">
        <v>588175.2403882871</v>
      </c>
      <c r="J8" s="143">
        <v>35402536.32502269</v>
      </c>
      <c r="K8" s="143">
        <v>27785303.096445803</v>
      </c>
      <c r="L8" s="143">
        <v>5720786.567462438</v>
      </c>
      <c r="M8" s="143">
        <v>1633455.0096262295</v>
      </c>
      <c r="N8" s="143">
        <v>262991.6514882292</v>
      </c>
      <c r="O8" s="143">
        <v>962267.7074618649</v>
      </c>
      <c r="P8" s="143">
        <v>962267.7074618649</v>
      </c>
      <c r="Q8" s="143">
        <v>0</v>
      </c>
      <c r="R8" s="143">
        <v>158613836.760256</v>
      </c>
      <c r="S8" s="143">
        <v>157814221.3914743</v>
      </c>
      <c r="T8" s="143">
        <v>129076.6400000006</v>
      </c>
      <c r="U8" s="143">
        <v>156726.1949120014</v>
      </c>
      <c r="V8" s="143">
        <v>513812.5338696913</v>
      </c>
      <c r="W8" s="143">
        <v>2165582.8141582496</v>
      </c>
      <c r="X8" s="143">
        <v>9125.34496627327</v>
      </c>
      <c r="Y8" s="143">
        <v>5081925.7323852675</v>
      </c>
      <c r="Z8" s="143">
        <v>605599.67</v>
      </c>
      <c r="AA8" s="143">
        <v>11699762</v>
      </c>
      <c r="AB8" s="143">
        <v>35526.29062247274</v>
      </c>
      <c r="AC8" s="143">
        <v>0</v>
      </c>
      <c r="AD8" s="143">
        <v>147067.28887432037</v>
      </c>
      <c r="AE8" s="143">
        <v>256957358.21659008</v>
      </c>
    </row>
    <row r="9" spans="1:249" s="113" customFormat="1" ht="24.75" customHeight="1">
      <c r="A9" s="118" t="s">
        <v>585</v>
      </c>
      <c r="B9" s="143">
        <v>16227402.103698367</v>
      </c>
      <c r="C9" s="143">
        <v>1488558.2303262076</v>
      </c>
      <c r="D9" s="143">
        <v>25583214.74791713</v>
      </c>
      <c r="E9" s="143">
        <v>265012143.92412528</v>
      </c>
      <c r="F9" s="143">
        <v>2306222.396226</v>
      </c>
      <c r="G9" s="143">
        <v>2169310.3189538666</v>
      </c>
      <c r="H9" s="143">
        <v>1784935.0137876158</v>
      </c>
      <c r="I9" s="143">
        <v>2112089.694772495</v>
      </c>
      <c r="J9" s="143">
        <v>111281851.61784846</v>
      </c>
      <c r="K9" s="143">
        <v>70388051.30277371</v>
      </c>
      <c r="L9" s="143">
        <v>31430676.29539677</v>
      </c>
      <c r="M9" s="143">
        <v>5824644.807566349</v>
      </c>
      <c r="N9" s="143">
        <v>3638479.2121116067</v>
      </c>
      <c r="O9" s="143">
        <v>7696922.38646497</v>
      </c>
      <c r="P9" s="143">
        <v>7135650.676849388</v>
      </c>
      <c r="Q9" s="143">
        <v>561271.7096155824</v>
      </c>
      <c r="R9" s="143">
        <v>411687831.347405</v>
      </c>
      <c r="S9" s="143">
        <v>406163860.88022226</v>
      </c>
      <c r="T9" s="143">
        <v>0</v>
      </c>
      <c r="U9" s="143">
        <v>540887.519688499</v>
      </c>
      <c r="V9" s="143">
        <v>4983082.94749424</v>
      </c>
      <c r="W9" s="143">
        <v>3193375.4260506514</v>
      </c>
      <c r="X9" s="143">
        <v>213496.52909704737</v>
      </c>
      <c r="Y9" s="143">
        <v>19374872.85073957</v>
      </c>
      <c r="Z9" s="143">
        <v>3447764.7634592825</v>
      </c>
      <c r="AA9" s="143">
        <v>35577998.76004178</v>
      </c>
      <c r="AB9" s="143">
        <v>14159273.366305739</v>
      </c>
      <c r="AC9" s="143">
        <v>116263.48</v>
      </c>
      <c r="AD9" s="143">
        <v>4927803.8198814895</v>
      </c>
      <c r="AE9" s="143">
        <v>926872772.5467746</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582</v>
      </c>
      <c r="B10" s="143">
        <v>1040861.3816191845</v>
      </c>
      <c r="C10" s="143">
        <v>1556.75</v>
      </c>
      <c r="D10" s="143">
        <v>1250821.7060000002</v>
      </c>
      <c r="E10" s="143">
        <v>36981970.84225473</v>
      </c>
      <c r="F10" s="143">
        <v>536978.0643356114</v>
      </c>
      <c r="G10" s="143">
        <v>1723167.7469869584</v>
      </c>
      <c r="H10" s="143">
        <v>356649.80909938563</v>
      </c>
      <c r="I10" s="143">
        <v>813039.9095497298</v>
      </c>
      <c r="J10" s="143">
        <v>51935118.489669666</v>
      </c>
      <c r="K10" s="143">
        <v>41035366.50833023</v>
      </c>
      <c r="L10" s="143">
        <v>8715511.365530208</v>
      </c>
      <c r="M10" s="143">
        <v>1958813.614683126</v>
      </c>
      <c r="N10" s="143">
        <v>225427.0011260961</v>
      </c>
      <c r="O10" s="143">
        <v>1160408.7499586297</v>
      </c>
      <c r="P10" s="143">
        <v>1160408.7499586297</v>
      </c>
      <c r="Q10" s="143">
        <v>0</v>
      </c>
      <c r="R10" s="143">
        <v>174473458.93202356</v>
      </c>
      <c r="S10" s="143">
        <v>173554740.21523607</v>
      </c>
      <c r="T10" s="143">
        <v>0</v>
      </c>
      <c r="U10" s="143">
        <v>318804.2001519994</v>
      </c>
      <c r="V10" s="143">
        <v>599914.5166354908</v>
      </c>
      <c r="W10" s="143">
        <v>2359299.4831888676</v>
      </c>
      <c r="X10" s="143">
        <v>20324.729737812828</v>
      </c>
      <c r="Y10" s="143">
        <v>5807214.648821966</v>
      </c>
      <c r="Z10" s="143">
        <v>536328.56</v>
      </c>
      <c r="AA10" s="143">
        <v>16793835.18</v>
      </c>
      <c r="AB10" s="143">
        <v>176708.4285517375</v>
      </c>
      <c r="AC10" s="143">
        <v>0</v>
      </c>
      <c r="AD10" s="143">
        <v>243965.78143265191</v>
      </c>
      <c r="AE10" s="143">
        <v>296210152.4432305</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586</v>
      </c>
      <c r="B11" s="143">
        <v>3064154.338387718</v>
      </c>
      <c r="C11" s="143">
        <v>370896.2635126302</v>
      </c>
      <c r="D11" s="143">
        <v>10013892.344274662</v>
      </c>
      <c r="E11" s="143">
        <v>73495649.40698437</v>
      </c>
      <c r="F11" s="143">
        <v>181330.08505672152</v>
      </c>
      <c r="G11" s="143">
        <v>22500.757722631126</v>
      </c>
      <c r="H11" s="143">
        <v>613699.8391369061</v>
      </c>
      <c r="I11" s="143">
        <v>842742.2334361105</v>
      </c>
      <c r="J11" s="143">
        <v>15631126.953762116</v>
      </c>
      <c r="K11" s="143">
        <v>9235404.2050846</v>
      </c>
      <c r="L11" s="143">
        <v>3201238.1075582677</v>
      </c>
      <c r="M11" s="143">
        <v>2301114.417634845</v>
      </c>
      <c r="N11" s="143">
        <v>893370.2234844051</v>
      </c>
      <c r="O11" s="143">
        <v>1598530.3458765398</v>
      </c>
      <c r="P11" s="143">
        <v>1497008.309034695</v>
      </c>
      <c r="Q11" s="143">
        <v>101522.03684184501</v>
      </c>
      <c r="R11" s="143">
        <v>129521600.17136641</v>
      </c>
      <c r="S11" s="143">
        <v>127439293.12754609</v>
      </c>
      <c r="T11" s="143">
        <v>323296.9156794895</v>
      </c>
      <c r="U11" s="143">
        <v>71292.75371557791</v>
      </c>
      <c r="V11" s="143">
        <v>1687717.37442526</v>
      </c>
      <c r="W11" s="143">
        <v>0</v>
      </c>
      <c r="X11" s="143">
        <v>5</v>
      </c>
      <c r="Y11" s="143">
        <v>1567165.9383287015</v>
      </c>
      <c r="Z11" s="143">
        <v>1651849.2845783464</v>
      </c>
      <c r="AA11" s="143">
        <v>90053.25867104596</v>
      </c>
      <c r="AB11" s="143">
        <v>649268.0040739718</v>
      </c>
      <c r="AC11" s="143">
        <v>0</v>
      </c>
      <c r="AD11" s="143">
        <v>2143147.3070136467</v>
      </c>
      <c r="AE11" s="143">
        <v>241086715.26866987</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582</v>
      </c>
      <c r="B12" s="143">
        <v>396708.33999999997</v>
      </c>
      <c r="C12" s="143">
        <v>77104.25</v>
      </c>
      <c r="D12" s="143">
        <v>249505.5</v>
      </c>
      <c r="E12" s="143">
        <v>9343145.575541493</v>
      </c>
      <c r="F12" s="143">
        <v>53690.46</v>
      </c>
      <c r="G12" s="143">
        <v>-5435.59</v>
      </c>
      <c r="H12" s="143">
        <v>88342.6147374</v>
      </c>
      <c r="I12" s="143">
        <v>229766.29351719999</v>
      </c>
      <c r="J12" s="143">
        <v>6811233.066055838</v>
      </c>
      <c r="K12" s="143">
        <v>5408594.291592749</v>
      </c>
      <c r="L12" s="143">
        <v>405247.33745</v>
      </c>
      <c r="M12" s="143">
        <v>975825.7370130892</v>
      </c>
      <c r="N12" s="143">
        <v>21565.7</v>
      </c>
      <c r="O12" s="143">
        <v>1191249.493827167</v>
      </c>
      <c r="P12" s="143">
        <v>1191249.493827167</v>
      </c>
      <c r="Q12" s="143">
        <v>0</v>
      </c>
      <c r="R12" s="143">
        <v>66598054.63188924</v>
      </c>
      <c r="S12" s="143">
        <v>66085865.40745528</v>
      </c>
      <c r="T12" s="143">
        <v>104565.61324776002</v>
      </c>
      <c r="U12" s="143">
        <v>415.205</v>
      </c>
      <c r="V12" s="143">
        <v>407208.40618620004</v>
      </c>
      <c r="W12" s="143">
        <v>0</v>
      </c>
      <c r="X12" s="143">
        <v>0</v>
      </c>
      <c r="Y12" s="143">
        <v>520274.2895</v>
      </c>
      <c r="Z12" s="143">
        <v>191262.48</v>
      </c>
      <c r="AA12" s="143">
        <v>0</v>
      </c>
      <c r="AB12" s="143">
        <v>55631.471059999996</v>
      </c>
      <c r="AC12" s="143">
        <v>0</v>
      </c>
      <c r="AD12" s="143">
        <v>0</v>
      </c>
      <c r="AE12" s="143">
        <v>85723428.62612836</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591</v>
      </c>
      <c r="B13" s="143">
        <v>12011975.049413048</v>
      </c>
      <c r="C13" s="143">
        <v>847150.2448951628</v>
      </c>
      <c r="D13" s="143">
        <v>6670241.126770773</v>
      </c>
      <c r="E13" s="143">
        <v>147424404.04844147</v>
      </c>
      <c r="F13" s="143">
        <v>4134651.740611188</v>
      </c>
      <c r="G13" s="143">
        <v>1510356.4509777739</v>
      </c>
      <c r="H13" s="143">
        <v>5287573.148698678</v>
      </c>
      <c r="I13" s="143">
        <v>7763708.24851452</v>
      </c>
      <c r="J13" s="143">
        <v>163117516.65482453</v>
      </c>
      <c r="K13" s="143">
        <v>111411599.75980163</v>
      </c>
      <c r="L13" s="143">
        <v>42936696.70142681</v>
      </c>
      <c r="M13" s="143">
        <v>6279649.885334159</v>
      </c>
      <c r="N13" s="143">
        <v>2489570.308261907</v>
      </c>
      <c r="O13" s="143">
        <v>6980245.702790559</v>
      </c>
      <c r="P13" s="143">
        <v>6319829.219654091</v>
      </c>
      <c r="Q13" s="143">
        <v>658416.4831364672</v>
      </c>
      <c r="R13" s="143">
        <v>1287849413.712394</v>
      </c>
      <c r="S13" s="143">
        <v>1257291578.8946433</v>
      </c>
      <c r="T13" s="143">
        <v>13991268.768820548</v>
      </c>
      <c r="U13" s="143">
        <v>4071802.8830500003</v>
      </c>
      <c r="V13" s="143">
        <v>12494763.16587997</v>
      </c>
      <c r="W13" s="143">
        <v>312478.8421307415</v>
      </c>
      <c r="X13" s="143">
        <v>34389.117728558675</v>
      </c>
      <c r="Y13" s="143">
        <v>41478873.499848425</v>
      </c>
      <c r="Z13" s="143">
        <v>2683522.596273189</v>
      </c>
      <c r="AA13" s="143">
        <v>21958739.972668078</v>
      </c>
      <c r="AB13" s="143">
        <v>884898.3640958376</v>
      </c>
      <c r="AC13" s="143">
        <v>0</v>
      </c>
      <c r="AD13" s="143">
        <v>5663277.691758361</v>
      </c>
      <c r="AE13" s="143">
        <v>1715766265.9679396</v>
      </c>
    </row>
    <row r="14" spans="1:31" ht="15.75">
      <c r="A14" s="117" t="s">
        <v>582</v>
      </c>
      <c r="B14" s="143">
        <v>1237165.570693893</v>
      </c>
      <c r="C14" s="143">
        <v>100614.25</v>
      </c>
      <c r="D14" s="143">
        <v>125571.94</v>
      </c>
      <c r="E14" s="143">
        <v>21273890.62298051</v>
      </c>
      <c r="F14" s="143">
        <v>3114800.8334999997</v>
      </c>
      <c r="G14" s="143">
        <v>551223.1195657279</v>
      </c>
      <c r="H14" s="143">
        <v>1875603.1376998078</v>
      </c>
      <c r="I14" s="143">
        <v>2352396.517574214</v>
      </c>
      <c r="J14" s="143">
        <v>112752938.0957797</v>
      </c>
      <c r="K14" s="143">
        <v>75220622.59341979</v>
      </c>
      <c r="L14" s="143">
        <v>34461406.99153622</v>
      </c>
      <c r="M14" s="143">
        <v>2701794.7130032475</v>
      </c>
      <c r="N14" s="143">
        <v>369113.7978204347</v>
      </c>
      <c r="O14" s="143">
        <v>2245018.4410513337</v>
      </c>
      <c r="P14" s="143">
        <v>2245018.4410513337</v>
      </c>
      <c r="Q14" s="143">
        <v>0</v>
      </c>
      <c r="R14" s="143">
        <v>681763806.2883371</v>
      </c>
      <c r="S14" s="143">
        <v>670407607.1212155</v>
      </c>
      <c r="T14" s="143">
        <v>4482381.802123272</v>
      </c>
      <c r="U14" s="143">
        <v>3439035.0373684927</v>
      </c>
      <c r="V14" s="143">
        <v>3434782.327629887</v>
      </c>
      <c r="W14" s="143">
        <v>226192.08493954706</v>
      </c>
      <c r="X14" s="143">
        <v>15980.921489417333</v>
      </c>
      <c r="Y14" s="143">
        <v>11296365.071448198</v>
      </c>
      <c r="Z14" s="143">
        <v>655181.63</v>
      </c>
      <c r="AA14" s="143">
        <v>21210960.28</v>
      </c>
      <c r="AB14" s="143">
        <v>55887.04223827311</v>
      </c>
      <c r="AC14" s="143">
        <v>0</v>
      </c>
      <c r="AD14" s="143">
        <v>413.8876910854683</v>
      </c>
      <c r="AE14" s="143">
        <v>860753395.4849889</v>
      </c>
    </row>
    <row r="15" spans="1:31" ht="24.75" customHeight="1">
      <c r="A15" s="116" t="s">
        <v>587</v>
      </c>
      <c r="B15" s="143">
        <v>12183456.905903755</v>
      </c>
      <c r="C15" s="143">
        <v>695237.4802146859</v>
      </c>
      <c r="D15" s="143">
        <v>6441682.094517956</v>
      </c>
      <c r="E15" s="143">
        <v>150841693.15412328</v>
      </c>
      <c r="F15" s="143">
        <v>4274982.099471635</v>
      </c>
      <c r="G15" s="143">
        <v>1926388.6104219768</v>
      </c>
      <c r="H15" s="143">
        <v>5294765.834304456</v>
      </c>
      <c r="I15" s="143">
        <v>7919617.091362054</v>
      </c>
      <c r="J15" s="143">
        <v>163741959.42594087</v>
      </c>
      <c r="K15" s="143">
        <v>113643456.175379</v>
      </c>
      <c r="L15" s="143">
        <v>44054263.57659439</v>
      </c>
      <c r="M15" s="143">
        <v>4161128.480352876</v>
      </c>
      <c r="N15" s="143">
        <v>1883111.1936145432</v>
      </c>
      <c r="O15" s="143">
        <v>4574589.8578836</v>
      </c>
      <c r="P15" s="143">
        <v>3880960.5143275065</v>
      </c>
      <c r="Q15" s="143">
        <v>693629.3435560942</v>
      </c>
      <c r="R15" s="143">
        <v>1322032072.1327732</v>
      </c>
      <c r="S15" s="143">
        <v>1290600242.7690828</v>
      </c>
      <c r="T15" s="143">
        <v>8922290.969119787</v>
      </c>
      <c r="U15" s="143">
        <v>9011392.756240634</v>
      </c>
      <c r="V15" s="143">
        <v>13498145.638330013</v>
      </c>
      <c r="W15" s="143">
        <v>260659.83306994158</v>
      </c>
      <c r="X15" s="143">
        <v>35508.68725167026</v>
      </c>
      <c r="Y15" s="143">
        <v>43059831.03157409</v>
      </c>
      <c r="Z15" s="143">
        <v>1861113.4824176868</v>
      </c>
      <c r="AA15" s="143">
        <v>21293338.7546045</v>
      </c>
      <c r="AB15" s="143">
        <v>2600379.3604055876</v>
      </c>
      <c r="AC15" s="143">
        <v>0</v>
      </c>
      <c r="AD15" s="143">
        <v>6119543.839015745</v>
      </c>
      <c r="AE15" s="143">
        <v>1754461582.1950424</v>
      </c>
    </row>
    <row r="16" spans="1:31" ht="15.75">
      <c r="A16" s="117" t="s">
        <v>582</v>
      </c>
      <c r="B16" s="143">
        <v>1061875.8820800756</v>
      </c>
      <c r="C16" s="143">
        <v>53217.869999999995</v>
      </c>
      <c r="D16" s="143">
        <v>81171.49</v>
      </c>
      <c r="E16" s="143">
        <v>22397611.27750015</v>
      </c>
      <c r="F16" s="143">
        <v>3214477.8334999997</v>
      </c>
      <c r="G16" s="143">
        <v>907508.2720880974</v>
      </c>
      <c r="H16" s="143">
        <v>1909201.9897349551</v>
      </c>
      <c r="I16" s="143">
        <v>2259112.1211229577</v>
      </c>
      <c r="J16" s="143">
        <v>115823221.69335416</v>
      </c>
      <c r="K16" s="143">
        <v>76282014.7142428</v>
      </c>
      <c r="L16" s="143">
        <v>37502345.72354981</v>
      </c>
      <c r="M16" s="143">
        <v>1716623.094190718</v>
      </c>
      <c r="N16" s="143">
        <v>322238.1613708377</v>
      </c>
      <c r="O16" s="143">
        <v>918398.0713798382</v>
      </c>
      <c r="P16" s="143">
        <v>918398.0713798382</v>
      </c>
      <c r="Q16" s="143">
        <v>0</v>
      </c>
      <c r="R16" s="143">
        <v>716792326.2014647</v>
      </c>
      <c r="S16" s="143">
        <v>705255324.5456537</v>
      </c>
      <c r="T16" s="143">
        <v>2507701.007485382</v>
      </c>
      <c r="U16" s="143">
        <v>5100679.720556675</v>
      </c>
      <c r="V16" s="143">
        <v>3928620.9277689243</v>
      </c>
      <c r="W16" s="143">
        <v>218144.23725474818</v>
      </c>
      <c r="X16" s="143">
        <v>15944.110795409233</v>
      </c>
      <c r="Y16" s="143">
        <v>11441875.462899238</v>
      </c>
      <c r="Z16" s="143">
        <v>795035.2225</v>
      </c>
      <c r="AA16" s="143">
        <v>20467054.439999998</v>
      </c>
      <c r="AB16" s="143">
        <v>8.4998202668234</v>
      </c>
      <c r="AC16" s="143">
        <v>0</v>
      </c>
      <c r="AD16" s="143">
        <v>1717.0788073836434</v>
      </c>
      <c r="AE16" s="143">
        <v>898304683.8843021</v>
      </c>
    </row>
    <row r="17" spans="1:249" ht="63">
      <c r="A17" s="119" t="s">
        <v>588</v>
      </c>
      <c r="B17" s="143">
        <v>4124617.8838738273</v>
      </c>
      <c r="C17" s="143">
        <v>406991.01450439426</v>
      </c>
      <c r="D17" s="143">
        <v>4346248.643416439</v>
      </c>
      <c r="E17" s="143">
        <v>55813828.11927856</v>
      </c>
      <c r="F17" s="143">
        <v>198338.9603026569</v>
      </c>
      <c r="G17" s="143">
        <v>152407.0669938729</v>
      </c>
      <c r="H17" s="143">
        <v>453719.12041256175</v>
      </c>
      <c r="I17" s="143">
        <v>2004334.9756106106</v>
      </c>
      <c r="J17" s="143">
        <v>25496868.926514238</v>
      </c>
      <c r="K17" s="143">
        <v>14493377.972637102</v>
      </c>
      <c r="L17" s="143">
        <v>9603110.672918206</v>
      </c>
      <c r="M17" s="143">
        <v>739067.3431145563</v>
      </c>
      <c r="N17" s="143">
        <v>664570.265238754</v>
      </c>
      <c r="O17" s="143">
        <v>1915179.5143971678</v>
      </c>
      <c r="P17" s="143">
        <v>1830722.221671775</v>
      </c>
      <c r="Q17" s="143">
        <v>84457.29272539276</v>
      </c>
      <c r="R17" s="143">
        <v>69157654.23807761</v>
      </c>
      <c r="S17" s="143">
        <v>67176616.15679646</v>
      </c>
      <c r="T17" s="143">
        <v>616862.688096301</v>
      </c>
      <c r="U17" s="143">
        <v>294292.1013802175</v>
      </c>
      <c r="V17" s="143">
        <v>1069883.2918046406</v>
      </c>
      <c r="W17" s="143">
        <v>202616.20920968108</v>
      </c>
      <c r="X17" s="143">
        <v>66910.03580335625</v>
      </c>
      <c r="Y17" s="143">
        <v>3499868.806280147</v>
      </c>
      <c r="Z17" s="143">
        <v>704456.1928988694</v>
      </c>
      <c r="AA17" s="143">
        <v>5221935.2036666805</v>
      </c>
      <c r="AB17" s="143">
        <v>2469382.3927280386</v>
      </c>
      <c r="AC17" s="143">
        <v>20495.583916294538</v>
      </c>
      <c r="AD17" s="143">
        <v>3937160.5771979424</v>
      </c>
      <c r="AE17" s="143">
        <v>179786022.45057854</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590</v>
      </c>
      <c r="B18" s="143">
        <v>0</v>
      </c>
      <c r="C18" s="143">
        <v>0</v>
      </c>
      <c r="D18" s="143">
        <v>81538.4615980789</v>
      </c>
      <c r="E18" s="143">
        <v>182298.77884440543</v>
      </c>
      <c r="F18" s="143">
        <v>0</v>
      </c>
      <c r="G18" s="143">
        <v>0</v>
      </c>
      <c r="H18" s="143">
        <v>0</v>
      </c>
      <c r="I18" s="143">
        <v>0</v>
      </c>
      <c r="J18" s="143">
        <v>39854.05025023659</v>
      </c>
      <c r="K18" s="143">
        <v>0</v>
      </c>
      <c r="L18" s="143">
        <v>0</v>
      </c>
      <c r="M18" s="143">
        <v>0</v>
      </c>
      <c r="N18" s="143">
        <v>39854.05025023659</v>
      </c>
      <c r="O18" s="143">
        <v>156715.58389507077</v>
      </c>
      <c r="P18" s="143">
        <v>156715.58389507077</v>
      </c>
      <c r="Q18" s="143">
        <v>0</v>
      </c>
      <c r="R18" s="143">
        <v>14019820.715501621</v>
      </c>
      <c r="S18" s="143">
        <v>13868563.217940986</v>
      </c>
      <c r="T18" s="143">
        <v>0</v>
      </c>
      <c r="U18" s="143">
        <v>280.715136</v>
      </c>
      <c r="V18" s="143">
        <v>150976.7824246359</v>
      </c>
      <c r="W18" s="143">
        <v>0</v>
      </c>
      <c r="X18" s="143">
        <v>0</v>
      </c>
      <c r="Y18" s="143">
        <v>0</v>
      </c>
      <c r="Z18" s="143">
        <v>0</v>
      </c>
      <c r="AA18" s="143">
        <v>0</v>
      </c>
      <c r="AB18" s="143">
        <v>0</v>
      </c>
      <c r="AC18" s="143">
        <v>0</v>
      </c>
      <c r="AD18" s="143">
        <v>150862.86861050376</v>
      </c>
      <c r="AE18" s="143">
        <v>14631090.458699916</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585</v>
      </c>
      <c r="B19" s="143">
        <v>0</v>
      </c>
      <c r="C19" s="143">
        <v>0</v>
      </c>
      <c r="D19" s="143">
        <v>141089.39159807892</v>
      </c>
      <c r="E19" s="143">
        <v>151791.42756399725</v>
      </c>
      <c r="F19" s="143">
        <v>0</v>
      </c>
      <c r="G19" s="143">
        <v>0</v>
      </c>
      <c r="H19" s="143">
        <v>0</v>
      </c>
      <c r="I19" s="143">
        <v>0</v>
      </c>
      <c r="J19" s="143">
        <v>39854.05025023659</v>
      </c>
      <c r="K19" s="143">
        <v>0</v>
      </c>
      <c r="L19" s="143">
        <v>0</v>
      </c>
      <c r="M19" s="143">
        <v>0</v>
      </c>
      <c r="N19" s="143">
        <v>39854.05025023659</v>
      </c>
      <c r="O19" s="143">
        <v>156715.58389507077</v>
      </c>
      <c r="P19" s="143">
        <v>156715.58389507077</v>
      </c>
      <c r="Q19" s="143">
        <v>0</v>
      </c>
      <c r="R19" s="143">
        <v>16609142.068956839</v>
      </c>
      <c r="S19" s="143">
        <v>16457962.158884203</v>
      </c>
      <c r="T19" s="143">
        <v>0</v>
      </c>
      <c r="U19" s="143">
        <v>203.12764799999977</v>
      </c>
      <c r="V19" s="143">
        <v>150976.7824246359</v>
      </c>
      <c r="W19" s="143">
        <v>0</v>
      </c>
      <c r="X19" s="143">
        <v>0</v>
      </c>
      <c r="Y19" s="143">
        <v>0</v>
      </c>
      <c r="Z19" s="143">
        <v>0</v>
      </c>
      <c r="AA19" s="143">
        <v>0</v>
      </c>
      <c r="AB19" s="143">
        <v>0</v>
      </c>
      <c r="AC19" s="143">
        <v>0</v>
      </c>
      <c r="AD19" s="143">
        <v>138365.0342516421</v>
      </c>
      <c r="AE19" s="143">
        <v>17236957.55651586</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589</v>
      </c>
      <c r="B20" s="143">
        <v>207114.11496865493</v>
      </c>
      <c r="C20" s="143">
        <v>11828.20185869467</v>
      </c>
      <c r="D20" s="143">
        <v>19149.306167982195</v>
      </c>
      <c r="E20" s="143">
        <v>297655.6784534786</v>
      </c>
      <c r="F20" s="143">
        <v>2286.888426177031</v>
      </c>
      <c r="G20" s="143">
        <v>727827.4692398951</v>
      </c>
      <c r="H20" s="143">
        <v>8869.45013845153</v>
      </c>
      <c r="I20" s="143">
        <v>80305.3930607588</v>
      </c>
      <c r="J20" s="143">
        <v>3204546.7526971796</v>
      </c>
      <c r="K20" s="143">
        <v>2250205.809105374</v>
      </c>
      <c r="L20" s="143">
        <v>406186.215192786</v>
      </c>
      <c r="M20" s="143">
        <v>55492.165966606786</v>
      </c>
      <c r="N20" s="143">
        <v>492662.56243241276</v>
      </c>
      <c r="O20" s="143">
        <v>104668.99387698804</v>
      </c>
      <c r="P20" s="143">
        <v>94872.52126846058</v>
      </c>
      <c r="Q20" s="143">
        <v>9796.472608527469</v>
      </c>
      <c r="R20" s="143">
        <v>231752.3281287137</v>
      </c>
      <c r="S20" s="143">
        <v>230738.2981287137</v>
      </c>
      <c r="T20" s="143">
        <v>0</v>
      </c>
      <c r="U20" s="143">
        <v>0</v>
      </c>
      <c r="V20" s="143">
        <v>1014.0299999999999</v>
      </c>
      <c r="W20" s="143">
        <v>83957.5415785</v>
      </c>
      <c r="X20" s="143">
        <v>0</v>
      </c>
      <c r="Y20" s="143">
        <v>14344.194058233381</v>
      </c>
      <c r="Z20" s="143">
        <v>860604.0099999998</v>
      </c>
      <c r="AA20" s="143">
        <v>0</v>
      </c>
      <c r="AB20" s="143">
        <v>29894.56095959145</v>
      </c>
      <c r="AC20" s="143">
        <v>0</v>
      </c>
      <c r="AD20" s="143">
        <v>159784.82464832233</v>
      </c>
      <c r="AE20" s="143">
        <v>6032761.5064029265</v>
      </c>
    </row>
    <row r="21" spans="1:249" s="113" customFormat="1" ht="31.5">
      <c r="A21" s="46" t="s">
        <v>592</v>
      </c>
      <c r="B21" s="143">
        <v>199728.96716147193</v>
      </c>
      <c r="C21" s="143">
        <v>11828.20185869467</v>
      </c>
      <c r="D21" s="143">
        <v>15028.549243680201</v>
      </c>
      <c r="E21" s="143">
        <v>324532.9404534787</v>
      </c>
      <c r="F21" s="143">
        <v>2729.496812577031</v>
      </c>
      <c r="G21" s="143">
        <v>788937.7852846971</v>
      </c>
      <c r="H21" s="143">
        <v>8869.45013845153</v>
      </c>
      <c r="I21" s="143">
        <v>80305.3930607588</v>
      </c>
      <c r="J21" s="143">
        <v>2984768.6975411344</v>
      </c>
      <c r="K21" s="143">
        <v>2042971.8229332506</v>
      </c>
      <c r="L21" s="143">
        <v>392537.02879278595</v>
      </c>
      <c r="M21" s="143">
        <v>54674.5933826855</v>
      </c>
      <c r="N21" s="143">
        <v>494585.2524324128</v>
      </c>
      <c r="O21" s="143">
        <v>104472.79268936584</v>
      </c>
      <c r="P21" s="143">
        <v>94676.32008083838</v>
      </c>
      <c r="Q21" s="143">
        <v>9796.472608527469</v>
      </c>
      <c r="R21" s="143">
        <v>231752.3281287137</v>
      </c>
      <c r="S21" s="143">
        <v>230738.2981287137</v>
      </c>
      <c r="T21" s="143">
        <v>0</v>
      </c>
      <c r="U21" s="143">
        <v>0</v>
      </c>
      <c r="V21" s="143">
        <v>1014.0299999999999</v>
      </c>
      <c r="W21" s="143">
        <v>85399.70636759998</v>
      </c>
      <c r="X21" s="143">
        <v>0</v>
      </c>
      <c r="Y21" s="143">
        <v>15285.347245046567</v>
      </c>
      <c r="Z21" s="143">
        <v>822614.3699999996</v>
      </c>
      <c r="AA21" s="143">
        <v>0</v>
      </c>
      <c r="AB21" s="143">
        <v>29894.56095959145</v>
      </c>
      <c r="AC21" s="143">
        <v>0</v>
      </c>
      <c r="AD21" s="143">
        <v>159784.82464832233</v>
      </c>
      <c r="AE21" s="143">
        <v>5854105.20973489</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593</v>
      </c>
      <c r="B22" s="143">
        <v>67.08005235663708</v>
      </c>
      <c r="C22" s="143">
        <v>0</v>
      </c>
      <c r="D22" s="143">
        <v>172110.92000000004</v>
      </c>
      <c r="E22" s="143">
        <v>8611.438434963771</v>
      </c>
      <c r="F22" s="143">
        <v>0</v>
      </c>
      <c r="G22" s="143">
        <v>0</v>
      </c>
      <c r="H22" s="143">
        <v>0</v>
      </c>
      <c r="I22" s="143">
        <v>1021.2186542607514</v>
      </c>
      <c r="J22" s="143">
        <v>57770.50645072163</v>
      </c>
      <c r="K22" s="143">
        <v>41221.41265530072</v>
      </c>
      <c r="L22" s="143">
        <v>16549.09379542091</v>
      </c>
      <c r="M22" s="143">
        <v>0</v>
      </c>
      <c r="N22" s="143">
        <v>0</v>
      </c>
      <c r="O22" s="143">
        <v>0</v>
      </c>
      <c r="P22" s="143">
        <v>0</v>
      </c>
      <c r="Q22" s="143">
        <v>0</v>
      </c>
      <c r="R22" s="143">
        <v>271354.39841808635</v>
      </c>
      <c r="S22" s="143">
        <v>271354.39841808635</v>
      </c>
      <c r="T22" s="143">
        <v>0</v>
      </c>
      <c r="U22" s="143">
        <v>0</v>
      </c>
      <c r="V22" s="143">
        <v>0</v>
      </c>
      <c r="W22" s="143">
        <v>0</v>
      </c>
      <c r="X22" s="143">
        <v>0</v>
      </c>
      <c r="Y22" s="143">
        <v>632.2664583021908</v>
      </c>
      <c r="Z22" s="143">
        <v>0</v>
      </c>
      <c r="AA22" s="143">
        <v>0</v>
      </c>
      <c r="AB22" s="143">
        <v>234.38284189961578</v>
      </c>
      <c r="AC22" s="143">
        <v>0</v>
      </c>
      <c r="AD22" s="143">
        <v>74245.28326427467</v>
      </c>
      <c r="AE22" s="143">
        <v>586047.4945748658</v>
      </c>
    </row>
    <row r="23" spans="1:31" ht="15.75">
      <c r="A23" s="117" t="s">
        <v>582</v>
      </c>
      <c r="B23" s="143">
        <v>0</v>
      </c>
      <c r="C23" s="143">
        <v>0</v>
      </c>
      <c r="D23" s="143">
        <v>0</v>
      </c>
      <c r="E23" s="143">
        <v>0</v>
      </c>
      <c r="F23" s="143">
        <v>0</v>
      </c>
      <c r="G23" s="143">
        <v>604337.8639168813</v>
      </c>
      <c r="H23" s="143">
        <v>0</v>
      </c>
      <c r="I23" s="143">
        <v>0</v>
      </c>
      <c r="J23" s="143">
        <v>0</v>
      </c>
      <c r="K23" s="143">
        <v>0</v>
      </c>
      <c r="L23" s="143">
        <v>0</v>
      </c>
      <c r="M23" s="143">
        <v>0</v>
      </c>
      <c r="N23" s="143">
        <v>0</v>
      </c>
      <c r="O23" s="143">
        <v>0</v>
      </c>
      <c r="P23" s="143">
        <v>0</v>
      </c>
      <c r="Q23" s="143">
        <v>0</v>
      </c>
      <c r="R23" s="143">
        <v>0</v>
      </c>
      <c r="S23" s="143">
        <v>0</v>
      </c>
      <c r="T23" s="143">
        <v>0</v>
      </c>
      <c r="U23" s="143">
        <v>0</v>
      </c>
      <c r="V23" s="143">
        <v>0</v>
      </c>
      <c r="W23" s="143">
        <v>61382.00959665237</v>
      </c>
      <c r="X23" s="143">
        <v>0</v>
      </c>
      <c r="Y23" s="143">
        <v>0</v>
      </c>
      <c r="Z23" s="143">
        <v>0</v>
      </c>
      <c r="AA23" s="143">
        <v>0</v>
      </c>
      <c r="AB23" s="143">
        <v>0</v>
      </c>
      <c r="AC23" s="143">
        <v>0</v>
      </c>
      <c r="AD23" s="143">
        <v>0</v>
      </c>
      <c r="AE23" s="143">
        <v>665719.8735135336</v>
      </c>
    </row>
    <row r="24" spans="1:249" s="113" customFormat="1" ht="24.75" customHeight="1">
      <c r="A24" s="46" t="s">
        <v>594</v>
      </c>
      <c r="B24" s="143">
        <v>0</v>
      </c>
      <c r="C24" s="143">
        <v>0</v>
      </c>
      <c r="D24" s="143">
        <v>172110.92000000004</v>
      </c>
      <c r="E24" s="143">
        <v>11375.962412030527</v>
      </c>
      <c r="F24" s="143">
        <v>0</v>
      </c>
      <c r="G24" s="143">
        <v>0</v>
      </c>
      <c r="H24" s="143">
        <v>0</v>
      </c>
      <c r="I24" s="143">
        <v>0</v>
      </c>
      <c r="J24" s="143">
        <v>39007.342217079495</v>
      </c>
      <c r="K24" s="143">
        <v>27242.884611662495</v>
      </c>
      <c r="L24" s="143">
        <v>11764.457605417003</v>
      </c>
      <c r="M24" s="143">
        <v>0</v>
      </c>
      <c r="N24" s="143">
        <v>0</v>
      </c>
      <c r="O24" s="143">
        <v>0</v>
      </c>
      <c r="P24" s="143">
        <v>0</v>
      </c>
      <c r="Q24" s="143">
        <v>0</v>
      </c>
      <c r="R24" s="143">
        <v>536253.494847121</v>
      </c>
      <c r="S24" s="143">
        <v>536253.494847121</v>
      </c>
      <c r="T24" s="143">
        <v>0</v>
      </c>
      <c r="U24" s="143">
        <v>0</v>
      </c>
      <c r="V24" s="143">
        <v>0</v>
      </c>
      <c r="W24" s="143">
        <v>0</v>
      </c>
      <c r="X24" s="143">
        <v>0</v>
      </c>
      <c r="Y24" s="143">
        <v>4709.320442918093</v>
      </c>
      <c r="Z24" s="143">
        <v>0</v>
      </c>
      <c r="AA24" s="143">
        <v>0</v>
      </c>
      <c r="AB24" s="143">
        <v>1714.154451733122</v>
      </c>
      <c r="AC24" s="143">
        <v>0</v>
      </c>
      <c r="AD24" s="143">
        <v>81547.22011287353</v>
      </c>
      <c r="AE24" s="143">
        <v>846718.4144837558</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582</v>
      </c>
      <c r="B25" s="143">
        <v>0</v>
      </c>
      <c r="C25" s="143">
        <v>0</v>
      </c>
      <c r="D25" s="143">
        <v>0</v>
      </c>
      <c r="E25" s="143">
        <v>0</v>
      </c>
      <c r="F25" s="143">
        <v>0</v>
      </c>
      <c r="G25" s="143">
        <v>761573.9457972293</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54117.69634591076</v>
      </c>
      <c r="X25" s="143">
        <v>0</v>
      </c>
      <c r="Y25" s="143">
        <v>0</v>
      </c>
      <c r="Z25" s="143">
        <v>0</v>
      </c>
      <c r="AA25" s="143">
        <v>0</v>
      </c>
      <c r="AB25" s="143">
        <v>0</v>
      </c>
      <c r="AC25" s="143">
        <v>0</v>
      </c>
      <c r="AD25" s="143">
        <v>0</v>
      </c>
      <c r="AE25" s="143">
        <v>815691.6421431401</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595</v>
      </c>
      <c r="B26" s="143">
        <v>138626.4222255</v>
      </c>
      <c r="C26" s="143">
        <v>0</v>
      </c>
      <c r="D26" s="143">
        <v>182870.7</v>
      </c>
      <c r="E26" s="143">
        <v>5542317.710511955</v>
      </c>
      <c r="F26" s="143">
        <v>74718.41</v>
      </c>
      <c r="G26" s="143">
        <v>58605.67999999999</v>
      </c>
      <c r="H26" s="143">
        <v>20070.659999999996</v>
      </c>
      <c r="I26" s="143">
        <v>272835.42461660976</v>
      </c>
      <c r="J26" s="143">
        <v>4866208.606870675</v>
      </c>
      <c r="K26" s="143">
        <v>3747560.0105563765</v>
      </c>
      <c r="L26" s="143">
        <v>858603.8850925002</v>
      </c>
      <c r="M26" s="143">
        <v>256207.3735567995</v>
      </c>
      <c r="N26" s="143">
        <v>3837.337665</v>
      </c>
      <c r="O26" s="143">
        <v>361942.599580466</v>
      </c>
      <c r="P26" s="143">
        <v>361942.599580466</v>
      </c>
      <c r="Q26" s="143">
        <v>0</v>
      </c>
      <c r="R26" s="143">
        <v>41703594.76083546</v>
      </c>
      <c r="S26" s="143">
        <v>41440585.28388071</v>
      </c>
      <c r="T26" s="143">
        <v>0</v>
      </c>
      <c r="U26" s="143">
        <v>325.36169300160003</v>
      </c>
      <c r="V26" s="143">
        <v>262684.11526174966</v>
      </c>
      <c r="W26" s="143">
        <v>58435.6</v>
      </c>
      <c r="X26" s="143">
        <v>2971.39</v>
      </c>
      <c r="Y26" s="143">
        <v>734729.9945876494</v>
      </c>
      <c r="Z26" s="143">
        <v>163074.52</v>
      </c>
      <c r="AA26" s="143">
        <v>0</v>
      </c>
      <c r="AB26" s="143">
        <v>3104.88</v>
      </c>
      <c r="AC26" s="143">
        <v>0</v>
      </c>
      <c r="AD26" s="143">
        <v>327411.3777184</v>
      </c>
      <c r="AE26" s="143">
        <v>54511518.736946724</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596</v>
      </c>
      <c r="B27" s="143">
        <v>0</v>
      </c>
      <c r="C27" s="143">
        <v>0</v>
      </c>
      <c r="D27" s="143">
        <v>0</v>
      </c>
      <c r="E27" s="143">
        <v>0</v>
      </c>
      <c r="F27" s="143">
        <v>4180.03</v>
      </c>
      <c r="G27" s="143">
        <v>0</v>
      </c>
      <c r="H27" s="143">
        <v>55057.72</v>
      </c>
      <c r="I27" s="143">
        <v>200212.07</v>
      </c>
      <c r="J27" s="143">
        <v>180210</v>
      </c>
      <c r="K27" s="143">
        <v>0</v>
      </c>
      <c r="L27" s="143">
        <v>176831</v>
      </c>
      <c r="M27" s="143">
        <v>3379</v>
      </c>
      <c r="N27" s="143">
        <v>0</v>
      </c>
      <c r="O27" s="143">
        <v>0</v>
      </c>
      <c r="P27" s="143">
        <v>0</v>
      </c>
      <c r="Q27" s="143">
        <v>0</v>
      </c>
      <c r="R27" s="143">
        <v>-50254.990000000005</v>
      </c>
      <c r="S27" s="143">
        <v>-55105.87</v>
      </c>
      <c r="T27" s="143">
        <v>0</v>
      </c>
      <c r="U27" s="143">
        <v>0</v>
      </c>
      <c r="V27" s="143">
        <v>4850.88</v>
      </c>
      <c r="W27" s="143">
        <v>0</v>
      </c>
      <c r="X27" s="143">
        <v>0</v>
      </c>
      <c r="Y27" s="143">
        <v>-50588.77</v>
      </c>
      <c r="Z27" s="143">
        <v>0</v>
      </c>
      <c r="AA27" s="143">
        <v>0</v>
      </c>
      <c r="AB27" s="143">
        <v>10101</v>
      </c>
      <c r="AC27" s="143">
        <v>0</v>
      </c>
      <c r="AD27" s="143">
        <v>0</v>
      </c>
      <c r="AE27" s="143">
        <v>348917.06</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583</v>
      </c>
      <c r="B28" s="143">
        <v>3105238.9756754413</v>
      </c>
      <c r="C28" s="143">
        <v>346638.6856132611</v>
      </c>
      <c r="D28" s="143">
        <v>854396.3630299515</v>
      </c>
      <c r="E28" s="143">
        <v>20583658.47486606</v>
      </c>
      <c r="F28" s="143">
        <v>1094567.5801897747</v>
      </c>
      <c r="G28" s="143">
        <v>292014.4695695626</v>
      </c>
      <c r="H28" s="143">
        <v>-71493.73607446918</v>
      </c>
      <c r="I28" s="143">
        <v>1455223.8012367042</v>
      </c>
      <c r="J28" s="143">
        <v>22110272.883606035</v>
      </c>
      <c r="K28" s="143">
        <v>11744615.517760653</v>
      </c>
      <c r="L28" s="143">
        <v>7813087.398819638</v>
      </c>
      <c r="M28" s="143">
        <v>1382081.59749636</v>
      </c>
      <c r="N28" s="143">
        <v>1167231.0421350114</v>
      </c>
      <c r="O28" s="143">
        <v>3919346.1550447308</v>
      </c>
      <c r="P28" s="143">
        <v>3826111.2887642747</v>
      </c>
      <c r="Q28" s="143">
        <v>91234.8662804547</v>
      </c>
      <c r="R28" s="143">
        <v>18495028.41921377</v>
      </c>
      <c r="S28" s="143">
        <v>18857229.2232963</v>
      </c>
      <c r="T28" s="143">
        <v>4313345.405924969</v>
      </c>
      <c r="U28" s="143">
        <v>-4185119.5964963264</v>
      </c>
      <c r="V28" s="143">
        <v>-490426.6135111983</v>
      </c>
      <c r="W28" s="143">
        <v>1020941.478337893</v>
      </c>
      <c r="X28" s="143">
        <v>29540.640971631354</v>
      </c>
      <c r="Y28" s="143">
        <v>2777874.671501953</v>
      </c>
      <c r="Z28" s="143">
        <v>116541.09391867626</v>
      </c>
      <c r="AA28" s="143">
        <v>4698878.6351049105</v>
      </c>
      <c r="AB28" s="143">
        <v>-109086.78844693795</v>
      </c>
      <c r="AC28" s="143">
        <v>62342.84608370546</v>
      </c>
      <c r="AD28" s="143">
        <v>4887466.371420803</v>
      </c>
      <c r="AE28" s="143">
        <v>85322752.33525044</v>
      </c>
    </row>
    <row r="29" spans="1:31" ht="15.75">
      <c r="A29" s="120" t="s">
        <v>584</v>
      </c>
      <c r="B29" s="143">
        <v>2687406.214365212</v>
      </c>
      <c r="C29" s="143">
        <v>355188.71561326116</v>
      </c>
      <c r="D29" s="143">
        <v>848409.0890299501</v>
      </c>
      <c r="E29" s="143">
        <v>15328188.956993401</v>
      </c>
      <c r="F29" s="143">
        <v>797017.3257967612</v>
      </c>
      <c r="G29" s="143">
        <v>-1052195.7782724171</v>
      </c>
      <c r="H29" s="143">
        <v>-137286.83633175257</v>
      </c>
      <c r="I29" s="143">
        <v>587082.0663762948</v>
      </c>
      <c r="J29" s="143">
        <v>8195275.774759627</v>
      </c>
      <c r="K29" s="143">
        <v>-386454.751056748</v>
      </c>
      <c r="L29" s="143">
        <v>7174635.328511695</v>
      </c>
      <c r="M29" s="143">
        <v>443304.49179502146</v>
      </c>
      <c r="N29" s="143">
        <v>960533.3781152815</v>
      </c>
      <c r="O29" s="143">
        <v>3089567.9134146487</v>
      </c>
      <c r="P29" s="143">
        <v>3000608.3071341934</v>
      </c>
      <c r="Q29" s="143">
        <v>86959.60628045475</v>
      </c>
      <c r="R29" s="143">
        <v>56615121.102254026</v>
      </c>
      <c r="S29" s="143">
        <v>56738210.47720922</v>
      </c>
      <c r="T29" s="143">
        <v>2314153.5845348374</v>
      </c>
      <c r="U29" s="143">
        <v>-2363587.20960172</v>
      </c>
      <c r="V29" s="143">
        <v>-73655.74988831268</v>
      </c>
      <c r="W29" s="143">
        <v>294324.28643297055</v>
      </c>
      <c r="X29" s="143">
        <v>23197.758764862814</v>
      </c>
      <c r="Y29" s="143">
        <v>898821.1847128422</v>
      </c>
      <c r="Z29" s="143">
        <v>-2121.133581323451</v>
      </c>
      <c r="AA29" s="143">
        <v>6487248.97510491</v>
      </c>
      <c r="AB29" s="143">
        <v>-150420.3918756796</v>
      </c>
      <c r="AC29" s="143">
        <v>62342.84608370546</v>
      </c>
      <c r="AD29" s="143">
        <v>-879991.4625458688</v>
      </c>
      <c r="AE29" s="143">
        <v>93691987.89148244</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325" t="s">
        <v>498</v>
      </c>
      <c r="B31" s="325"/>
      <c r="C31" s="325"/>
      <c r="D31" s="325"/>
      <c r="E31" s="325"/>
      <c r="F31" s="325"/>
      <c r="G31" s="325"/>
      <c r="H31" s="325"/>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325"/>
      <c r="B32" s="325"/>
      <c r="C32" s="325"/>
      <c r="D32" s="325"/>
      <c r="E32" s="325"/>
      <c r="F32" s="325"/>
      <c r="G32" s="325"/>
      <c r="H32" s="325"/>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2">
    <mergeCell ref="A2:AE2"/>
    <mergeCell ref="A31:H3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53" t="s">
        <v>283</v>
      </c>
      <c r="C1" s="353"/>
      <c r="D1" s="353"/>
      <c r="E1" s="353"/>
    </row>
    <row r="2" spans="1:5" s="107" customFormat="1" ht="27" customHeight="1">
      <c r="A2" s="356"/>
      <c r="B2" s="356"/>
      <c r="C2" s="356"/>
      <c r="D2" s="356"/>
      <c r="E2" s="357"/>
    </row>
    <row r="3" spans="1:5" s="107" customFormat="1" ht="42.75" customHeight="1" hidden="1">
      <c r="A3" s="356"/>
      <c r="B3" s="356"/>
      <c r="C3" s="356"/>
      <c r="D3" s="356"/>
      <c r="E3" s="357"/>
    </row>
    <row r="4" spans="1:5" s="107" customFormat="1" ht="42.75" customHeight="1" hidden="1">
      <c r="A4" s="358"/>
      <c r="B4" s="358"/>
      <c r="C4" s="358"/>
      <c r="D4" s="358"/>
      <c r="E4" s="359"/>
    </row>
    <row r="5" spans="1:5" ht="48" customHeight="1">
      <c r="A5" s="354" t="s">
        <v>277</v>
      </c>
      <c r="B5" s="355" t="s">
        <v>279</v>
      </c>
      <c r="C5" s="355" t="s">
        <v>280</v>
      </c>
      <c r="D5" s="355" t="s">
        <v>281</v>
      </c>
      <c r="E5" s="355" t="s">
        <v>282</v>
      </c>
    </row>
    <row r="6" spans="1:5" ht="89.25" customHeight="1">
      <c r="A6" s="354"/>
      <c r="B6" s="355"/>
      <c r="C6" s="355"/>
      <c r="D6" s="355"/>
      <c r="E6" s="355"/>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42"/>
  <sheetViews>
    <sheetView zoomScalePageLayoutView="0" workbookViewId="0" topLeftCell="A1">
      <selection activeCell="A1" sqref="A1"/>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69" customFormat="1" ht="24" customHeight="1">
      <c r="B2" s="367" t="s">
        <v>892</v>
      </c>
      <c r="C2" s="367"/>
      <c r="D2" s="367"/>
      <c r="E2" s="367"/>
      <c r="F2" s="367"/>
      <c r="G2" s="367"/>
      <c r="H2" s="367"/>
      <c r="I2" s="367"/>
      <c r="J2" s="367"/>
      <c r="K2" s="367"/>
    </row>
    <row r="3" spans="2:11" ht="32.25" customHeight="1">
      <c r="B3" s="25"/>
      <c r="C3" s="26"/>
      <c r="D3" s="26"/>
      <c r="E3" s="26"/>
      <c r="F3" s="26"/>
      <c r="G3" s="27"/>
      <c r="H3" s="28"/>
      <c r="I3" s="28"/>
      <c r="J3" s="28"/>
      <c r="K3" s="210" t="s">
        <v>65</v>
      </c>
    </row>
    <row r="4" spans="1:11" s="11" customFormat="1" ht="32.25" customHeight="1">
      <c r="A4" s="366" t="s">
        <v>34</v>
      </c>
      <c r="B4" s="360" t="s">
        <v>438</v>
      </c>
      <c r="C4" s="362" t="s">
        <v>597</v>
      </c>
      <c r="D4" s="364" t="s">
        <v>598</v>
      </c>
      <c r="E4" s="365"/>
      <c r="F4" s="366" t="s">
        <v>599</v>
      </c>
      <c r="G4" s="366"/>
      <c r="H4" s="364" t="s">
        <v>608</v>
      </c>
      <c r="I4" s="370"/>
      <c r="J4" s="366" t="s">
        <v>606</v>
      </c>
      <c r="K4" s="368" t="s">
        <v>607</v>
      </c>
    </row>
    <row r="5" spans="1:11" s="9" customFormat="1" ht="54.75" customHeight="1">
      <c r="A5" s="366"/>
      <c r="B5" s="361"/>
      <c r="C5" s="363"/>
      <c r="D5" s="40" t="s">
        <v>600</v>
      </c>
      <c r="E5" s="40" t="s">
        <v>601</v>
      </c>
      <c r="F5" s="52" t="s">
        <v>602</v>
      </c>
      <c r="G5" s="52" t="s">
        <v>603</v>
      </c>
      <c r="H5" s="52" t="s">
        <v>604</v>
      </c>
      <c r="I5" s="52" t="s">
        <v>605</v>
      </c>
      <c r="J5" s="366"/>
      <c r="K5" s="369"/>
    </row>
    <row r="6" spans="1:12" ht="31.5" customHeight="1">
      <c r="A6" s="232">
        <v>1</v>
      </c>
      <c r="B6" s="224" t="s">
        <v>500</v>
      </c>
      <c r="C6" s="121">
        <v>71628.96838771774</v>
      </c>
      <c r="D6" s="121">
        <v>2379141.833303294</v>
      </c>
      <c r="E6" s="121">
        <v>206497.60732143093</v>
      </c>
      <c r="F6" s="121">
        <v>64786.867929310996</v>
      </c>
      <c r="G6" s="121">
        <v>134162.9665032332</v>
      </c>
      <c r="H6" s="121">
        <v>0</v>
      </c>
      <c r="I6" s="121">
        <v>1104452.733888533</v>
      </c>
      <c r="J6" s="121">
        <v>253310.15393635366</v>
      </c>
      <c r="K6" s="121">
        <v>4213981.131269873</v>
      </c>
      <c r="L6" s="53"/>
    </row>
    <row r="7" spans="1:12" ht="47.25" customHeight="1">
      <c r="A7" s="232" t="s">
        <v>417</v>
      </c>
      <c r="B7" s="138" t="s">
        <v>507</v>
      </c>
      <c r="C7" s="121">
        <v>784.3135126301331</v>
      </c>
      <c r="D7" s="121">
        <v>226560.88397042177</v>
      </c>
      <c r="E7" s="121">
        <v>25350.519107428707</v>
      </c>
      <c r="F7" s="121">
        <v>13625.80123935569</v>
      </c>
      <c r="G7" s="121">
        <v>14818.372906660747</v>
      </c>
      <c r="H7" s="121">
        <v>0</v>
      </c>
      <c r="I7" s="121">
        <v>124002.86692300852</v>
      </c>
      <c r="J7" s="121">
        <v>3597.169635828734</v>
      </c>
      <c r="K7" s="121">
        <v>408739.92729533435</v>
      </c>
      <c r="L7" s="53"/>
    </row>
    <row r="8" spans="1:12" ht="31.5" customHeight="1">
      <c r="A8" s="232">
        <v>2</v>
      </c>
      <c r="B8" s="224" t="s">
        <v>482</v>
      </c>
      <c r="C8" s="121">
        <v>210430.55427466132</v>
      </c>
      <c r="D8" s="121">
        <v>1571721.2672357229</v>
      </c>
      <c r="E8" s="121">
        <v>256247.28039388303</v>
      </c>
      <c r="F8" s="121">
        <v>40021.586455177596</v>
      </c>
      <c r="G8" s="121">
        <v>300219.99913083605</v>
      </c>
      <c r="H8" s="121">
        <v>0</v>
      </c>
      <c r="I8" s="121">
        <v>2162811.0920369276</v>
      </c>
      <c r="J8" s="121">
        <v>19553.36950120442</v>
      </c>
      <c r="K8" s="121">
        <v>4561005.149028413</v>
      </c>
      <c r="L8" s="53"/>
    </row>
    <row r="9" spans="1:12" ht="31.5" customHeight="1">
      <c r="A9" s="232">
        <v>3</v>
      </c>
      <c r="B9" s="224" t="s">
        <v>483</v>
      </c>
      <c r="C9" s="121">
        <v>4263051.02070571</v>
      </c>
      <c r="D9" s="121">
        <v>34580909.95094278</v>
      </c>
      <c r="E9" s="121">
        <v>3333571.4302503667</v>
      </c>
      <c r="F9" s="121">
        <v>805890.5161894015</v>
      </c>
      <c r="G9" s="121">
        <v>1343665.1503093557</v>
      </c>
      <c r="H9" s="121">
        <v>0</v>
      </c>
      <c r="I9" s="121">
        <v>14028431.734525507</v>
      </c>
      <c r="J9" s="121">
        <v>1836285.7362415628</v>
      </c>
      <c r="K9" s="121">
        <v>60191805.53916468</v>
      </c>
      <c r="L9" s="53"/>
    </row>
    <row r="10" spans="1:12" ht="31.5" customHeight="1">
      <c r="A10" s="232">
        <v>4</v>
      </c>
      <c r="B10" s="224" t="s">
        <v>474</v>
      </c>
      <c r="C10" s="121">
        <v>21188.055056721525</v>
      </c>
      <c r="D10" s="121">
        <v>97435.85535867426</v>
      </c>
      <c r="E10" s="121">
        <v>2843.9742661128166</v>
      </c>
      <c r="F10" s="121">
        <v>2351.5998885513527</v>
      </c>
      <c r="G10" s="121">
        <v>4480.0257</v>
      </c>
      <c r="H10" s="121">
        <v>0</v>
      </c>
      <c r="I10" s="121">
        <v>91219.09609376136</v>
      </c>
      <c r="J10" s="121">
        <v>652.4589955571311</v>
      </c>
      <c r="K10" s="121">
        <v>220171.06535937838</v>
      </c>
      <c r="L10" s="53"/>
    </row>
    <row r="11" spans="1:12" ht="31.5" customHeight="1">
      <c r="A11" s="232">
        <v>5</v>
      </c>
      <c r="B11" s="224" t="s">
        <v>484</v>
      </c>
      <c r="C11" s="121">
        <v>22500.757722631126</v>
      </c>
      <c r="D11" s="121">
        <v>2554.31</v>
      </c>
      <c r="E11" s="121">
        <v>1117.7668664585904</v>
      </c>
      <c r="F11" s="121">
        <v>190.7133931455975</v>
      </c>
      <c r="G11" s="121">
        <v>38.8446656387472</v>
      </c>
      <c r="H11" s="121">
        <v>0</v>
      </c>
      <c r="I11" s="121">
        <v>178208.4351284712</v>
      </c>
      <c r="J11" s="121">
        <v>-26646.842353443615</v>
      </c>
      <c r="K11" s="121">
        <v>177963.98542290163</v>
      </c>
      <c r="L11" s="53"/>
    </row>
    <row r="12" spans="1:12" ht="31.5" customHeight="1">
      <c r="A12" s="232">
        <v>6</v>
      </c>
      <c r="B12" s="224" t="s">
        <v>485</v>
      </c>
      <c r="C12" s="121">
        <v>140687.0291369061</v>
      </c>
      <c r="D12" s="121">
        <v>138574.03049264548</v>
      </c>
      <c r="E12" s="121">
        <v>4040.0471490967575</v>
      </c>
      <c r="F12" s="121">
        <v>1886.6068786684843</v>
      </c>
      <c r="G12" s="121">
        <v>1980.4845303892405</v>
      </c>
      <c r="H12" s="121">
        <v>0</v>
      </c>
      <c r="I12" s="121">
        <v>310405.9133647306</v>
      </c>
      <c r="J12" s="121">
        <v>-2197.478650403272</v>
      </c>
      <c r="K12" s="121">
        <v>595376.6329020333</v>
      </c>
      <c r="L12" s="53"/>
    </row>
    <row r="13" spans="1:12" ht="31.5" customHeight="1">
      <c r="A13" s="232">
        <v>7</v>
      </c>
      <c r="B13" s="224" t="s">
        <v>477</v>
      </c>
      <c r="C13" s="121">
        <v>53088.020436110644</v>
      </c>
      <c r="D13" s="121">
        <v>961935.4154619484</v>
      </c>
      <c r="E13" s="121">
        <v>113027.04009155747</v>
      </c>
      <c r="F13" s="121">
        <v>14631.687975577948</v>
      </c>
      <c r="G13" s="121">
        <v>29597.496454379336</v>
      </c>
      <c r="H13" s="121">
        <v>0</v>
      </c>
      <c r="I13" s="121">
        <v>865276.9206163336</v>
      </c>
      <c r="J13" s="121">
        <v>20879.60950591435</v>
      </c>
      <c r="K13" s="121">
        <v>2058436.190541822</v>
      </c>
      <c r="L13" s="53"/>
    </row>
    <row r="14" spans="1:12" ht="31.5" customHeight="1">
      <c r="A14" s="232">
        <v>8</v>
      </c>
      <c r="B14" s="224" t="s">
        <v>486</v>
      </c>
      <c r="C14" s="121">
        <v>831044.1417621188</v>
      </c>
      <c r="D14" s="121">
        <v>11747547.883336402</v>
      </c>
      <c r="E14" s="121">
        <v>737321.1584618295</v>
      </c>
      <c r="F14" s="121">
        <v>163546.01821392388</v>
      </c>
      <c r="G14" s="121">
        <v>437425.77993542555</v>
      </c>
      <c r="H14" s="121">
        <v>0</v>
      </c>
      <c r="I14" s="121">
        <v>7444784.891346147</v>
      </c>
      <c r="J14" s="121">
        <v>609234.8192720087</v>
      </c>
      <c r="K14" s="121">
        <v>21970904.692327857</v>
      </c>
      <c r="L14" s="53"/>
    </row>
    <row r="15" spans="1:12" ht="31.5" customHeight="1">
      <c r="A15" s="232" t="s">
        <v>432</v>
      </c>
      <c r="B15" s="138" t="s">
        <v>508</v>
      </c>
      <c r="C15" s="121">
        <v>442684.4830846006</v>
      </c>
      <c r="D15" s="121">
        <v>4819379.631518209</v>
      </c>
      <c r="E15" s="121">
        <v>294082.07017821714</v>
      </c>
      <c r="F15" s="121">
        <v>85681.41357047178</v>
      </c>
      <c r="G15" s="121">
        <v>275830.7298122198</v>
      </c>
      <c r="H15" s="121">
        <v>0</v>
      </c>
      <c r="I15" s="121">
        <v>4332326.932683309</v>
      </c>
      <c r="J15" s="121">
        <v>403542.79429176723</v>
      </c>
      <c r="K15" s="121">
        <v>10653528.055138793</v>
      </c>
      <c r="L15" s="53"/>
    </row>
    <row r="16" spans="1:12" ht="31.5" customHeight="1">
      <c r="A16" s="232" t="s">
        <v>433</v>
      </c>
      <c r="B16" s="138" t="s">
        <v>509</v>
      </c>
      <c r="C16" s="121">
        <v>324117.2475582681</v>
      </c>
      <c r="D16" s="121">
        <v>6074621.882073267</v>
      </c>
      <c r="E16" s="121">
        <v>377115.2875421364</v>
      </c>
      <c r="F16" s="121">
        <v>66327.23493793943</v>
      </c>
      <c r="G16" s="121">
        <v>130535.79955788332</v>
      </c>
      <c r="H16" s="121">
        <v>0</v>
      </c>
      <c r="I16" s="121">
        <v>2693764.560246445</v>
      </c>
      <c r="J16" s="121">
        <v>168088.50282998907</v>
      </c>
      <c r="K16" s="121">
        <v>9834570.514745928</v>
      </c>
      <c r="L16" s="53"/>
    </row>
    <row r="17" spans="1:12" ht="31.5" customHeight="1">
      <c r="A17" s="232" t="s">
        <v>434</v>
      </c>
      <c r="B17" s="138" t="s">
        <v>510</v>
      </c>
      <c r="C17" s="121">
        <v>40859.99763484502</v>
      </c>
      <c r="D17" s="121">
        <v>510566.9239917102</v>
      </c>
      <c r="E17" s="121">
        <v>23603.044752557853</v>
      </c>
      <c r="F17" s="121">
        <v>4071.2805600954007</v>
      </c>
      <c r="G17" s="121">
        <v>16711.022917395607</v>
      </c>
      <c r="H17" s="121">
        <v>0</v>
      </c>
      <c r="I17" s="121">
        <v>183469.51487664052</v>
      </c>
      <c r="J17" s="121">
        <v>1356.221552592448</v>
      </c>
      <c r="K17" s="121">
        <v>780638.006285837</v>
      </c>
      <c r="L17" s="53"/>
    </row>
    <row r="18" spans="1:12" ht="31.5" customHeight="1">
      <c r="A18" s="232" t="s">
        <v>435</v>
      </c>
      <c r="B18" s="138" t="s">
        <v>511</v>
      </c>
      <c r="C18" s="121">
        <v>23382.413484405082</v>
      </c>
      <c r="D18" s="121">
        <v>342979.44575321546</v>
      </c>
      <c r="E18" s="121">
        <v>42520.75598891803</v>
      </c>
      <c r="F18" s="121">
        <v>7466.089145417336</v>
      </c>
      <c r="G18" s="121">
        <v>14348.227647927</v>
      </c>
      <c r="H18" s="121">
        <v>0</v>
      </c>
      <c r="I18" s="121">
        <v>235223.88353975365</v>
      </c>
      <c r="J18" s="121">
        <v>36247.30059765993</v>
      </c>
      <c r="K18" s="121">
        <v>702168.1161572965</v>
      </c>
      <c r="L18" s="53"/>
    </row>
    <row r="19" spans="1:12" ht="31.5" customHeight="1">
      <c r="A19" s="232">
        <v>9</v>
      </c>
      <c r="B19" s="224" t="s">
        <v>487</v>
      </c>
      <c r="C19" s="121">
        <v>18227.965876539864</v>
      </c>
      <c r="D19" s="121">
        <v>1106515.697437934</v>
      </c>
      <c r="E19" s="121">
        <v>172932.46451427</v>
      </c>
      <c r="F19" s="121">
        <v>12195.18019305699</v>
      </c>
      <c r="G19" s="121">
        <v>101858.00718539751</v>
      </c>
      <c r="H19" s="121">
        <v>0</v>
      </c>
      <c r="I19" s="121">
        <v>514840.14364041016</v>
      </c>
      <c r="J19" s="121">
        <v>14923.299213264945</v>
      </c>
      <c r="K19" s="121">
        <v>1941492.7580608735</v>
      </c>
      <c r="L19" s="53"/>
    </row>
    <row r="20" spans="1:12" ht="31.5" customHeight="1">
      <c r="A20" s="232" t="s">
        <v>436</v>
      </c>
      <c r="B20" s="138" t="s">
        <v>512</v>
      </c>
      <c r="C20" s="121">
        <v>12821.579034694856</v>
      </c>
      <c r="D20" s="121">
        <v>1072957.8065236795</v>
      </c>
      <c r="E20" s="121">
        <v>169826.62052310465</v>
      </c>
      <c r="F20" s="121">
        <v>11322.592763122802</v>
      </c>
      <c r="G20" s="121">
        <v>100827.03643569954</v>
      </c>
      <c r="H20" s="121">
        <v>0</v>
      </c>
      <c r="I20" s="121">
        <v>474115.52621582476</v>
      </c>
      <c r="J20" s="121">
        <v>2337.0992103434573</v>
      </c>
      <c r="K20" s="121">
        <v>1844208.2607064694</v>
      </c>
      <c r="L20" s="53"/>
    </row>
    <row r="21" spans="1:12" ht="31.5" customHeight="1">
      <c r="A21" s="232" t="s">
        <v>437</v>
      </c>
      <c r="B21" s="138" t="s">
        <v>513</v>
      </c>
      <c r="C21" s="121">
        <v>5406.386841845008</v>
      </c>
      <c r="D21" s="121">
        <v>33557.89091425458</v>
      </c>
      <c r="E21" s="121">
        <v>3105.843991165323</v>
      </c>
      <c r="F21" s="121">
        <v>872.5874299341892</v>
      </c>
      <c r="G21" s="121">
        <v>1030.9707496979506</v>
      </c>
      <c r="H21" s="121">
        <v>0</v>
      </c>
      <c r="I21" s="121">
        <v>40724.6174245853</v>
      </c>
      <c r="J21" s="121">
        <v>12586.20000292149</v>
      </c>
      <c r="K21" s="121">
        <v>97284.49735440385</v>
      </c>
      <c r="L21" s="53"/>
    </row>
    <row r="22" spans="1:12" ht="31.5" customHeight="1">
      <c r="A22" s="232">
        <v>10</v>
      </c>
      <c r="B22" s="225" t="s">
        <v>488</v>
      </c>
      <c r="C22" s="121">
        <v>6312717.478483802</v>
      </c>
      <c r="D22" s="121">
        <v>42031578.53026328</v>
      </c>
      <c r="E22" s="121">
        <v>2506146.225933342</v>
      </c>
      <c r="F22" s="121">
        <v>450641.44924361806</v>
      </c>
      <c r="G22" s="121">
        <v>4215497.981620991</v>
      </c>
      <c r="H22" s="121">
        <v>0</v>
      </c>
      <c r="I22" s="121">
        <v>16776011.51413125</v>
      </c>
      <c r="J22" s="121">
        <v>2561881.1953843767</v>
      </c>
      <c r="K22" s="121">
        <v>74854474.37506065</v>
      </c>
      <c r="L22" s="53"/>
    </row>
    <row r="23" spans="1:48" ht="31.5" customHeight="1">
      <c r="A23" s="232" t="s">
        <v>418</v>
      </c>
      <c r="B23" s="224" t="s">
        <v>440</v>
      </c>
      <c r="C23" s="121">
        <v>6109309.874663475</v>
      </c>
      <c r="D23" s="121">
        <v>41233219.51013663</v>
      </c>
      <c r="E23" s="121">
        <v>2461092.741505329</v>
      </c>
      <c r="F23" s="121">
        <v>430093.9113483182</v>
      </c>
      <c r="G23" s="121">
        <v>4158133.050451816</v>
      </c>
      <c r="H23" s="121">
        <v>0</v>
      </c>
      <c r="I23" s="121">
        <v>15760993.560349012</v>
      </c>
      <c r="J23" s="121">
        <v>2516150.857316627</v>
      </c>
      <c r="K23" s="121">
        <v>72668993.5057712</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32" t="s">
        <v>419</v>
      </c>
      <c r="B24" s="226" t="s">
        <v>441</v>
      </c>
      <c r="C24" s="121">
        <v>49975.21567948947</v>
      </c>
      <c r="D24" s="121">
        <v>14.55</v>
      </c>
      <c r="E24" s="121">
        <v>-1161.43</v>
      </c>
      <c r="F24" s="121">
        <v>0</v>
      </c>
      <c r="G24" s="121">
        <v>0</v>
      </c>
      <c r="H24" s="121">
        <v>0</v>
      </c>
      <c r="I24" s="121">
        <v>618009.568096301</v>
      </c>
      <c r="J24" s="121">
        <v>0</v>
      </c>
      <c r="K24" s="121">
        <v>666837.9037757905</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32" t="s">
        <v>420</v>
      </c>
      <c r="B25" s="227" t="s">
        <v>442</v>
      </c>
      <c r="C25" s="121">
        <v>9412.603715577918</v>
      </c>
      <c r="D25" s="121">
        <v>131273.81</v>
      </c>
      <c r="E25" s="121">
        <v>14659.752819793703</v>
      </c>
      <c r="F25" s="121">
        <v>3862.5685</v>
      </c>
      <c r="G25" s="121">
        <v>28872.801312352345</v>
      </c>
      <c r="H25" s="121">
        <v>0</v>
      </c>
      <c r="I25" s="121">
        <v>98932.27171831168</v>
      </c>
      <c r="J25" s="121">
        <v>16704.59746239393</v>
      </c>
      <c r="K25" s="121">
        <v>303718.40552842955</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32" t="s">
        <v>421</v>
      </c>
      <c r="B26" s="224" t="s">
        <v>443</v>
      </c>
      <c r="C26" s="121">
        <v>144019.78442525998</v>
      </c>
      <c r="D26" s="121">
        <v>667070.6601266584</v>
      </c>
      <c r="E26" s="121">
        <v>31555.16160821832</v>
      </c>
      <c r="F26" s="121">
        <v>16684.96939529977</v>
      </c>
      <c r="G26" s="121">
        <v>28492.129856822936</v>
      </c>
      <c r="H26" s="121">
        <v>0</v>
      </c>
      <c r="I26" s="121">
        <v>298076.11396762304</v>
      </c>
      <c r="J26" s="121">
        <v>29025.74060535498</v>
      </c>
      <c r="K26" s="121">
        <v>1214924.5599852372</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32">
        <v>11</v>
      </c>
      <c r="B27" s="225" t="s">
        <v>489</v>
      </c>
      <c r="C27" s="121">
        <v>0</v>
      </c>
      <c r="D27" s="121">
        <v>31600.35</v>
      </c>
      <c r="E27" s="121">
        <v>0</v>
      </c>
      <c r="F27" s="121">
        <v>179.14608048035007</v>
      </c>
      <c r="G27" s="121">
        <v>147.11</v>
      </c>
      <c r="H27" s="121">
        <v>0</v>
      </c>
      <c r="I27" s="121">
        <v>169150.85287332587</v>
      </c>
      <c r="J27" s="121">
        <v>2965.1373828728274</v>
      </c>
      <c r="K27" s="121">
        <v>204042.59633667907</v>
      </c>
      <c r="L27" s="53"/>
    </row>
    <row r="28" spans="1:12" ht="15.75">
      <c r="A28" s="232">
        <v>12</v>
      </c>
      <c r="B28" s="225" t="s">
        <v>490</v>
      </c>
      <c r="C28" s="121">
        <v>5</v>
      </c>
      <c r="D28" s="121">
        <v>22403.886396284885</v>
      </c>
      <c r="E28" s="121">
        <v>387.12683043243965</v>
      </c>
      <c r="F28" s="121">
        <v>407.779846081937</v>
      </c>
      <c r="G28" s="121">
        <v>478</v>
      </c>
      <c r="H28" s="121">
        <v>0</v>
      </c>
      <c r="I28" s="121">
        <v>42797.73622945454</v>
      </c>
      <c r="J28" s="121">
        <v>495.2010486915601</v>
      </c>
      <c r="K28" s="121">
        <v>66974.73035094535</v>
      </c>
      <c r="L28" s="53"/>
    </row>
    <row r="29" spans="1:12" ht="31.5" customHeight="1">
      <c r="A29" s="232">
        <v>13</v>
      </c>
      <c r="B29" s="225" t="s">
        <v>479</v>
      </c>
      <c r="C29" s="121">
        <v>77960.57832870148</v>
      </c>
      <c r="D29" s="121">
        <v>1814417.020091156</v>
      </c>
      <c r="E29" s="121">
        <v>168313.52397726904</v>
      </c>
      <c r="F29" s="121">
        <v>42235.7954030725</v>
      </c>
      <c r="G29" s="121">
        <v>150548.97462917454</v>
      </c>
      <c r="H29" s="121">
        <v>0</v>
      </c>
      <c r="I29" s="121">
        <v>1260961.6963807454</v>
      </c>
      <c r="J29" s="121">
        <v>62929.1661874122</v>
      </c>
      <c r="K29" s="121">
        <v>3577366.754997531</v>
      </c>
      <c r="L29" s="53"/>
    </row>
    <row r="30" spans="1:12" ht="31.5" customHeight="1">
      <c r="A30" s="232">
        <v>14</v>
      </c>
      <c r="B30" s="225" t="s">
        <v>491</v>
      </c>
      <c r="C30" s="121">
        <v>16.33457834642368</v>
      </c>
      <c r="D30" s="121">
        <v>56352.78</v>
      </c>
      <c r="E30" s="121">
        <v>11074.463500581338</v>
      </c>
      <c r="F30" s="121">
        <v>21889.62987665253</v>
      </c>
      <c r="G30" s="121">
        <v>119477.057217454</v>
      </c>
      <c r="H30" s="121">
        <v>0</v>
      </c>
      <c r="I30" s="121">
        <v>443291.60473402485</v>
      </c>
      <c r="J30" s="121">
        <v>52626.26498506457</v>
      </c>
      <c r="K30" s="121">
        <v>704728.1348921236</v>
      </c>
      <c r="L30" s="53"/>
    </row>
    <row r="31" spans="1:12" ht="31.5" customHeight="1">
      <c r="A31" s="232">
        <v>15</v>
      </c>
      <c r="B31" s="225" t="s">
        <v>492</v>
      </c>
      <c r="C31" s="121">
        <v>9263.868671045962</v>
      </c>
      <c r="D31" s="121">
        <v>2659448.5177974706</v>
      </c>
      <c r="E31" s="121">
        <v>731996.4714785903</v>
      </c>
      <c r="F31" s="121">
        <v>129886.21899563601</v>
      </c>
      <c r="G31" s="121">
        <v>651261.5680122024</v>
      </c>
      <c r="H31" s="121">
        <v>0</v>
      </c>
      <c r="I31" s="121">
        <v>1040314.1955917211</v>
      </c>
      <c r="J31" s="121">
        <v>18425.481044056</v>
      </c>
      <c r="K31" s="121">
        <v>5240596.321590723</v>
      </c>
      <c r="L31" s="53"/>
    </row>
    <row r="32" spans="1:12" ht="31.5" customHeight="1">
      <c r="A32" s="232">
        <v>16</v>
      </c>
      <c r="B32" s="225" t="s">
        <v>493</v>
      </c>
      <c r="C32" s="121">
        <v>14555.75407397175</v>
      </c>
      <c r="D32" s="121">
        <v>1340991.3070898743</v>
      </c>
      <c r="E32" s="121">
        <v>36370.71984314097</v>
      </c>
      <c r="F32" s="121">
        <v>24135.751929820417</v>
      </c>
      <c r="G32" s="121">
        <v>63530.81019232547</v>
      </c>
      <c r="H32" s="121">
        <v>0</v>
      </c>
      <c r="I32" s="121">
        <v>948664.7224445896</v>
      </c>
      <c r="J32" s="121">
        <v>13123.282830212413</v>
      </c>
      <c r="K32" s="121">
        <v>2441372.3484039344</v>
      </c>
      <c r="L32" s="53"/>
    </row>
    <row r="33" spans="1:12" ht="31.5" customHeight="1">
      <c r="A33" s="232">
        <v>17</v>
      </c>
      <c r="B33" s="225" t="s">
        <v>494</v>
      </c>
      <c r="C33" s="121">
        <v>0</v>
      </c>
      <c r="D33" s="121">
        <v>4767.27</v>
      </c>
      <c r="E33" s="121">
        <v>4289.54</v>
      </c>
      <c r="F33" s="121">
        <v>129.8205493467374</v>
      </c>
      <c r="G33" s="121">
        <v>0</v>
      </c>
      <c r="H33" s="121">
        <v>0</v>
      </c>
      <c r="I33" s="121">
        <v>11308.953366947799</v>
      </c>
      <c r="J33" s="121">
        <v>0</v>
      </c>
      <c r="K33" s="121">
        <v>20495.583916294538</v>
      </c>
      <c r="L33" s="53"/>
    </row>
    <row r="34" spans="1:12" ht="31.5" customHeight="1">
      <c r="A34" s="232">
        <v>18</v>
      </c>
      <c r="B34" s="231" t="s">
        <v>481</v>
      </c>
      <c r="C34" s="121">
        <v>107473.93265764741</v>
      </c>
      <c r="D34" s="121">
        <v>1630651.0760122978</v>
      </c>
      <c r="E34" s="121">
        <v>160810.44089925144</v>
      </c>
      <c r="F34" s="121">
        <v>65742.4308643</v>
      </c>
      <c r="G34" s="121">
        <v>45702.78544207757</v>
      </c>
      <c r="H34" s="121">
        <v>0</v>
      </c>
      <c r="I34" s="121">
        <v>1939894.7818090196</v>
      </c>
      <c r="J34" s="121">
        <v>102229.8956385303</v>
      </c>
      <c r="K34" s="121">
        <v>4052505.3433231246</v>
      </c>
      <c r="L34" s="53"/>
    </row>
    <row r="35" spans="1:12" s="11" customFormat="1" ht="31.5" customHeight="1">
      <c r="A35" s="339" t="s">
        <v>532</v>
      </c>
      <c r="B35" s="339"/>
      <c r="C35" s="261">
        <v>12153839.460152632</v>
      </c>
      <c r="D35" s="261">
        <v>102178546.98121974</v>
      </c>
      <c r="E35" s="261">
        <v>8446987.281777613</v>
      </c>
      <c r="F35" s="261">
        <v>1840748.799905823</v>
      </c>
      <c r="G35" s="261">
        <v>7600073.041528881</v>
      </c>
      <c r="H35" s="261">
        <v>0</v>
      </c>
      <c r="I35" s="261">
        <v>49332827.0182019</v>
      </c>
      <c r="J35" s="261">
        <v>5540670.750163235</v>
      </c>
      <c r="K35" s="261">
        <v>187093693.33294982</v>
      </c>
      <c r="L35" s="53"/>
    </row>
    <row r="36" spans="2:11" ht="17.25" customHeight="1">
      <c r="B36" s="4"/>
      <c r="C36" s="58"/>
      <c r="D36" s="58"/>
      <c r="E36" s="58"/>
      <c r="F36" s="58"/>
      <c r="G36" s="58"/>
      <c r="H36" s="58"/>
      <c r="I36" s="58"/>
      <c r="J36" s="58"/>
      <c r="K36" s="58"/>
    </row>
    <row r="37" spans="2:11" ht="15" customHeight="1">
      <c r="B37" s="325" t="s">
        <v>498</v>
      </c>
      <c r="C37" s="325"/>
      <c r="D37" s="325"/>
      <c r="E37" s="325"/>
      <c r="F37" s="325"/>
      <c r="G37" s="325"/>
      <c r="H37" s="325"/>
      <c r="I37" s="325"/>
      <c r="J37" s="53"/>
      <c r="K37" s="53"/>
    </row>
    <row r="38" spans="2:9" ht="15.75">
      <c r="B38" s="325"/>
      <c r="C38" s="325"/>
      <c r="D38" s="325"/>
      <c r="E38" s="325"/>
      <c r="F38" s="325"/>
      <c r="G38" s="325"/>
      <c r="H38" s="325"/>
      <c r="I38" s="325"/>
    </row>
    <row r="42" spans="3:11" ht="15.75">
      <c r="C42" s="53"/>
      <c r="D42" s="53"/>
      <c r="E42" s="53"/>
      <c r="F42" s="53"/>
      <c r="G42" s="53"/>
      <c r="H42" s="53"/>
      <c r="I42" s="53"/>
      <c r="J42" s="53"/>
      <c r="K42" s="53"/>
    </row>
  </sheetData>
  <sheetProtection/>
  <mergeCells count="11">
    <mergeCell ref="B2:K2"/>
    <mergeCell ref="K4:K5"/>
    <mergeCell ref="F4:G4"/>
    <mergeCell ref="H4:I4"/>
    <mergeCell ref="J4:J5"/>
    <mergeCell ref="B4:B5"/>
    <mergeCell ref="C4:C5"/>
    <mergeCell ref="D4:E4"/>
    <mergeCell ref="B37:I38"/>
    <mergeCell ref="A4:A5"/>
    <mergeCell ref="A35:B35"/>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41"/>
  <sheetViews>
    <sheetView view="pageBreakPreview" zoomScaleNormal="55" zoomScaleSheetLayoutView="100" zoomScalePageLayoutView="0" workbookViewId="0" topLeftCell="A1">
      <selection activeCell="A1" sqref="A1"/>
    </sheetView>
  </sheetViews>
  <sheetFormatPr defaultColWidth="43.28125" defaultRowHeight="51" customHeight="1"/>
  <cols>
    <col min="1" max="1" width="8.8515625" style="13" customWidth="1"/>
    <col min="2" max="2" width="65.57421875" style="13" customWidth="1"/>
    <col min="3" max="3" width="20.140625" style="13" customWidth="1"/>
    <col min="4" max="4" width="38.57421875" style="13" customWidth="1"/>
    <col min="5" max="5" width="31.8515625" style="13" customWidth="1"/>
    <col min="6" max="6" width="24.00390625" style="13" customWidth="1"/>
    <col min="7" max="7" width="37.8515625" style="13" customWidth="1"/>
    <col min="8" max="8" width="29.57421875" style="13" customWidth="1"/>
    <col min="9" max="9" width="30.28125" style="13" customWidth="1"/>
    <col min="10" max="10" width="35.00390625" style="13" customWidth="1"/>
    <col min="11" max="11" width="36.57421875" style="13" customWidth="1"/>
    <col min="12" max="13" width="43.28125" style="13" customWidth="1"/>
    <col min="14" max="14" width="23.57421875" style="13" customWidth="1"/>
    <col min="15" max="15" width="27.421875" style="13" customWidth="1"/>
    <col min="16" max="16" width="32.140625" style="13" customWidth="1"/>
    <col min="17" max="17" width="27.00390625" style="13" customWidth="1"/>
    <col min="18" max="18" width="30.8515625" style="13" customWidth="1"/>
    <col min="19" max="19" width="25.57421875" style="13" customWidth="1"/>
    <col min="20" max="20" width="36.57421875" style="13" customWidth="1"/>
    <col min="21" max="21" width="25.421875" style="13" customWidth="1"/>
    <col min="22" max="22" width="35.7109375" style="13" customWidth="1"/>
    <col min="23" max="23" width="43.28125" style="13" customWidth="1"/>
    <col min="24" max="24" width="26.8515625" style="13" customWidth="1"/>
    <col min="25" max="25" width="38.28125" style="13" customWidth="1"/>
    <col min="26" max="26" width="38.57421875" style="13" customWidth="1"/>
    <col min="27" max="27" width="25.8515625" style="13" customWidth="1"/>
    <col min="28" max="28" width="28.57421875" style="13" customWidth="1"/>
    <col min="29" max="16384" width="43.28125" style="13" customWidth="1"/>
  </cols>
  <sheetData>
    <row r="1" spans="3:30" ht="33.75" customHeight="1">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2:30" ht="33.75" customHeight="1">
      <c r="B2" s="374" t="s">
        <v>891</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row>
    <row r="3" spans="2:30" ht="33.7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33" t="s">
        <v>65</v>
      </c>
    </row>
    <row r="4" spans="1:30" s="29" customFormat="1" ht="60.75" customHeight="1">
      <c r="A4" s="354" t="s">
        <v>34</v>
      </c>
      <c r="B4" s="354" t="s">
        <v>438</v>
      </c>
      <c r="C4" s="354" t="s">
        <v>609</v>
      </c>
      <c r="D4" s="354"/>
      <c r="E4" s="354"/>
      <c r="F4" s="354" t="s">
        <v>613</v>
      </c>
      <c r="G4" s="354"/>
      <c r="H4" s="354"/>
      <c r="I4" s="354" t="s">
        <v>617</v>
      </c>
      <c r="J4" s="354"/>
      <c r="K4" s="354"/>
      <c r="L4" s="354" t="s">
        <v>619</v>
      </c>
      <c r="M4" s="354"/>
      <c r="N4" s="354" t="s">
        <v>623</v>
      </c>
      <c r="O4" s="354"/>
      <c r="P4" s="371" t="s">
        <v>624</v>
      </c>
      <c r="Q4" s="339" t="s">
        <v>625</v>
      </c>
      <c r="R4" s="339"/>
      <c r="S4" s="339"/>
      <c r="T4" s="339"/>
      <c r="U4" s="354" t="s">
        <v>631</v>
      </c>
      <c r="V4" s="354"/>
      <c r="W4" s="354"/>
      <c r="X4" s="354"/>
      <c r="Y4" s="354"/>
      <c r="Z4" s="354"/>
      <c r="AA4" s="354" t="s">
        <v>636</v>
      </c>
      <c r="AB4" s="354"/>
      <c r="AC4" s="339" t="s">
        <v>638</v>
      </c>
      <c r="AD4" s="339" t="s">
        <v>635</v>
      </c>
    </row>
    <row r="5" spans="1:30" ht="60.75" customHeight="1">
      <c r="A5" s="354"/>
      <c r="B5" s="354"/>
      <c r="C5" s="354" t="s">
        <v>610</v>
      </c>
      <c r="D5" s="354"/>
      <c r="E5" s="354" t="s">
        <v>612</v>
      </c>
      <c r="F5" s="354" t="s">
        <v>614</v>
      </c>
      <c r="G5" s="354"/>
      <c r="H5" s="354" t="s">
        <v>616</v>
      </c>
      <c r="I5" s="354" t="s">
        <v>620</v>
      </c>
      <c r="J5" s="354" t="s">
        <v>614</v>
      </c>
      <c r="K5" s="354" t="s">
        <v>618</v>
      </c>
      <c r="L5" s="354"/>
      <c r="M5" s="354"/>
      <c r="N5" s="354" t="s">
        <v>550</v>
      </c>
      <c r="O5" s="354" t="s">
        <v>639</v>
      </c>
      <c r="P5" s="372"/>
      <c r="Q5" s="339" t="s">
        <v>626</v>
      </c>
      <c r="R5" s="339"/>
      <c r="S5" s="339" t="s">
        <v>627</v>
      </c>
      <c r="T5" s="339"/>
      <c r="U5" s="375" t="s">
        <v>626</v>
      </c>
      <c r="V5" s="375"/>
      <c r="W5" s="375"/>
      <c r="X5" s="375" t="s">
        <v>632</v>
      </c>
      <c r="Y5" s="375"/>
      <c r="Z5" s="375"/>
      <c r="AA5" s="375" t="s">
        <v>626</v>
      </c>
      <c r="AB5" s="375" t="s">
        <v>637</v>
      </c>
      <c r="AC5" s="339"/>
      <c r="AD5" s="339"/>
    </row>
    <row r="6" spans="1:30" ht="60.75" customHeight="1">
      <c r="A6" s="354"/>
      <c r="B6" s="354"/>
      <c r="C6" s="51" t="s">
        <v>448</v>
      </c>
      <c r="D6" s="51" t="s">
        <v>611</v>
      </c>
      <c r="E6" s="354"/>
      <c r="F6" s="51" t="s">
        <v>448</v>
      </c>
      <c r="G6" s="51" t="s">
        <v>615</v>
      </c>
      <c r="H6" s="354"/>
      <c r="I6" s="354"/>
      <c r="J6" s="354"/>
      <c r="K6" s="354"/>
      <c r="L6" s="51" t="s">
        <v>621</v>
      </c>
      <c r="M6" s="51" t="s">
        <v>622</v>
      </c>
      <c r="N6" s="354"/>
      <c r="O6" s="354"/>
      <c r="P6" s="373"/>
      <c r="Q6" s="39" t="s">
        <v>628</v>
      </c>
      <c r="R6" s="39" t="s">
        <v>629</v>
      </c>
      <c r="S6" s="39" t="s">
        <v>550</v>
      </c>
      <c r="T6" s="39" t="s">
        <v>630</v>
      </c>
      <c r="U6" s="59" t="s">
        <v>628</v>
      </c>
      <c r="V6" s="59" t="s">
        <v>633</v>
      </c>
      <c r="W6" s="59" t="s">
        <v>634</v>
      </c>
      <c r="X6" s="51" t="s">
        <v>550</v>
      </c>
      <c r="Y6" s="59" t="s">
        <v>633</v>
      </c>
      <c r="Z6" s="59" t="s">
        <v>634</v>
      </c>
      <c r="AA6" s="375"/>
      <c r="AB6" s="375"/>
      <c r="AC6" s="339"/>
      <c r="AD6" s="339"/>
    </row>
    <row r="7" spans="1:30" ht="15.75">
      <c r="A7" s="232">
        <v>1</v>
      </c>
      <c r="B7" s="224" t="s">
        <v>500</v>
      </c>
      <c r="C7" s="121">
        <v>422215</v>
      </c>
      <c r="D7" s="121">
        <v>131588</v>
      </c>
      <c r="E7" s="121">
        <v>175967</v>
      </c>
      <c r="F7" s="121">
        <v>3056515</v>
      </c>
      <c r="G7" s="121">
        <v>630363</v>
      </c>
      <c r="H7" s="121">
        <v>700555</v>
      </c>
      <c r="I7" s="121">
        <v>11113469.881563779</v>
      </c>
      <c r="J7" s="121">
        <v>8735344.814202884</v>
      </c>
      <c r="K7" s="121">
        <v>147945.56</v>
      </c>
      <c r="L7" s="121">
        <v>851999.4700000001</v>
      </c>
      <c r="M7" s="121">
        <v>579402.39</v>
      </c>
      <c r="N7" s="121">
        <v>10357471.928900056</v>
      </c>
      <c r="O7" s="121">
        <v>5732216.59792113</v>
      </c>
      <c r="P7" s="121">
        <v>205308.38445097007</v>
      </c>
      <c r="Q7" s="121">
        <v>3399</v>
      </c>
      <c r="R7" s="121">
        <v>1937</v>
      </c>
      <c r="S7" s="121">
        <v>3054177.6399999997</v>
      </c>
      <c r="T7" s="121">
        <v>2197434.3499999996</v>
      </c>
      <c r="U7" s="121">
        <v>3017</v>
      </c>
      <c r="V7" s="121">
        <v>2425</v>
      </c>
      <c r="W7" s="121">
        <v>1207</v>
      </c>
      <c r="X7" s="121">
        <v>2992525.37</v>
      </c>
      <c r="Y7" s="121">
        <v>2748437.247239515</v>
      </c>
      <c r="Z7" s="121">
        <v>1584335.1560092266</v>
      </c>
      <c r="AA7" s="121">
        <v>16328</v>
      </c>
      <c r="AB7" s="121">
        <v>491167.66000000003</v>
      </c>
      <c r="AC7" s="121">
        <v>42405.18</v>
      </c>
      <c r="AD7" s="121">
        <v>0</v>
      </c>
    </row>
    <row r="8" spans="1:30" ht="66" customHeight="1">
      <c r="A8" s="232" t="s">
        <v>417</v>
      </c>
      <c r="B8" s="138" t="s">
        <v>507</v>
      </c>
      <c r="C8" s="121">
        <v>32388</v>
      </c>
      <c r="D8" s="121">
        <v>13262</v>
      </c>
      <c r="E8" s="121">
        <v>14292</v>
      </c>
      <c r="F8" s="121">
        <v>416064</v>
      </c>
      <c r="G8" s="121">
        <v>91468</v>
      </c>
      <c r="H8" s="121">
        <v>96163</v>
      </c>
      <c r="I8" s="121">
        <v>1123060.55</v>
      </c>
      <c r="J8" s="121">
        <v>995260.0600000005</v>
      </c>
      <c r="K8" s="121">
        <v>0</v>
      </c>
      <c r="L8" s="121">
        <v>91925.22</v>
      </c>
      <c r="M8" s="121">
        <v>72089.33</v>
      </c>
      <c r="N8" s="121">
        <v>934891.935</v>
      </c>
      <c r="O8" s="121">
        <v>573523.3649999999</v>
      </c>
      <c r="P8" s="121">
        <v>16084.274399999946</v>
      </c>
      <c r="Q8" s="121">
        <v>23</v>
      </c>
      <c r="R8" s="121">
        <v>15</v>
      </c>
      <c r="S8" s="121">
        <v>266182.45</v>
      </c>
      <c r="T8" s="121">
        <v>193390.45</v>
      </c>
      <c r="U8" s="121">
        <v>55</v>
      </c>
      <c r="V8" s="121">
        <v>53</v>
      </c>
      <c r="W8" s="121">
        <v>19</v>
      </c>
      <c r="X8" s="121">
        <v>370111.95</v>
      </c>
      <c r="Y8" s="121">
        <v>651786.26</v>
      </c>
      <c r="Z8" s="121">
        <v>350834.65</v>
      </c>
      <c r="AA8" s="121">
        <v>12</v>
      </c>
      <c r="AB8" s="121">
        <v>32591</v>
      </c>
      <c r="AC8" s="121">
        <v>217.76999999999998</v>
      </c>
      <c r="AD8" s="121">
        <v>0</v>
      </c>
    </row>
    <row r="9" spans="1:30" ht="24" customHeight="1">
      <c r="A9" s="232">
        <v>2</v>
      </c>
      <c r="B9" s="224" t="s">
        <v>482</v>
      </c>
      <c r="C9" s="121">
        <v>25251</v>
      </c>
      <c r="D9" s="121">
        <v>8173</v>
      </c>
      <c r="E9" s="121">
        <v>10036</v>
      </c>
      <c r="F9" s="121">
        <v>499940</v>
      </c>
      <c r="G9" s="121">
        <v>294711</v>
      </c>
      <c r="H9" s="121">
        <v>270926</v>
      </c>
      <c r="I9" s="121">
        <v>20115110.173577417</v>
      </c>
      <c r="J9" s="121">
        <v>18672371.00357742</v>
      </c>
      <c r="K9" s="121">
        <v>1156955.54</v>
      </c>
      <c r="L9" s="121">
        <v>950639.8</v>
      </c>
      <c r="M9" s="121">
        <v>977232.19</v>
      </c>
      <c r="N9" s="121">
        <v>14875470.162124863</v>
      </c>
      <c r="O9" s="121">
        <v>5939771.732704991</v>
      </c>
      <c r="P9" s="121">
        <v>286268.1516099464</v>
      </c>
      <c r="Q9" s="121">
        <v>173561</v>
      </c>
      <c r="R9" s="121">
        <v>65673</v>
      </c>
      <c r="S9" s="121">
        <v>10063006.604540003</v>
      </c>
      <c r="T9" s="121">
        <v>3397077.980000001</v>
      </c>
      <c r="U9" s="121">
        <v>162689.3333333333</v>
      </c>
      <c r="V9" s="121">
        <v>86340</v>
      </c>
      <c r="W9" s="121">
        <v>28282</v>
      </c>
      <c r="X9" s="121">
        <v>9819914.79</v>
      </c>
      <c r="Y9" s="121">
        <v>4708062.039999999</v>
      </c>
      <c r="Z9" s="121">
        <v>2329289.8199999984</v>
      </c>
      <c r="AA9" s="121">
        <v>117433</v>
      </c>
      <c r="AB9" s="121">
        <v>367605.13999999996</v>
      </c>
      <c r="AC9" s="121">
        <v>0</v>
      </c>
      <c r="AD9" s="121">
        <v>16453</v>
      </c>
    </row>
    <row r="10" spans="1:30" ht="35.25" customHeight="1">
      <c r="A10" s="232">
        <v>3</v>
      </c>
      <c r="B10" s="224" t="s">
        <v>483</v>
      </c>
      <c r="C10" s="121">
        <v>582110</v>
      </c>
      <c r="D10" s="121">
        <v>183774</v>
      </c>
      <c r="E10" s="121">
        <v>198967</v>
      </c>
      <c r="F10" s="121">
        <v>709565</v>
      </c>
      <c r="G10" s="121">
        <v>174320</v>
      </c>
      <c r="H10" s="121">
        <v>195165</v>
      </c>
      <c r="I10" s="121">
        <v>154071841.21493712</v>
      </c>
      <c r="J10" s="121">
        <v>140532175.13424706</v>
      </c>
      <c r="K10" s="121">
        <v>1241809.3693628</v>
      </c>
      <c r="L10" s="121">
        <v>7633697.655766687</v>
      </c>
      <c r="M10" s="121">
        <v>1475770.8461472003</v>
      </c>
      <c r="N10" s="121">
        <v>146256385.12926346</v>
      </c>
      <c r="O10" s="121">
        <v>68926118.20757295</v>
      </c>
      <c r="P10" s="121">
        <v>2901876.495957186</v>
      </c>
      <c r="Q10" s="121">
        <v>109731</v>
      </c>
      <c r="R10" s="121">
        <v>7538.000000000001</v>
      </c>
      <c r="S10" s="121">
        <v>84381704.28048839</v>
      </c>
      <c r="T10" s="121">
        <v>9894246.857533697</v>
      </c>
      <c r="U10" s="121">
        <v>93880.98098875485</v>
      </c>
      <c r="V10" s="121">
        <v>59131.5439204087</v>
      </c>
      <c r="W10" s="121">
        <v>56550.351674150006</v>
      </c>
      <c r="X10" s="121">
        <v>83788700.97600944</v>
      </c>
      <c r="Y10" s="121">
        <v>64178175.806024686</v>
      </c>
      <c r="Z10" s="121">
        <v>60745680.94550688</v>
      </c>
      <c r="AA10" s="121">
        <v>11732</v>
      </c>
      <c r="AB10" s="121">
        <v>6009533.48</v>
      </c>
      <c r="AC10" s="121">
        <v>19210.879999999997</v>
      </c>
      <c r="AD10" s="121">
        <v>14556102.589730773</v>
      </c>
    </row>
    <row r="11" spans="1:30" ht="24" customHeight="1">
      <c r="A11" s="232">
        <v>4</v>
      </c>
      <c r="B11" s="224" t="s">
        <v>474</v>
      </c>
      <c r="C11" s="121">
        <v>47</v>
      </c>
      <c r="D11" s="121">
        <v>23</v>
      </c>
      <c r="E11" s="121">
        <v>23</v>
      </c>
      <c r="F11" s="121">
        <v>0</v>
      </c>
      <c r="G11" s="121">
        <v>0</v>
      </c>
      <c r="H11" s="121">
        <v>0</v>
      </c>
      <c r="I11" s="121">
        <v>564326.03</v>
      </c>
      <c r="J11" s="121">
        <v>473673.13356625</v>
      </c>
      <c r="K11" s="121">
        <v>6284.5</v>
      </c>
      <c r="L11" s="121">
        <v>40087.43</v>
      </c>
      <c r="M11" s="121">
        <v>0</v>
      </c>
      <c r="N11" s="121">
        <v>1547707.85</v>
      </c>
      <c r="O11" s="121">
        <v>118581.57</v>
      </c>
      <c r="P11" s="121">
        <v>26785.86</v>
      </c>
      <c r="Q11" s="121">
        <v>11</v>
      </c>
      <c r="R11" s="121">
        <v>2</v>
      </c>
      <c r="S11" s="121">
        <v>400154.84</v>
      </c>
      <c r="T11" s="121">
        <v>2389.84</v>
      </c>
      <c r="U11" s="121">
        <v>5</v>
      </c>
      <c r="V11" s="121">
        <v>4</v>
      </c>
      <c r="W11" s="121">
        <v>3</v>
      </c>
      <c r="X11" s="121">
        <v>160142.03</v>
      </c>
      <c r="Y11" s="121">
        <v>158777.03</v>
      </c>
      <c r="Z11" s="121">
        <v>157297.03</v>
      </c>
      <c r="AA11" s="121">
        <v>1</v>
      </c>
      <c r="AB11" s="121">
        <v>64219.88</v>
      </c>
      <c r="AC11" s="121">
        <v>706.45</v>
      </c>
      <c r="AD11" s="121">
        <v>0</v>
      </c>
    </row>
    <row r="12" spans="1:30" ht="24" customHeight="1">
      <c r="A12" s="232">
        <v>5</v>
      </c>
      <c r="B12" s="224" t="s">
        <v>484</v>
      </c>
      <c r="C12" s="121">
        <v>34</v>
      </c>
      <c r="D12" s="121">
        <v>14</v>
      </c>
      <c r="E12" s="121">
        <v>16</v>
      </c>
      <c r="F12" s="121">
        <v>125</v>
      </c>
      <c r="G12" s="121">
        <v>1</v>
      </c>
      <c r="H12" s="121">
        <v>4</v>
      </c>
      <c r="I12" s="121">
        <v>1332042.1052408</v>
      </c>
      <c r="J12" s="121">
        <v>1528168.59</v>
      </c>
      <c r="K12" s="121">
        <v>0</v>
      </c>
      <c r="L12" s="121">
        <v>32476.37</v>
      </c>
      <c r="M12" s="121">
        <v>0</v>
      </c>
      <c r="N12" s="121">
        <v>489828.88</v>
      </c>
      <c r="O12" s="121">
        <v>146437.98</v>
      </c>
      <c r="P12" s="121">
        <v>645.46</v>
      </c>
      <c r="Q12" s="121">
        <v>5</v>
      </c>
      <c r="R12" s="121">
        <v>3</v>
      </c>
      <c r="S12" s="121">
        <v>741368.1</v>
      </c>
      <c r="T12" s="121">
        <v>496680.15</v>
      </c>
      <c r="U12" s="121">
        <v>0</v>
      </c>
      <c r="V12" s="121">
        <v>0</v>
      </c>
      <c r="W12" s="121">
        <v>0</v>
      </c>
      <c r="X12" s="121">
        <v>0</v>
      </c>
      <c r="Y12" s="121">
        <v>0</v>
      </c>
      <c r="Z12" s="121">
        <v>0</v>
      </c>
      <c r="AA12" s="121">
        <v>1</v>
      </c>
      <c r="AB12" s="121">
        <v>50000</v>
      </c>
      <c r="AC12" s="121">
        <v>104.64</v>
      </c>
      <c r="AD12" s="121">
        <v>0</v>
      </c>
    </row>
    <row r="13" spans="1:30" ht="24" customHeight="1">
      <c r="A13" s="232">
        <v>6</v>
      </c>
      <c r="B13" s="224" t="s">
        <v>485</v>
      </c>
      <c r="C13" s="121">
        <v>333</v>
      </c>
      <c r="D13" s="121">
        <v>102</v>
      </c>
      <c r="E13" s="121">
        <v>109</v>
      </c>
      <c r="F13" s="121">
        <v>192</v>
      </c>
      <c r="G13" s="121">
        <v>38</v>
      </c>
      <c r="H13" s="121">
        <v>43</v>
      </c>
      <c r="I13" s="121">
        <v>1361622.778175</v>
      </c>
      <c r="J13" s="121">
        <v>1091705.5470250002</v>
      </c>
      <c r="K13" s="121">
        <v>0</v>
      </c>
      <c r="L13" s="121">
        <v>41442.87392916001</v>
      </c>
      <c r="M13" s="121">
        <v>9296.89</v>
      </c>
      <c r="N13" s="121">
        <v>931290.85</v>
      </c>
      <c r="O13" s="121">
        <v>304144.39</v>
      </c>
      <c r="P13" s="121">
        <v>130</v>
      </c>
      <c r="Q13" s="121">
        <v>14</v>
      </c>
      <c r="R13" s="121">
        <v>4</v>
      </c>
      <c r="S13" s="121">
        <v>425852.1448975</v>
      </c>
      <c r="T13" s="121">
        <v>122975.2</v>
      </c>
      <c r="U13" s="121">
        <v>19</v>
      </c>
      <c r="V13" s="121">
        <v>19</v>
      </c>
      <c r="W13" s="121">
        <v>19</v>
      </c>
      <c r="X13" s="121">
        <v>473012.81</v>
      </c>
      <c r="Y13" s="121">
        <v>472262.81967139983</v>
      </c>
      <c r="Z13" s="121">
        <v>472262.81967139983</v>
      </c>
      <c r="AA13" s="121">
        <v>5</v>
      </c>
      <c r="AB13" s="121">
        <v>17911.66</v>
      </c>
      <c r="AC13" s="121">
        <v>542.38</v>
      </c>
      <c r="AD13" s="121">
        <v>0</v>
      </c>
    </row>
    <row r="14" spans="1:30" ht="24" customHeight="1">
      <c r="A14" s="232">
        <v>7</v>
      </c>
      <c r="B14" s="224" t="s">
        <v>477</v>
      </c>
      <c r="C14" s="121">
        <v>15675</v>
      </c>
      <c r="D14" s="121">
        <v>11092</v>
      </c>
      <c r="E14" s="121">
        <v>14271</v>
      </c>
      <c r="F14" s="121">
        <v>7297</v>
      </c>
      <c r="G14" s="121">
        <v>1405</v>
      </c>
      <c r="H14" s="121">
        <v>1827</v>
      </c>
      <c r="I14" s="121">
        <v>4833687.974572159</v>
      </c>
      <c r="J14" s="121">
        <v>2859002.2123180996</v>
      </c>
      <c r="K14" s="121">
        <v>30599.3822627</v>
      </c>
      <c r="L14" s="121">
        <v>102610.82969999999</v>
      </c>
      <c r="M14" s="121">
        <v>165299.25999999998</v>
      </c>
      <c r="N14" s="121">
        <v>4359186.192801996</v>
      </c>
      <c r="O14" s="121">
        <v>3012298.6498365416</v>
      </c>
      <c r="P14" s="121">
        <v>35738.6994</v>
      </c>
      <c r="Q14" s="121">
        <v>395</v>
      </c>
      <c r="R14" s="121">
        <v>200</v>
      </c>
      <c r="S14" s="121">
        <v>1764042.5340785</v>
      </c>
      <c r="T14" s="121">
        <v>1192888.9668202996</v>
      </c>
      <c r="U14" s="121">
        <v>357</v>
      </c>
      <c r="V14" s="121">
        <v>244</v>
      </c>
      <c r="W14" s="121">
        <v>132</v>
      </c>
      <c r="X14" s="121">
        <v>877879.7999999999</v>
      </c>
      <c r="Y14" s="121">
        <v>751399.3759713947</v>
      </c>
      <c r="Z14" s="121">
        <v>591891.9312897124</v>
      </c>
      <c r="AA14" s="121">
        <v>29</v>
      </c>
      <c r="AB14" s="121">
        <v>812929.4758008</v>
      </c>
      <c r="AC14" s="121">
        <v>23910.21</v>
      </c>
      <c r="AD14" s="121">
        <v>88225.587</v>
      </c>
    </row>
    <row r="15" spans="1:30" ht="24" customHeight="1">
      <c r="A15" s="232">
        <v>8</v>
      </c>
      <c r="B15" s="224" t="s">
        <v>486</v>
      </c>
      <c r="C15" s="121">
        <v>596393</v>
      </c>
      <c r="D15" s="121">
        <v>172637</v>
      </c>
      <c r="E15" s="121">
        <v>179763</v>
      </c>
      <c r="F15" s="121">
        <v>397973.421</v>
      </c>
      <c r="G15" s="121">
        <v>80179.092</v>
      </c>
      <c r="H15" s="121">
        <v>83621.092</v>
      </c>
      <c r="I15" s="121">
        <v>72299483.1967242</v>
      </c>
      <c r="J15" s="121">
        <v>65086812.37002479</v>
      </c>
      <c r="K15" s="121">
        <v>1852695.8</v>
      </c>
      <c r="L15" s="121">
        <v>1955603.1528616007</v>
      </c>
      <c r="M15" s="121">
        <v>836691.03</v>
      </c>
      <c r="N15" s="121">
        <v>68163583.64460085</v>
      </c>
      <c r="O15" s="121">
        <v>34208260.040622935</v>
      </c>
      <c r="P15" s="121">
        <v>2260286.73358286</v>
      </c>
      <c r="Q15" s="121">
        <v>8044</v>
      </c>
      <c r="R15" s="121">
        <v>1277</v>
      </c>
      <c r="S15" s="121">
        <v>20309807.773162693</v>
      </c>
      <c r="T15" s="121">
        <v>4967146.846400001</v>
      </c>
      <c r="U15" s="121">
        <v>5734.69933599672</v>
      </c>
      <c r="V15" s="121">
        <v>2918.5</v>
      </c>
      <c r="W15" s="121">
        <v>2526.5</v>
      </c>
      <c r="X15" s="121">
        <v>14970053.899999999</v>
      </c>
      <c r="Y15" s="121">
        <v>12577372.649968157</v>
      </c>
      <c r="Z15" s="121">
        <v>12179240.691417651</v>
      </c>
      <c r="AA15" s="121">
        <v>8191</v>
      </c>
      <c r="AB15" s="121">
        <v>3005381.7099999995</v>
      </c>
      <c r="AC15" s="121">
        <v>686010.97</v>
      </c>
      <c r="AD15" s="121">
        <v>169971.08800000002</v>
      </c>
    </row>
    <row r="16" spans="1:30" ht="24" customHeight="1">
      <c r="A16" s="232" t="s">
        <v>432</v>
      </c>
      <c r="B16" s="138" t="s">
        <v>508</v>
      </c>
      <c r="C16" s="121">
        <v>25169</v>
      </c>
      <c r="D16" s="121">
        <v>7743</v>
      </c>
      <c r="E16" s="121">
        <v>8218</v>
      </c>
      <c r="F16" s="121">
        <v>32004</v>
      </c>
      <c r="G16" s="121">
        <v>6923</v>
      </c>
      <c r="H16" s="121">
        <v>7434</v>
      </c>
      <c r="I16" s="121">
        <v>49374403.91629859</v>
      </c>
      <c r="J16" s="121">
        <v>46094753.56499141</v>
      </c>
      <c r="K16" s="121">
        <v>226080.87</v>
      </c>
      <c r="L16" s="121">
        <v>1109489.5399339506</v>
      </c>
      <c r="M16" s="121">
        <v>389157.61</v>
      </c>
      <c r="N16" s="121">
        <v>46349210.959999986</v>
      </c>
      <c r="O16" s="121">
        <v>21934609.319999997</v>
      </c>
      <c r="P16" s="121">
        <v>1696267.6132</v>
      </c>
      <c r="Q16" s="121">
        <v>1263</v>
      </c>
      <c r="R16" s="121">
        <v>269</v>
      </c>
      <c r="S16" s="121">
        <v>12891129.280000001</v>
      </c>
      <c r="T16" s="121">
        <v>3136911.8</v>
      </c>
      <c r="U16" s="121">
        <v>1047</v>
      </c>
      <c r="V16" s="121">
        <v>837</v>
      </c>
      <c r="W16" s="121">
        <v>751</v>
      </c>
      <c r="X16" s="121">
        <v>8881100.96</v>
      </c>
      <c r="Y16" s="121">
        <v>7781551.093368423</v>
      </c>
      <c r="Z16" s="121">
        <v>7659281.290299508</v>
      </c>
      <c r="AA16" s="121">
        <v>7025</v>
      </c>
      <c r="AB16" s="121">
        <v>2150654.44</v>
      </c>
      <c r="AC16" s="121">
        <v>354868.58999999997</v>
      </c>
      <c r="AD16" s="121">
        <v>88381.23800000001</v>
      </c>
    </row>
    <row r="17" spans="1:30" ht="24" customHeight="1">
      <c r="A17" s="232" t="s">
        <v>433</v>
      </c>
      <c r="B17" s="138" t="s">
        <v>509</v>
      </c>
      <c r="C17" s="121">
        <v>565179</v>
      </c>
      <c r="D17" s="121">
        <v>162880</v>
      </c>
      <c r="E17" s="121">
        <v>169368</v>
      </c>
      <c r="F17" s="121">
        <v>275622</v>
      </c>
      <c r="G17" s="121">
        <v>53310</v>
      </c>
      <c r="H17" s="121">
        <v>56211</v>
      </c>
      <c r="I17" s="121">
        <v>18978542.707062203</v>
      </c>
      <c r="J17" s="121">
        <v>15567921.7813302</v>
      </c>
      <c r="K17" s="121">
        <v>1198393.63</v>
      </c>
      <c r="L17" s="121">
        <v>686569.37292765</v>
      </c>
      <c r="M17" s="121">
        <v>347173.82999999996</v>
      </c>
      <c r="N17" s="121">
        <v>17789362.034600858</v>
      </c>
      <c r="O17" s="121">
        <v>10434259.50802293</v>
      </c>
      <c r="P17" s="121">
        <v>502034.74098285986</v>
      </c>
      <c r="Q17" s="121">
        <v>6646</v>
      </c>
      <c r="R17" s="121">
        <v>983</v>
      </c>
      <c r="S17" s="121">
        <v>6544958.273662701</v>
      </c>
      <c r="T17" s="121">
        <v>1469816.4269000003</v>
      </c>
      <c r="U17" s="121">
        <v>4563.26610787172</v>
      </c>
      <c r="V17" s="121">
        <v>1992.5</v>
      </c>
      <c r="W17" s="121">
        <v>1697.5</v>
      </c>
      <c r="X17" s="121">
        <v>2909808.07</v>
      </c>
      <c r="Y17" s="121">
        <v>1662516.0670997344</v>
      </c>
      <c r="Z17" s="121">
        <v>1486636.6053291347</v>
      </c>
      <c r="AA17" s="121">
        <v>1136</v>
      </c>
      <c r="AB17" s="121">
        <v>756511.13</v>
      </c>
      <c r="AC17" s="121">
        <v>326270.83999999997</v>
      </c>
      <c r="AD17" s="121">
        <v>32687.210000000006</v>
      </c>
    </row>
    <row r="18" spans="1:30" ht="24" customHeight="1">
      <c r="A18" s="232" t="s">
        <v>434</v>
      </c>
      <c r="B18" s="138" t="s">
        <v>510</v>
      </c>
      <c r="C18" s="121">
        <v>3862</v>
      </c>
      <c r="D18" s="121">
        <v>1055</v>
      </c>
      <c r="E18" s="121">
        <v>1186</v>
      </c>
      <c r="F18" s="121">
        <v>737</v>
      </c>
      <c r="G18" s="121">
        <v>96</v>
      </c>
      <c r="H18" s="121">
        <v>114</v>
      </c>
      <c r="I18" s="121">
        <v>2214105.2133633997</v>
      </c>
      <c r="J18" s="121">
        <v>1880205.4377031997</v>
      </c>
      <c r="K18" s="121">
        <v>426742.30000000005</v>
      </c>
      <c r="L18" s="121">
        <v>52069.17</v>
      </c>
      <c r="M18" s="121">
        <v>47293.25</v>
      </c>
      <c r="N18" s="121">
        <v>2347983.56</v>
      </c>
      <c r="O18" s="121">
        <v>1025358.72</v>
      </c>
      <c r="P18" s="121">
        <v>29001.449599999996</v>
      </c>
      <c r="Q18" s="121">
        <v>99</v>
      </c>
      <c r="R18" s="121">
        <v>16</v>
      </c>
      <c r="S18" s="121">
        <v>602888.1195</v>
      </c>
      <c r="T18" s="121">
        <v>179010.4395</v>
      </c>
      <c r="U18" s="121">
        <v>74</v>
      </c>
      <c r="V18" s="121">
        <v>56</v>
      </c>
      <c r="W18" s="121">
        <v>48</v>
      </c>
      <c r="X18" s="121">
        <v>2309157.06</v>
      </c>
      <c r="Y18" s="121">
        <v>2290186.3895</v>
      </c>
      <c r="Z18" s="121">
        <v>2274580.4357890124</v>
      </c>
      <c r="AA18" s="121">
        <v>20</v>
      </c>
      <c r="AB18" s="121">
        <v>48004</v>
      </c>
      <c r="AC18" s="121">
        <v>2144.64</v>
      </c>
      <c r="AD18" s="121">
        <v>48902.64</v>
      </c>
    </row>
    <row r="19" spans="1:30" ht="24" customHeight="1">
      <c r="A19" s="232" t="s">
        <v>435</v>
      </c>
      <c r="B19" s="138" t="s">
        <v>511</v>
      </c>
      <c r="C19" s="121">
        <v>2183</v>
      </c>
      <c r="D19" s="121">
        <v>959</v>
      </c>
      <c r="E19" s="121">
        <v>991</v>
      </c>
      <c r="F19" s="121">
        <v>89610.421</v>
      </c>
      <c r="G19" s="121">
        <v>19850.092</v>
      </c>
      <c r="H19" s="121">
        <v>19862.092</v>
      </c>
      <c r="I19" s="121">
        <v>1732431.3599999999</v>
      </c>
      <c r="J19" s="121">
        <v>1543931.586</v>
      </c>
      <c r="K19" s="121">
        <v>1479</v>
      </c>
      <c r="L19" s="121">
        <v>107475.06999999999</v>
      </c>
      <c r="M19" s="121">
        <v>53066.34</v>
      </c>
      <c r="N19" s="121">
        <v>1677027.0899999999</v>
      </c>
      <c r="O19" s="121">
        <v>814032.4926</v>
      </c>
      <c r="P19" s="121">
        <v>32982.9298</v>
      </c>
      <c r="Q19" s="121">
        <v>36</v>
      </c>
      <c r="R19" s="121">
        <v>9</v>
      </c>
      <c r="S19" s="121">
        <v>270832.1</v>
      </c>
      <c r="T19" s="121">
        <v>181408.18</v>
      </c>
      <c r="U19" s="121">
        <v>50.433228125</v>
      </c>
      <c r="V19" s="121">
        <v>33</v>
      </c>
      <c r="W19" s="121">
        <v>30</v>
      </c>
      <c r="X19" s="121">
        <v>869987.81</v>
      </c>
      <c r="Y19" s="121">
        <v>843119.1</v>
      </c>
      <c r="Z19" s="121">
        <v>758742.36</v>
      </c>
      <c r="AA19" s="121">
        <v>10</v>
      </c>
      <c r="AB19" s="121">
        <v>50212.14</v>
      </c>
      <c r="AC19" s="121">
        <v>2726.9</v>
      </c>
      <c r="AD19" s="121">
        <v>0</v>
      </c>
    </row>
    <row r="20" spans="1:30" ht="24" customHeight="1">
      <c r="A20" s="232">
        <v>9</v>
      </c>
      <c r="B20" s="224" t="s">
        <v>487</v>
      </c>
      <c r="C20" s="121">
        <v>171424</v>
      </c>
      <c r="D20" s="121">
        <v>54800</v>
      </c>
      <c r="E20" s="121">
        <v>56118</v>
      </c>
      <c r="F20" s="121">
        <v>92860</v>
      </c>
      <c r="G20" s="121">
        <v>20461</v>
      </c>
      <c r="H20" s="121">
        <v>21337</v>
      </c>
      <c r="I20" s="121">
        <v>4629326.360000001</v>
      </c>
      <c r="J20" s="121">
        <v>4227249.0054978</v>
      </c>
      <c r="K20" s="121">
        <v>169843.19</v>
      </c>
      <c r="L20" s="121">
        <v>411310.64</v>
      </c>
      <c r="M20" s="121">
        <v>81295.4</v>
      </c>
      <c r="N20" s="121">
        <v>4842561.5</v>
      </c>
      <c r="O20" s="121">
        <v>2463123.222</v>
      </c>
      <c r="P20" s="121">
        <v>104380.83740000364</v>
      </c>
      <c r="Q20" s="121">
        <v>498</v>
      </c>
      <c r="R20" s="121">
        <v>59</v>
      </c>
      <c r="S20" s="121">
        <v>620233.15</v>
      </c>
      <c r="T20" s="121">
        <v>56783.999999999985</v>
      </c>
      <c r="U20" s="121">
        <v>367</v>
      </c>
      <c r="V20" s="121">
        <v>243</v>
      </c>
      <c r="W20" s="121">
        <v>214</v>
      </c>
      <c r="X20" s="121">
        <v>1581592.7800000003</v>
      </c>
      <c r="Y20" s="121">
        <v>1499200.6715272998</v>
      </c>
      <c r="Z20" s="121">
        <v>1463544.2715273</v>
      </c>
      <c r="AA20" s="121">
        <v>1450</v>
      </c>
      <c r="AB20" s="121">
        <v>73595.01</v>
      </c>
      <c r="AC20" s="121">
        <v>12932.32</v>
      </c>
      <c r="AD20" s="121">
        <v>1290.4</v>
      </c>
    </row>
    <row r="21" spans="1:30" ht="24" customHeight="1">
      <c r="A21" s="232" t="s">
        <v>436</v>
      </c>
      <c r="B21" s="138" t="s">
        <v>512</v>
      </c>
      <c r="C21" s="121">
        <v>171291</v>
      </c>
      <c r="D21" s="121">
        <v>54747</v>
      </c>
      <c r="E21" s="121">
        <v>56062</v>
      </c>
      <c r="F21" s="121">
        <v>90879</v>
      </c>
      <c r="G21" s="121">
        <v>19533</v>
      </c>
      <c r="H21" s="121">
        <v>20374</v>
      </c>
      <c r="I21" s="121">
        <v>4340451.790000001</v>
      </c>
      <c r="J21" s="121">
        <v>3962505.1354977996</v>
      </c>
      <c r="K21" s="121">
        <v>169843.19</v>
      </c>
      <c r="L21" s="121">
        <v>386846.70000000007</v>
      </c>
      <c r="M21" s="121">
        <v>81295.4</v>
      </c>
      <c r="N21" s="121">
        <v>4479567.72</v>
      </c>
      <c r="O21" s="121">
        <v>2370785.3819999998</v>
      </c>
      <c r="P21" s="121">
        <v>97461.99880000365</v>
      </c>
      <c r="Q21" s="121">
        <v>384</v>
      </c>
      <c r="R21" s="121">
        <v>32</v>
      </c>
      <c r="S21" s="121">
        <v>514749.19999999995</v>
      </c>
      <c r="T21" s="121">
        <v>19262.55</v>
      </c>
      <c r="U21" s="121">
        <v>268</v>
      </c>
      <c r="V21" s="121">
        <v>209</v>
      </c>
      <c r="W21" s="121">
        <v>200</v>
      </c>
      <c r="X21" s="121">
        <v>1485477.1300000004</v>
      </c>
      <c r="Y21" s="121">
        <v>1446182.0215272997</v>
      </c>
      <c r="Z21" s="121">
        <v>1441834.9715272998</v>
      </c>
      <c r="AA21" s="121">
        <v>1442</v>
      </c>
      <c r="AB21" s="121">
        <v>64439.01</v>
      </c>
      <c r="AC21" s="121">
        <v>12932.32</v>
      </c>
      <c r="AD21" s="121">
        <v>1290.4</v>
      </c>
    </row>
    <row r="22" spans="1:30" ht="24" customHeight="1">
      <c r="A22" s="232" t="s">
        <v>437</v>
      </c>
      <c r="B22" s="138" t="s">
        <v>513</v>
      </c>
      <c r="C22" s="121">
        <v>133</v>
      </c>
      <c r="D22" s="121">
        <v>53</v>
      </c>
      <c r="E22" s="121">
        <v>56</v>
      </c>
      <c r="F22" s="121">
        <v>1981</v>
      </c>
      <c r="G22" s="121">
        <v>928</v>
      </c>
      <c r="H22" s="121">
        <v>963</v>
      </c>
      <c r="I22" s="121">
        <v>288874.57</v>
      </c>
      <c r="J22" s="121">
        <v>264743.87</v>
      </c>
      <c r="K22" s="121">
        <v>0</v>
      </c>
      <c r="L22" s="121">
        <v>24463.94</v>
      </c>
      <c r="M22" s="121">
        <v>0</v>
      </c>
      <c r="N22" s="121">
        <v>362993.77999999997</v>
      </c>
      <c r="O22" s="121">
        <v>92337.84000000001</v>
      </c>
      <c r="P22" s="121">
        <v>6918.8386</v>
      </c>
      <c r="Q22" s="121">
        <v>114</v>
      </c>
      <c r="R22" s="121">
        <v>27</v>
      </c>
      <c r="S22" s="121">
        <v>105483.95</v>
      </c>
      <c r="T22" s="121">
        <v>37521.44999999999</v>
      </c>
      <c r="U22" s="121">
        <v>99</v>
      </c>
      <c r="V22" s="121">
        <v>34</v>
      </c>
      <c r="W22" s="121">
        <v>14</v>
      </c>
      <c r="X22" s="121">
        <v>96115.65000000001</v>
      </c>
      <c r="Y22" s="121">
        <v>53018.65</v>
      </c>
      <c r="Z22" s="121">
        <v>21709.300000000003</v>
      </c>
      <c r="AA22" s="121">
        <v>8</v>
      </c>
      <c r="AB22" s="121">
        <v>9156</v>
      </c>
      <c r="AC22" s="121">
        <v>0</v>
      </c>
      <c r="AD22" s="121">
        <v>0</v>
      </c>
    </row>
    <row r="23" spans="1:30" ht="35.25" customHeight="1">
      <c r="A23" s="232">
        <v>10</v>
      </c>
      <c r="B23" s="225" t="s">
        <v>488</v>
      </c>
      <c r="C23" s="121">
        <v>3016209</v>
      </c>
      <c r="D23" s="121">
        <v>989391</v>
      </c>
      <c r="E23" s="121">
        <v>1054629</v>
      </c>
      <c r="F23" s="121">
        <v>3161958</v>
      </c>
      <c r="G23" s="121">
        <v>934818</v>
      </c>
      <c r="H23" s="121">
        <v>1005008</v>
      </c>
      <c r="I23" s="121">
        <v>279436912.9348892</v>
      </c>
      <c r="J23" s="121">
        <v>266232491.6560009</v>
      </c>
      <c r="K23" s="121">
        <v>216309.22</v>
      </c>
      <c r="L23" s="121">
        <v>31830919.078387532</v>
      </c>
      <c r="M23" s="121">
        <v>3421608.889999999</v>
      </c>
      <c r="N23" s="121">
        <v>241832316.13597208</v>
      </c>
      <c r="O23" s="121">
        <v>140366829.9849126</v>
      </c>
      <c r="P23" s="121">
        <v>4556891.6022429</v>
      </c>
      <c r="Q23" s="121">
        <v>44432</v>
      </c>
      <c r="R23" s="121">
        <v>23817</v>
      </c>
      <c r="S23" s="121">
        <v>174207259.7847098</v>
      </c>
      <c r="T23" s="121">
        <v>144364140.15540817</v>
      </c>
      <c r="U23" s="121">
        <v>37345.53170989615</v>
      </c>
      <c r="V23" s="121">
        <v>28034.76366938744</v>
      </c>
      <c r="W23" s="121">
        <v>22234.66717292802</v>
      </c>
      <c r="X23" s="121">
        <v>124857802.57288261</v>
      </c>
      <c r="Y23" s="121">
        <v>117232348.38304558</v>
      </c>
      <c r="Z23" s="121">
        <v>93416558.0642771</v>
      </c>
      <c r="AA23" s="121">
        <v>1969</v>
      </c>
      <c r="AB23" s="121">
        <v>8748127.276014036</v>
      </c>
      <c r="AC23" s="121">
        <v>8690.02</v>
      </c>
      <c r="AD23" s="121">
        <v>1648919.88</v>
      </c>
    </row>
    <row r="24" spans="1:39" ht="24" customHeight="1">
      <c r="A24" s="232" t="s">
        <v>418</v>
      </c>
      <c r="B24" s="224" t="s">
        <v>440</v>
      </c>
      <c r="C24" s="121">
        <v>2577527</v>
      </c>
      <c r="D24" s="121">
        <v>887316</v>
      </c>
      <c r="E24" s="121">
        <v>942981</v>
      </c>
      <c r="F24" s="121">
        <v>2729345</v>
      </c>
      <c r="G24" s="121">
        <v>836800</v>
      </c>
      <c r="H24" s="121">
        <v>897759</v>
      </c>
      <c r="I24" s="121">
        <v>274378358.1494992</v>
      </c>
      <c r="J24" s="121">
        <v>261766546.16600087</v>
      </c>
      <c r="K24" s="121">
        <v>216309.22</v>
      </c>
      <c r="L24" s="121">
        <v>31219297.00000003</v>
      </c>
      <c r="M24" s="121">
        <v>3348777.119999999</v>
      </c>
      <c r="N24" s="121">
        <v>237628077.96597213</v>
      </c>
      <c r="O24" s="121">
        <v>137987398.4149126</v>
      </c>
      <c r="P24" s="121">
        <v>4472808.4046429</v>
      </c>
      <c r="Q24" s="121">
        <v>43881</v>
      </c>
      <c r="R24" s="121">
        <v>23546</v>
      </c>
      <c r="S24" s="121">
        <v>169464736.99432218</v>
      </c>
      <c r="T24" s="121">
        <v>140662143.6709041</v>
      </c>
      <c r="U24" s="121">
        <v>37022.53170989615</v>
      </c>
      <c r="V24" s="121">
        <v>27746.76366938744</v>
      </c>
      <c r="W24" s="121">
        <v>22041.66717292802</v>
      </c>
      <c r="X24" s="121">
        <v>122978903.1328826</v>
      </c>
      <c r="Y24" s="121">
        <v>115413226.6424979</v>
      </c>
      <c r="Z24" s="121">
        <v>91938810.75964637</v>
      </c>
      <c r="AA24" s="121">
        <v>1857</v>
      </c>
      <c r="AB24" s="121">
        <v>8258746.396451336</v>
      </c>
      <c r="AC24" s="121">
        <v>8690.02</v>
      </c>
      <c r="AD24" s="121">
        <v>1648919.88</v>
      </c>
      <c r="AE24" s="60"/>
      <c r="AF24" s="60"/>
      <c r="AG24" s="60"/>
      <c r="AH24" s="60"/>
      <c r="AI24" s="60"/>
      <c r="AJ24" s="60"/>
      <c r="AK24" s="60"/>
      <c r="AL24" s="60"/>
      <c r="AM24" s="60"/>
    </row>
    <row r="25" spans="1:39" ht="24" customHeight="1">
      <c r="A25" s="232" t="s">
        <v>419</v>
      </c>
      <c r="B25" s="226" t="s">
        <v>441</v>
      </c>
      <c r="C25" s="121">
        <v>422680</v>
      </c>
      <c r="D25" s="121">
        <v>90523</v>
      </c>
      <c r="E25" s="121">
        <v>97620</v>
      </c>
      <c r="F25" s="121">
        <v>422680</v>
      </c>
      <c r="G25" s="121">
        <v>90523</v>
      </c>
      <c r="H25" s="121">
        <v>97620</v>
      </c>
      <c r="I25" s="121">
        <v>132.01</v>
      </c>
      <c r="J25" s="121">
        <v>0</v>
      </c>
      <c r="K25" s="121">
        <v>0</v>
      </c>
      <c r="L25" s="121">
        <v>193579.37</v>
      </c>
      <c r="M25" s="121">
        <v>0</v>
      </c>
      <c r="N25" s="121">
        <v>0</v>
      </c>
      <c r="O25" s="121">
        <v>0</v>
      </c>
      <c r="P25" s="121">
        <v>0</v>
      </c>
      <c r="Q25" s="121">
        <v>65</v>
      </c>
      <c r="R25" s="121">
        <v>42</v>
      </c>
      <c r="S25" s="121">
        <v>2124214.1159877</v>
      </c>
      <c r="T25" s="121">
        <v>2018640.4349876998</v>
      </c>
      <c r="U25" s="121">
        <v>32</v>
      </c>
      <c r="V25" s="121">
        <v>27</v>
      </c>
      <c r="W25" s="121">
        <v>19</v>
      </c>
      <c r="X25" s="121">
        <v>273321.7</v>
      </c>
      <c r="Y25" s="121">
        <v>266175.1260369026</v>
      </c>
      <c r="Z25" s="121">
        <v>248346.37366610224</v>
      </c>
      <c r="AA25" s="121">
        <v>3</v>
      </c>
      <c r="AB25" s="121">
        <v>27998.125</v>
      </c>
      <c r="AC25" s="121">
        <v>0</v>
      </c>
      <c r="AD25" s="121">
        <v>0</v>
      </c>
      <c r="AE25" s="60"/>
      <c r="AF25" s="60"/>
      <c r="AG25" s="60"/>
      <c r="AH25" s="60"/>
      <c r="AI25" s="60"/>
      <c r="AJ25" s="60"/>
      <c r="AK25" s="60"/>
      <c r="AL25" s="60"/>
      <c r="AM25" s="60"/>
    </row>
    <row r="26" spans="1:40" s="61" customFormat="1" ht="24" customHeight="1">
      <c r="A26" s="232" t="s">
        <v>420</v>
      </c>
      <c r="B26" s="227" t="s">
        <v>442</v>
      </c>
      <c r="C26" s="121">
        <v>8432</v>
      </c>
      <c r="D26" s="121">
        <v>7536</v>
      </c>
      <c r="E26" s="121">
        <v>9778</v>
      </c>
      <c r="F26" s="121">
        <v>7952</v>
      </c>
      <c r="G26" s="121">
        <v>7065</v>
      </c>
      <c r="H26" s="121">
        <v>9189</v>
      </c>
      <c r="I26" s="121">
        <v>1346177.8599999994</v>
      </c>
      <c r="J26" s="121">
        <v>1045354.2399999866</v>
      </c>
      <c r="K26" s="121">
        <v>0</v>
      </c>
      <c r="L26" s="121">
        <v>497.41999999999996</v>
      </c>
      <c r="M26" s="121">
        <v>1912.49</v>
      </c>
      <c r="N26" s="121">
        <v>1309138.8299999996</v>
      </c>
      <c r="O26" s="121">
        <v>1073394.6199999976</v>
      </c>
      <c r="P26" s="121">
        <v>26020.999000000214</v>
      </c>
      <c r="Q26" s="121">
        <v>24</v>
      </c>
      <c r="R26" s="121">
        <v>15</v>
      </c>
      <c r="S26" s="121">
        <v>86570.8008</v>
      </c>
      <c r="T26" s="121">
        <v>71772.90079999999</v>
      </c>
      <c r="U26" s="121">
        <v>25</v>
      </c>
      <c r="V26" s="121">
        <v>24</v>
      </c>
      <c r="W26" s="121">
        <v>22</v>
      </c>
      <c r="X26" s="121">
        <v>61880.15</v>
      </c>
      <c r="Y26" s="121">
        <v>58877.95</v>
      </c>
      <c r="Z26" s="121">
        <v>57447.92</v>
      </c>
      <c r="AA26" s="121">
        <v>3</v>
      </c>
      <c r="AB26" s="121">
        <v>5867.51</v>
      </c>
      <c r="AC26" s="121">
        <v>0</v>
      </c>
      <c r="AD26" s="121">
        <v>0</v>
      </c>
      <c r="AE26" s="54"/>
      <c r="AF26" s="54"/>
      <c r="AG26" s="54"/>
      <c r="AH26" s="54"/>
      <c r="AI26" s="54"/>
      <c r="AJ26" s="54"/>
      <c r="AK26" s="54"/>
      <c r="AL26" s="54"/>
      <c r="AM26" s="54"/>
      <c r="AN26" s="54"/>
    </row>
    <row r="27" spans="1:39" ht="24" customHeight="1">
      <c r="A27" s="232" t="s">
        <v>421</v>
      </c>
      <c r="B27" s="224" t="s">
        <v>443</v>
      </c>
      <c r="C27" s="121">
        <v>7570</v>
      </c>
      <c r="D27" s="121">
        <v>4016</v>
      </c>
      <c r="E27" s="121">
        <v>4250</v>
      </c>
      <c r="F27" s="121">
        <v>1981</v>
      </c>
      <c r="G27" s="121">
        <v>430</v>
      </c>
      <c r="H27" s="121">
        <v>440</v>
      </c>
      <c r="I27" s="121">
        <v>3712244.9153899993</v>
      </c>
      <c r="J27" s="121">
        <v>3420591.2500000005</v>
      </c>
      <c r="K27" s="121">
        <v>0</v>
      </c>
      <c r="L27" s="121">
        <v>417545.2883874999</v>
      </c>
      <c r="M27" s="121">
        <v>70919.27999999997</v>
      </c>
      <c r="N27" s="121">
        <v>2895099.340000001</v>
      </c>
      <c r="O27" s="121">
        <v>1306036.9500000002</v>
      </c>
      <c r="P27" s="121">
        <v>58062.19859999997</v>
      </c>
      <c r="Q27" s="121">
        <v>462</v>
      </c>
      <c r="R27" s="121">
        <v>214</v>
      </c>
      <c r="S27" s="121">
        <v>2531737.873599901</v>
      </c>
      <c r="T27" s="121">
        <v>1611583.1487164</v>
      </c>
      <c r="U27" s="121">
        <v>266</v>
      </c>
      <c r="V27" s="121">
        <v>237</v>
      </c>
      <c r="W27" s="121">
        <v>152</v>
      </c>
      <c r="X27" s="121">
        <v>1543697.5899999999</v>
      </c>
      <c r="Y27" s="121">
        <v>1494068.6645108</v>
      </c>
      <c r="Z27" s="121">
        <v>1171953.0109646</v>
      </c>
      <c r="AA27" s="121">
        <v>106</v>
      </c>
      <c r="AB27" s="121">
        <v>455515.24456270004</v>
      </c>
      <c r="AC27" s="121">
        <v>0</v>
      </c>
      <c r="AD27" s="121">
        <v>0</v>
      </c>
      <c r="AE27" s="60"/>
      <c r="AF27" s="60"/>
      <c r="AG27" s="60"/>
      <c r="AH27" s="60"/>
      <c r="AI27" s="60"/>
      <c r="AJ27" s="60"/>
      <c r="AK27" s="60"/>
      <c r="AL27" s="60"/>
      <c r="AM27" s="60"/>
    </row>
    <row r="28" spans="1:39" ht="35.25" customHeight="1">
      <c r="A28" s="232">
        <v>11</v>
      </c>
      <c r="B28" s="225" t="s">
        <v>489</v>
      </c>
      <c r="C28" s="121">
        <v>63</v>
      </c>
      <c r="D28" s="121">
        <v>18</v>
      </c>
      <c r="E28" s="121">
        <v>19</v>
      </c>
      <c r="F28" s="121">
        <v>59</v>
      </c>
      <c r="G28" s="121">
        <v>12</v>
      </c>
      <c r="H28" s="121">
        <v>15</v>
      </c>
      <c r="I28" s="121">
        <v>1696028.7</v>
      </c>
      <c r="J28" s="121">
        <v>1642317.35</v>
      </c>
      <c r="K28" s="121">
        <v>0</v>
      </c>
      <c r="L28" s="121">
        <v>12441.62</v>
      </c>
      <c r="M28" s="121">
        <v>0</v>
      </c>
      <c r="N28" s="121">
        <v>1472347.09</v>
      </c>
      <c r="O28" s="121">
        <v>227367.97</v>
      </c>
      <c r="P28" s="121">
        <v>446.8400000000001</v>
      </c>
      <c r="Q28" s="121">
        <v>0</v>
      </c>
      <c r="R28" s="121">
        <v>0</v>
      </c>
      <c r="S28" s="121">
        <v>0</v>
      </c>
      <c r="T28" s="121">
        <v>0</v>
      </c>
      <c r="U28" s="121">
        <v>0</v>
      </c>
      <c r="V28" s="121">
        <v>0</v>
      </c>
      <c r="W28" s="121">
        <v>0</v>
      </c>
      <c r="X28" s="121">
        <v>0</v>
      </c>
      <c r="Y28" s="121">
        <v>0</v>
      </c>
      <c r="Z28" s="121">
        <v>0</v>
      </c>
      <c r="AA28" s="121">
        <v>1</v>
      </c>
      <c r="AB28" s="121">
        <v>4502.375</v>
      </c>
      <c r="AC28" s="121">
        <v>0</v>
      </c>
      <c r="AD28" s="121">
        <v>0</v>
      </c>
      <c r="AE28" s="60"/>
      <c r="AF28" s="60"/>
      <c r="AG28" s="60"/>
      <c r="AH28" s="60"/>
      <c r="AI28" s="60"/>
      <c r="AJ28" s="60"/>
      <c r="AK28" s="60"/>
      <c r="AL28" s="60"/>
      <c r="AM28" s="60"/>
    </row>
    <row r="29" spans="1:39" ht="35.25" customHeight="1">
      <c r="A29" s="232">
        <v>12</v>
      </c>
      <c r="B29" s="225" t="s">
        <v>490</v>
      </c>
      <c r="C29" s="121">
        <v>323</v>
      </c>
      <c r="D29" s="121">
        <v>52</v>
      </c>
      <c r="E29" s="121">
        <v>52</v>
      </c>
      <c r="F29" s="121">
        <v>234</v>
      </c>
      <c r="G29" s="121">
        <v>13</v>
      </c>
      <c r="H29" s="121">
        <v>13</v>
      </c>
      <c r="I29" s="121">
        <v>154860.6325686</v>
      </c>
      <c r="J29" s="121">
        <v>148984.7025686</v>
      </c>
      <c r="K29" s="121">
        <v>0</v>
      </c>
      <c r="L29" s="121">
        <v>4991.883250000001</v>
      </c>
      <c r="M29" s="121">
        <v>0</v>
      </c>
      <c r="N29" s="121">
        <v>135323.44999999998</v>
      </c>
      <c r="O29" s="121">
        <v>115062.05</v>
      </c>
      <c r="P29" s="121">
        <v>26</v>
      </c>
      <c r="Q29" s="121">
        <v>0</v>
      </c>
      <c r="R29" s="121">
        <v>0</v>
      </c>
      <c r="S29" s="121">
        <v>0</v>
      </c>
      <c r="T29" s="121">
        <v>0</v>
      </c>
      <c r="U29" s="121">
        <v>0</v>
      </c>
      <c r="V29" s="121">
        <v>0</v>
      </c>
      <c r="W29" s="121">
        <v>0</v>
      </c>
      <c r="X29" s="121">
        <v>0</v>
      </c>
      <c r="Y29" s="121">
        <v>0</v>
      </c>
      <c r="Z29" s="121">
        <v>0</v>
      </c>
      <c r="AA29" s="121">
        <v>0</v>
      </c>
      <c r="AB29" s="121">
        <v>0</v>
      </c>
      <c r="AC29" s="121">
        <v>0</v>
      </c>
      <c r="AD29" s="121">
        <v>0</v>
      </c>
      <c r="AE29" s="60"/>
      <c r="AF29" s="60"/>
      <c r="AG29" s="60"/>
      <c r="AH29" s="60"/>
      <c r="AI29" s="60"/>
      <c r="AJ29" s="60"/>
      <c r="AK29" s="60"/>
      <c r="AL29" s="60"/>
      <c r="AM29" s="60"/>
    </row>
    <row r="30" spans="1:39" ht="35.25" customHeight="1">
      <c r="A30" s="232">
        <v>13</v>
      </c>
      <c r="B30" s="225" t="s">
        <v>479</v>
      </c>
      <c r="C30" s="121">
        <v>105674</v>
      </c>
      <c r="D30" s="121">
        <v>44936</v>
      </c>
      <c r="E30" s="121">
        <v>46426</v>
      </c>
      <c r="F30" s="121">
        <v>76033</v>
      </c>
      <c r="G30" s="121">
        <v>18354</v>
      </c>
      <c r="H30" s="121">
        <v>19513</v>
      </c>
      <c r="I30" s="121">
        <v>11512972.2745986</v>
      </c>
      <c r="J30" s="121">
        <v>9923974.699143002</v>
      </c>
      <c r="K30" s="121">
        <v>240937.93</v>
      </c>
      <c r="L30" s="121">
        <v>569142.57</v>
      </c>
      <c r="M30" s="121">
        <v>175124.7</v>
      </c>
      <c r="N30" s="121">
        <v>10504747.475389253</v>
      </c>
      <c r="O30" s="121">
        <v>6896048.323481925</v>
      </c>
      <c r="P30" s="121">
        <v>209409.76561505377</v>
      </c>
      <c r="Q30" s="121">
        <v>631</v>
      </c>
      <c r="R30" s="121">
        <v>346</v>
      </c>
      <c r="S30" s="121">
        <v>4232279.004999999</v>
      </c>
      <c r="T30" s="121">
        <v>3630128.175</v>
      </c>
      <c r="U30" s="121">
        <v>332.0739868506987</v>
      </c>
      <c r="V30" s="121">
        <v>276.0739868506987</v>
      </c>
      <c r="W30" s="121">
        <v>196</v>
      </c>
      <c r="X30" s="121">
        <v>1490004.3599999999</v>
      </c>
      <c r="Y30" s="121">
        <v>1433095.2568358353</v>
      </c>
      <c r="Z30" s="121">
        <v>1298889.2783505095</v>
      </c>
      <c r="AA30" s="121">
        <v>216</v>
      </c>
      <c r="AB30" s="121">
        <v>1142389.21</v>
      </c>
      <c r="AC30" s="121">
        <v>4087.79</v>
      </c>
      <c r="AD30" s="121">
        <v>799</v>
      </c>
      <c r="AE30" s="60"/>
      <c r="AF30" s="60"/>
      <c r="AG30" s="60"/>
      <c r="AH30" s="60"/>
      <c r="AI30" s="60"/>
      <c r="AJ30" s="60"/>
      <c r="AK30" s="60"/>
      <c r="AL30" s="60"/>
      <c r="AM30" s="60"/>
    </row>
    <row r="31" spans="1:39" ht="24" customHeight="1">
      <c r="A31" s="232">
        <v>14</v>
      </c>
      <c r="B31" s="225" t="s">
        <v>491</v>
      </c>
      <c r="C31" s="121">
        <v>200</v>
      </c>
      <c r="D31" s="121">
        <v>47</v>
      </c>
      <c r="E31" s="121">
        <v>47</v>
      </c>
      <c r="F31" s="121">
        <v>26</v>
      </c>
      <c r="G31" s="121">
        <v>2</v>
      </c>
      <c r="H31" s="121">
        <v>2</v>
      </c>
      <c r="I31" s="121">
        <v>1548728.2299999997</v>
      </c>
      <c r="J31" s="121">
        <v>1224098.0599999998</v>
      </c>
      <c r="K31" s="121">
        <v>0</v>
      </c>
      <c r="L31" s="121">
        <v>16743.63</v>
      </c>
      <c r="M31" s="121">
        <v>0</v>
      </c>
      <c r="N31" s="121">
        <v>1254757.1099999999</v>
      </c>
      <c r="O31" s="121">
        <v>273087.74</v>
      </c>
      <c r="P31" s="121">
        <v>25094.318</v>
      </c>
      <c r="Q31" s="121">
        <v>31</v>
      </c>
      <c r="R31" s="121">
        <v>7</v>
      </c>
      <c r="S31" s="121">
        <v>903891.8500000001</v>
      </c>
      <c r="T31" s="121">
        <v>546350.62</v>
      </c>
      <c r="U31" s="121">
        <v>26</v>
      </c>
      <c r="V31" s="121">
        <v>11</v>
      </c>
      <c r="W31" s="121">
        <v>9</v>
      </c>
      <c r="X31" s="121">
        <v>1662744.68</v>
      </c>
      <c r="Y31" s="121">
        <v>1360984.4899999998</v>
      </c>
      <c r="Z31" s="121">
        <v>1283437.65</v>
      </c>
      <c r="AA31" s="121">
        <v>1</v>
      </c>
      <c r="AB31" s="121">
        <v>800000</v>
      </c>
      <c r="AC31" s="121">
        <v>6352.49</v>
      </c>
      <c r="AD31" s="121">
        <v>10911.730000000001</v>
      </c>
      <c r="AE31" s="60"/>
      <c r="AF31" s="60"/>
      <c r="AG31" s="60"/>
      <c r="AH31" s="60"/>
      <c r="AI31" s="60"/>
      <c r="AJ31" s="60"/>
      <c r="AK31" s="60"/>
      <c r="AL31" s="60"/>
      <c r="AM31" s="60"/>
    </row>
    <row r="32" spans="1:39" ht="24" customHeight="1">
      <c r="A32" s="232">
        <v>15</v>
      </c>
      <c r="B32" s="225" t="s">
        <v>492</v>
      </c>
      <c r="C32" s="121">
        <v>75939</v>
      </c>
      <c r="D32" s="121">
        <v>1573</v>
      </c>
      <c r="E32" s="121">
        <v>7176</v>
      </c>
      <c r="F32" s="121">
        <v>73793</v>
      </c>
      <c r="G32" s="121">
        <v>945</v>
      </c>
      <c r="H32" s="121">
        <v>6516</v>
      </c>
      <c r="I32" s="121">
        <v>23378356.2948</v>
      </c>
      <c r="J32" s="121">
        <v>20290068.262000006</v>
      </c>
      <c r="K32" s="121">
        <v>16329914.758800017</v>
      </c>
      <c r="L32" s="121">
        <v>238557.24000000002</v>
      </c>
      <c r="M32" s="121">
        <v>209753.04</v>
      </c>
      <c r="N32" s="121">
        <v>15737317.764570922</v>
      </c>
      <c r="O32" s="121">
        <v>12882137.62238552</v>
      </c>
      <c r="P32" s="121">
        <v>253828.575</v>
      </c>
      <c r="Q32" s="121">
        <v>70</v>
      </c>
      <c r="R32" s="121">
        <v>32</v>
      </c>
      <c r="S32" s="121">
        <v>16564933.810000002</v>
      </c>
      <c r="T32" s="121">
        <v>16510214.320000002</v>
      </c>
      <c r="U32" s="121">
        <v>399</v>
      </c>
      <c r="V32" s="121">
        <v>362</v>
      </c>
      <c r="W32" s="121">
        <v>340</v>
      </c>
      <c r="X32" s="121">
        <v>80789.39</v>
      </c>
      <c r="Y32" s="121">
        <v>76069.9</v>
      </c>
      <c r="Z32" s="121">
        <v>72521.42</v>
      </c>
      <c r="AA32" s="121">
        <v>2</v>
      </c>
      <c r="AB32" s="121">
        <v>19995</v>
      </c>
      <c r="AC32" s="121">
        <v>0</v>
      </c>
      <c r="AD32" s="121">
        <v>0</v>
      </c>
      <c r="AE32" s="60"/>
      <c r="AF32" s="60"/>
      <c r="AG32" s="60"/>
      <c r="AH32" s="60"/>
      <c r="AI32" s="60"/>
      <c r="AJ32" s="60"/>
      <c r="AK32" s="60"/>
      <c r="AL32" s="60"/>
      <c r="AM32" s="60"/>
    </row>
    <row r="33" spans="1:39" ht="24" customHeight="1">
      <c r="A33" s="232">
        <v>16</v>
      </c>
      <c r="B33" s="225" t="s">
        <v>493</v>
      </c>
      <c r="C33" s="121">
        <v>376255</v>
      </c>
      <c r="D33" s="121">
        <v>85770</v>
      </c>
      <c r="E33" s="121">
        <v>89061</v>
      </c>
      <c r="F33" s="121">
        <v>147286</v>
      </c>
      <c r="G33" s="121">
        <v>22222</v>
      </c>
      <c r="H33" s="121">
        <v>24946</v>
      </c>
      <c r="I33" s="121">
        <v>5353610.89893</v>
      </c>
      <c r="J33" s="121">
        <v>5207811.755421592</v>
      </c>
      <c r="K33" s="121">
        <v>1084772.16</v>
      </c>
      <c r="L33" s="121">
        <v>345617.91</v>
      </c>
      <c r="M33" s="121">
        <v>53297.270000000004</v>
      </c>
      <c r="N33" s="121">
        <v>4890383.91</v>
      </c>
      <c r="O33" s="121">
        <v>3021576.8000000003</v>
      </c>
      <c r="P33" s="121">
        <v>95130.4445411939</v>
      </c>
      <c r="Q33" s="121">
        <v>284</v>
      </c>
      <c r="R33" s="121">
        <v>74</v>
      </c>
      <c r="S33" s="121">
        <v>1514959.3926588006</v>
      </c>
      <c r="T33" s="121">
        <v>121423.8326588</v>
      </c>
      <c r="U33" s="121">
        <v>169</v>
      </c>
      <c r="V33" s="121">
        <v>101</v>
      </c>
      <c r="W33" s="121">
        <v>73</v>
      </c>
      <c r="X33" s="121">
        <v>751679.36</v>
      </c>
      <c r="Y33" s="121">
        <v>618616.6645572752</v>
      </c>
      <c r="Z33" s="121">
        <v>525255.1252298545</v>
      </c>
      <c r="AA33" s="121">
        <v>2450</v>
      </c>
      <c r="AB33" s="121">
        <v>211201.52</v>
      </c>
      <c r="AC33" s="121">
        <v>979929.83</v>
      </c>
      <c r="AD33" s="121">
        <v>116967.10999999999</v>
      </c>
      <c r="AE33" s="60"/>
      <c r="AF33" s="60"/>
      <c r="AG33" s="60"/>
      <c r="AH33" s="60"/>
      <c r="AI33" s="60"/>
      <c r="AJ33" s="60"/>
      <c r="AK33" s="60"/>
      <c r="AL33" s="60"/>
      <c r="AM33" s="60"/>
    </row>
    <row r="34" spans="1:39" ht="24" customHeight="1">
      <c r="A34" s="232">
        <v>17</v>
      </c>
      <c r="B34" s="225" t="s">
        <v>494</v>
      </c>
      <c r="C34" s="121">
        <v>3034</v>
      </c>
      <c r="D34" s="121">
        <v>2619</v>
      </c>
      <c r="E34" s="121">
        <v>2946</v>
      </c>
      <c r="F34" s="121">
        <v>115</v>
      </c>
      <c r="G34" s="121">
        <v>20</v>
      </c>
      <c r="H34" s="121">
        <v>21</v>
      </c>
      <c r="I34" s="121">
        <v>198648.9</v>
      </c>
      <c r="J34" s="121">
        <v>18661.51</v>
      </c>
      <c r="K34" s="121">
        <v>0</v>
      </c>
      <c r="L34" s="121">
        <v>23.1</v>
      </c>
      <c r="M34" s="121">
        <v>2364</v>
      </c>
      <c r="N34" s="121">
        <v>14416.15</v>
      </c>
      <c r="O34" s="121">
        <v>12746.312</v>
      </c>
      <c r="P34" s="121">
        <v>265.8</v>
      </c>
      <c r="Q34" s="121">
        <v>0</v>
      </c>
      <c r="R34" s="121">
        <v>0</v>
      </c>
      <c r="S34" s="121">
        <v>0</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32">
        <v>18</v>
      </c>
      <c r="B35" s="225" t="s">
        <v>481</v>
      </c>
      <c r="C35" s="121">
        <v>225044</v>
      </c>
      <c r="D35" s="121">
        <v>64626</v>
      </c>
      <c r="E35" s="121">
        <v>153529</v>
      </c>
      <c r="F35" s="121">
        <v>935487</v>
      </c>
      <c r="G35" s="121">
        <v>121426</v>
      </c>
      <c r="H35" s="121">
        <v>262998</v>
      </c>
      <c r="I35" s="121">
        <v>12266337.1474872</v>
      </c>
      <c r="J35" s="121">
        <v>2818105.5498377</v>
      </c>
      <c r="K35" s="121">
        <v>166045.33000000002</v>
      </c>
      <c r="L35" s="121">
        <v>95676.4459805</v>
      </c>
      <c r="M35" s="121">
        <v>115980.0562987</v>
      </c>
      <c r="N35" s="121">
        <v>5148562.096129651</v>
      </c>
      <c r="O35" s="121">
        <v>4081198.9848121987</v>
      </c>
      <c r="P35" s="121">
        <v>96809.54620000001</v>
      </c>
      <c r="Q35" s="121">
        <v>3759</v>
      </c>
      <c r="R35" s="121">
        <v>1412</v>
      </c>
      <c r="S35" s="121">
        <v>2597584.1900249994</v>
      </c>
      <c r="T35" s="121">
        <v>731288.8391271001</v>
      </c>
      <c r="U35" s="121">
        <v>3217</v>
      </c>
      <c r="V35" s="121">
        <v>2521</v>
      </c>
      <c r="W35" s="121">
        <v>2049</v>
      </c>
      <c r="X35" s="121">
        <v>2038137.5043559994</v>
      </c>
      <c r="Y35" s="121">
        <v>1633160.6941271245</v>
      </c>
      <c r="Z35" s="121">
        <v>1335938.0034030152</v>
      </c>
      <c r="AA35" s="121">
        <v>916</v>
      </c>
      <c r="AB35" s="121">
        <v>202656.5492636</v>
      </c>
      <c r="AC35" s="121">
        <v>148.68</v>
      </c>
      <c r="AD35" s="121">
        <v>2464.13</v>
      </c>
      <c r="AE35" s="60"/>
      <c r="AF35" s="60"/>
      <c r="AG35" s="60"/>
      <c r="AH35" s="60"/>
      <c r="AI35" s="60"/>
      <c r="AJ35" s="60"/>
      <c r="AK35" s="60"/>
      <c r="AL35" s="60"/>
      <c r="AM35" s="60"/>
    </row>
    <row r="36" spans="1:30" ht="24" customHeight="1">
      <c r="A36" s="339" t="s">
        <v>532</v>
      </c>
      <c r="B36" s="339"/>
      <c r="C36" s="261">
        <v>5616223</v>
      </c>
      <c r="D36" s="261">
        <v>1751235</v>
      </c>
      <c r="E36" s="261">
        <v>1989155</v>
      </c>
      <c r="F36" s="261">
        <v>9159458.421</v>
      </c>
      <c r="G36" s="261">
        <v>2299290.092</v>
      </c>
      <c r="H36" s="261">
        <v>2592510.092</v>
      </c>
      <c r="I36" s="261">
        <v>605867365.728064</v>
      </c>
      <c r="J36" s="261">
        <v>550713015.3554312</v>
      </c>
      <c r="K36" s="261">
        <v>22644112.740425512</v>
      </c>
      <c r="L36" s="261">
        <v>45133981.69987548</v>
      </c>
      <c r="M36" s="261">
        <v>8103115.962445899</v>
      </c>
      <c r="N36" s="261">
        <v>532813657.3197531</v>
      </c>
      <c r="O36" s="261">
        <v>288727008.1782507</v>
      </c>
      <c r="P36" s="261">
        <v>11059323.514000112</v>
      </c>
      <c r="Q36" s="261">
        <v>344865</v>
      </c>
      <c r="R36" s="261">
        <v>102381</v>
      </c>
      <c r="S36" s="261">
        <v>321781255.0995606</v>
      </c>
      <c r="T36" s="261">
        <v>188231170.13294804</v>
      </c>
      <c r="U36" s="261">
        <v>307558.61935483175</v>
      </c>
      <c r="V36" s="261">
        <v>182630.88157664685</v>
      </c>
      <c r="W36" s="261">
        <v>113835.51884707803</v>
      </c>
      <c r="X36" s="261">
        <v>245544980.32324803</v>
      </c>
      <c r="Y36" s="261">
        <v>209447963.0289683</v>
      </c>
      <c r="Z36" s="261">
        <v>177456142.2066826</v>
      </c>
      <c r="AA36" s="261">
        <v>160725</v>
      </c>
      <c r="AB36" s="261">
        <v>22021215.94607843</v>
      </c>
      <c r="AC36" s="261">
        <v>1785031.8399999999</v>
      </c>
      <c r="AD36" s="261">
        <v>16612104.514730772</v>
      </c>
    </row>
    <row r="37" ht="15.75">
      <c r="X37" s="60"/>
    </row>
    <row r="38" spans="2:9" ht="15.75">
      <c r="B38" s="325" t="s">
        <v>498</v>
      </c>
      <c r="C38" s="325"/>
      <c r="D38" s="325"/>
      <c r="E38" s="325"/>
      <c r="F38" s="325"/>
      <c r="G38" s="325"/>
      <c r="H38" s="325"/>
      <c r="I38" s="325"/>
    </row>
    <row r="39" spans="2:9" ht="15.75">
      <c r="B39" s="325"/>
      <c r="C39" s="325"/>
      <c r="D39" s="325"/>
      <c r="E39" s="325"/>
      <c r="F39" s="325"/>
      <c r="G39" s="325"/>
      <c r="H39" s="325"/>
      <c r="I39" s="325"/>
    </row>
    <row r="41" spans="3:30" ht="51" customHeight="1">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sheetProtection/>
  <mergeCells count="31">
    <mergeCell ref="S5:T5"/>
    <mergeCell ref="AD4:AD6"/>
    <mergeCell ref="AA4:AB4"/>
    <mergeCell ref="X5:Z5"/>
    <mergeCell ref="AA5:AA6"/>
    <mergeCell ref="N5:N6"/>
    <mergeCell ref="A36:B36"/>
    <mergeCell ref="U4:Z4"/>
    <mergeCell ref="A4:A6"/>
    <mergeCell ref="E5:E6"/>
    <mergeCell ref="F5:G5"/>
    <mergeCell ref="I5:I6"/>
    <mergeCell ref="J5:J6"/>
    <mergeCell ref="C4:E4"/>
    <mergeCell ref="B2:AD2"/>
    <mergeCell ref="F4:H4"/>
    <mergeCell ref="AB5:AB6"/>
    <mergeCell ref="B4:B6"/>
    <mergeCell ref="Q4:T4"/>
    <mergeCell ref="Q5:R5"/>
    <mergeCell ref="U5:W5"/>
    <mergeCell ref="L4:M5"/>
    <mergeCell ref="AC4:AC6"/>
    <mergeCell ref="N4:O4"/>
    <mergeCell ref="B38:I39"/>
    <mergeCell ref="C5:D5"/>
    <mergeCell ref="O5:O6"/>
    <mergeCell ref="K5:K6"/>
    <mergeCell ref="I4:K4"/>
    <mergeCell ref="P4:P6"/>
    <mergeCell ref="H5:H6"/>
  </mergeCells>
  <printOptions/>
  <pageMargins left="0.1968503937007874" right="0.1968503937007874" top="0.4330708661417323" bottom="0.5118110236220472" header="0.1968503937007874" footer="0.2362204724409449"/>
  <pageSetup fitToHeight="3" horizontalDpi="600" verticalDpi="600" orientation="landscape" paperSize="9" scale="45" r:id="rId1"/>
  <colBreaks count="1" manualBreakCount="1">
    <brk id="15"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Mircho Stoyanov</cp:lastModifiedBy>
  <cp:lastPrinted>2019-08-14T07:41:20Z</cp:lastPrinted>
  <dcterms:created xsi:type="dcterms:W3CDTF">2002-03-05T12:07:18Z</dcterms:created>
  <dcterms:modified xsi:type="dcterms:W3CDTF">2019-08-14T07:44:05Z</dcterms:modified>
  <cp:category/>
  <cp:version/>
  <cp:contentType/>
  <cp:contentStatus/>
</cp:coreProperties>
</file>