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8-odit\site\"/>
    </mc:Choice>
  </mc:AlternateContent>
  <bookViews>
    <workbookView xWindow="0" yWindow="0" windowWidth="15480" windowHeight="651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5" i="26" l="1"/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F5" i="18" l="1"/>
  <c r="F6" i="18"/>
  <c r="F7" i="18"/>
  <c r="F8" i="18"/>
  <c r="F9" i="18"/>
  <c r="F10" i="18"/>
  <c r="F11" i="18"/>
  <c r="F12" i="18"/>
  <c r="F13" i="18"/>
  <c r="F4" i="18"/>
  <c r="T6" i="24" l="1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<sst xmlns="http://schemas.openxmlformats.org/spreadsheetml/2006/main" count="347" uniqueCount="103">
  <si>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</si>
  <si>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</si>
  <si>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</si>
  <si>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</si>
  <si>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</si>
  <si>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</si>
  <si>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</si>
  <si>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</si>
  <si>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</si>
  <si>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</si>
  <si>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</si>
  <si>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</si>
  <si>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</si>
  <si>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</si>
  <si>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</si>
  <si>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</si>
  <si>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</si>
  <si>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</si>
  <si>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</si>
  <si>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</si>
  <si>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</si>
  <si>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</si>
  <si>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</si>
  <si>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</si>
  <si>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</si>
  <si>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</si>
  <si>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</si>
  <si>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</si>
  <si>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</si>
  <si>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</si>
  <si>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</si>
  <si>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</si>
  <si>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</si>
  <si>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</si>
  <si>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</si>
  <si>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</si>
  <si>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</si>
  <si>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</si>
  <si>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</si>
  <si>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</si>
  <si>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</si>
  <si>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</si>
  <si>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</si>
  <si>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</si>
  <si>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</si>
  <si>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</si>
  <si>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</si>
  <si>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</si>
  <si>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</si>
  <si>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</si>
  <si>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</si>
  <si>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</si>
  <si>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</si>
  <si>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</si>
  <si>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</si>
  <si>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</si>
  <si>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</si>
  <si>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</si>
  <si>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</si>
  <si>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</si>
  <si>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</si>
  <si>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</si>
  <si>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</si>
  <si>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</si>
  <si>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</si>
  <si>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</si>
  <si>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</si>
  <si>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</si>
  <si>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</si>
  <si>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</si>
  <si>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</si>
  <si>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</si>
  <si>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</si>
  <si>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</si>
  <si>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</si>
  <si>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</si>
  <si>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</si>
  <si>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</si>
  <si>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</si>
  <si>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</si>
  <si>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</si>
  <si>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</si>
  <si>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</si>
  <si>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</si>
  <si>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</si>
  <si>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</si>
  <si>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</si>
  <si>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</si>
  <si>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</si>
  <si>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Пазарен дял на пенсионноосигурителните дружества по броя на осигурените лица 
в управляваните от тях фондове за допълнително пенсионно осигуряване </t>
  </si>
  <si>
    <t xml:space="preserve">                                                                 Година, Месец 
ПОД
                                             </t>
  </si>
  <si>
    <t>31.12.2018</t>
  </si>
  <si>
    <t>31.12.2017</t>
  </si>
  <si>
    <t>Относителен дял на балансовите активи на пенсионните фондове по дружества към 31.12.2018 г.</t>
  </si>
  <si>
    <t>Приходи на ПОД от такси и удръжки (по видове) за 2018 година</t>
  </si>
  <si>
    <t>Структура на приходите на ПОД от такси и удръжки (по видове) за 2018 година</t>
  </si>
  <si>
    <t>Брой на осигурените лица във фондовете за допълнително пенсионно осигуряване
 по ПОД към 31.12.2018 г.</t>
  </si>
  <si>
    <t xml:space="preserve">Относително разпределение на осигурените лица във фондовете за допълнително пенсионно осигуряване по ПОД към 31.12.2018 г. </t>
  </si>
  <si>
    <t>Брой на новоосигурените лица във фондовете за допълнително пенсионно осигуряване
 за 2018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</si>
  <si>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31.12.2018 г.                    </t>
  </si>
  <si>
    <t xml:space="preserve">Относително разпределение на нетните активи във фондовете за допълнително пенсионно осигуряване към 31.12.2018 г.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</si>
  <si>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.     </t>
  </si>
  <si>
    <t xml:space="preserve">                                                       Период 
                                                                 Финансови показатели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</si>
</sst>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л_в_._-;\-* #,##0.00\ _л_в_._-;_-* &quot;-&quot;??\ _л_в_._-;_-@_-"/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#,##0;\-#,##0;&quot;-&quot;"/>
    <numFmt numFmtId="171" formatCode="0.0000"/>
  </numFmts>
  <fonts count="2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color rgb="FF080000"/>
      <name val="Arial"/>
      <family val="2"/>
      <charset val="204"/>
    </font>
    <font>
      <sz val="10"/>
      <name val="Arial"/>
      <family val="2"/>
      <charset val="204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6">
    <xf numFmtId="0" fontId="0" fillId="0" borderId="0"/>
    <xf numFmtId="164" fontId="12" fillId="0" borderId="0" applyFont="0" applyFill="0" applyBorder="0" applyAlignment="0" applyProtection="0"/>
    <xf numFmtId="0" fontId="23" fillId="0" borderId="0"/>
    <xf numFmtId="0" fontId="12" fillId="0" borderId="0"/>
    <xf numFmtId="0" fontId="15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64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3" fillId="0" borderId="0"/>
    <xf numFmtId="9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7" fillId="0" borderId="0" applyFont="0" applyFill="0" applyBorder="0" applyAlignment="0" applyProtection="0"/>
  </cellStyleXfs>
  <cellXfs count="212">
    <xf numFmtId="0" fontId="0" fillId="0" borderId="0" xfId="0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6" fillId="0" borderId="1" xfId="1" applyFont="1" applyBorder="1" applyAlignment="1">
      <alignment horizontal="left" wrapText="1"/>
    </xf>
    <xf numFmtId="3" fontId="16" fillId="0" borderId="1" xfId="0" applyNumberFormat="1" applyFont="1" applyFill="1" applyBorder="1"/>
    <xf numFmtId="164" fontId="16" fillId="0" borderId="1" xfId="1" applyFont="1" applyBorder="1" applyAlignment="1">
      <alignment wrapText="1"/>
    </xf>
    <xf numFmtId="4" fontId="16" fillId="0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left" wrapText="1"/>
    </xf>
    <xf numFmtId="3" fontId="16" fillId="0" borderId="1" xfId="0" applyNumberFormat="1" applyFont="1" applyBorder="1"/>
    <xf numFmtId="3" fontId="0" fillId="0" borderId="0" xfId="0" applyNumberFormat="1"/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right"/>
    </xf>
    <xf numFmtId="0" fontId="13" fillId="0" borderId="5" xfId="0" applyFont="1" applyFill="1" applyBorder="1" applyAlignment="1">
      <alignment vertical="center" wrapText="1"/>
    </xf>
    <xf numFmtId="3" fontId="13" fillId="0" borderId="5" xfId="0" applyNumberFormat="1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1" applyFont="1" applyFill="1" applyBorder="1" applyAlignment="1">
      <alignment horizontal="left"/>
    </xf>
    <xf numFmtId="2" fontId="16" fillId="0" borderId="1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16" fillId="0" borderId="0" xfId="0" applyFont="1"/>
    <xf numFmtId="0" fontId="16" fillId="0" borderId="0" xfId="0" applyFont="1" applyBorder="1"/>
    <xf numFmtId="0" fontId="16" fillId="0" borderId="1" xfId="0" applyFont="1" applyBorder="1" applyAlignment="1">
      <alignment horizontal="center" vertical="center"/>
    </xf>
    <xf numFmtId="164" fontId="16" fillId="0" borderId="1" xfId="1" applyFont="1" applyBorder="1" applyAlignment="1">
      <alignment horizontal="left"/>
    </xf>
    <xf numFmtId="2" fontId="16" fillId="0" borderId="1" xfId="1" applyNumberFormat="1" applyFont="1" applyBorder="1" applyAlignment="1"/>
    <xf numFmtId="2" fontId="16" fillId="0" borderId="0" xfId="0" applyNumberFormat="1" applyFont="1"/>
    <xf numFmtId="0" fontId="18" fillId="0" borderId="0" xfId="0" applyFont="1" applyBorder="1" applyAlignment="1">
      <alignment horizontal="center"/>
    </xf>
    <xf numFmtId="4" fontId="16" fillId="0" borderId="0" xfId="0" applyNumberFormat="1" applyFont="1"/>
    <xf numFmtId="2" fontId="16" fillId="0" borderId="0" xfId="0" applyNumberFormat="1" applyFont="1" applyBorder="1" applyAlignment="1">
      <alignment horizontal="right"/>
    </xf>
    <xf numFmtId="3" fontId="16" fillId="0" borderId="0" xfId="2" applyNumberFormat="1" applyFont="1" applyBorder="1" applyAlignment="1">
      <alignment wrapText="1"/>
    </xf>
    <xf numFmtId="0" fontId="16" fillId="0" borderId="0" xfId="0" applyFont="1" applyBorder="1" applyAlignment="1">
      <alignment horizontal="left" wrapText="1"/>
    </xf>
    <xf numFmtId="164" fontId="16" fillId="0" borderId="1" xfId="1" applyFont="1" applyBorder="1" applyAlignment="1">
      <alignment vertical="center" wrapText="1"/>
    </xf>
    <xf numFmtId="4" fontId="16" fillId="0" borderId="0" xfId="0" applyNumberFormat="1" applyFont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2" fontId="16" fillId="0" borderId="0" xfId="0" applyNumberFormat="1" applyFont="1" applyBorder="1" applyAlignment="1">
      <alignment horizontal="center"/>
    </xf>
    <xf numFmtId="164" fontId="16" fillId="0" borderId="1" xfId="1" applyFont="1" applyFill="1" applyBorder="1" applyAlignment="1">
      <alignment horizontal="left" wrapText="1"/>
    </xf>
    <xf numFmtId="164" fontId="16" fillId="0" borderId="1" xfId="1" applyFont="1" applyFill="1" applyBorder="1" applyAlignment="1">
      <alignment wrapText="1"/>
    </xf>
    <xf numFmtId="3" fontId="22" fillId="0" borderId="1" xfId="0" applyNumberFormat="1" applyFont="1" applyFill="1" applyBorder="1" applyAlignment="1">
      <alignment horizontal="right" wrapText="1"/>
    </xf>
    <xf numFmtId="164" fontId="16" fillId="0" borderId="0" xfId="1" applyFont="1" applyFill="1" applyBorder="1" applyAlignment="1">
      <alignment horizontal="center" vertical="center" wrapText="1"/>
    </xf>
    <xf numFmtId="164" fontId="16" fillId="0" borderId="1" xfId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164" fontId="15" fillId="0" borderId="1" xfId="1" applyFont="1" applyFill="1" applyBorder="1" applyAlignment="1">
      <alignment horizontal="left" wrapText="1"/>
    </xf>
    <xf numFmtId="164" fontId="15" fillId="0" borderId="1" xfId="1" applyFont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3" fontId="15" fillId="0" borderId="0" xfId="4" applyNumberFormat="1" applyFont="1" applyFill="1" applyAlignment="1"/>
    <xf numFmtId="0" fontId="15" fillId="0" borderId="0" xfId="4" applyFont="1" applyFill="1" applyAlignment="1"/>
    <xf numFmtId="0" fontId="15" fillId="0" borderId="1" xfId="3" applyFont="1" applyFill="1" applyBorder="1" applyAlignment="1">
      <alignment horizontal="center" vertical="center" wrapText="1"/>
    </xf>
    <xf numFmtId="3" fontId="15" fillId="0" borderId="0" xfId="4" applyNumberFormat="1" applyFont="1" applyFill="1" applyBorder="1" applyAlignment="1">
      <alignment wrapText="1"/>
    </xf>
    <xf numFmtId="0" fontId="15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17" fillId="0" borderId="0" xfId="3" applyFont="1" applyFill="1"/>
    <xf numFmtId="0" fontId="18" fillId="0" borderId="1" xfId="4" applyFont="1" applyFill="1" applyBorder="1" applyAlignment="1"/>
    <xf numFmtId="3" fontId="15" fillId="0" borderId="1" xfId="4" applyNumberFormat="1" applyFont="1" applyFill="1" applyBorder="1" applyAlignment="1"/>
    <xf numFmtId="1" fontId="13" fillId="0" borderId="0" xfId="4" applyNumberFormat="1" applyFont="1" applyFill="1" applyBorder="1" applyAlignment="1"/>
    <xf numFmtId="0" fontId="13" fillId="0" borderId="0" xfId="4" applyFont="1" applyFill="1" applyBorder="1" applyAlignment="1"/>
    <xf numFmtId="0" fontId="15" fillId="0" borderId="1" xfId="3" applyFont="1" applyFill="1" applyBorder="1" applyAlignment="1">
      <alignment wrapText="1"/>
    </xf>
    <xf numFmtId="0" fontId="15" fillId="0" borderId="1" xfId="4" applyFont="1" applyFill="1" applyBorder="1" applyAlignment="1">
      <alignment wrapText="1"/>
    </xf>
    <xf numFmtId="0" fontId="18" fillId="0" borderId="1" xfId="3" applyFont="1" applyFill="1" applyBorder="1" applyAlignment="1">
      <alignment wrapText="1"/>
    </xf>
    <xf numFmtId="0" fontId="15" fillId="0" borderId="0" xfId="4" applyFont="1" applyFill="1" applyBorder="1" applyAlignment="1"/>
    <xf numFmtId="0" fontId="15" fillId="0" borderId="0" xfId="4" applyFont="1" applyFill="1" applyAlignment="1">
      <alignment horizontal="center"/>
    </xf>
    <xf numFmtId="4" fontId="15" fillId="0" borderId="0" xfId="4" applyNumberFormat="1" applyFont="1" applyFill="1" applyAlignment="1"/>
    <xf numFmtId="0" fontId="12" fillId="0" borderId="0" xfId="3" applyFill="1"/>
    <xf numFmtId="164" fontId="15" fillId="0" borderId="1" xfId="5" applyFont="1" applyFill="1" applyBorder="1" applyAlignment="1">
      <alignment horizontal="left" wrapText="1"/>
    </xf>
    <xf numFmtId="3" fontId="12" fillId="0" borderId="0" xfId="3" applyNumberFormat="1" applyFill="1"/>
    <xf numFmtId="164" fontId="15" fillId="0" borderId="1" xfId="5" applyFont="1" applyFill="1" applyBorder="1" applyAlignment="1">
      <alignment wrapText="1"/>
    </xf>
    <xf numFmtId="3" fontId="15" fillId="0" borderId="1" xfId="3" applyNumberFormat="1" applyFont="1" applyFill="1" applyBorder="1" applyAlignment="1">
      <alignment horizontal="right"/>
    </xf>
    <xf numFmtId="0" fontId="12" fillId="0" borderId="0" xfId="3"/>
    <xf numFmtId="0" fontId="15" fillId="0" borderId="2" xfId="3" applyFont="1" applyBorder="1" applyAlignment="1">
      <alignment horizontal="center" vertical="center" wrapText="1"/>
    </xf>
    <xf numFmtId="164" fontId="15" fillId="0" borderId="1" xfId="5" applyFont="1" applyBorder="1" applyAlignment="1">
      <alignment horizontal="left" wrapText="1"/>
    </xf>
    <xf numFmtId="164" fontId="15" fillId="0" borderId="1" xfId="5" applyFont="1" applyBorder="1" applyAlignment="1">
      <alignment wrapText="1"/>
    </xf>
    <xf numFmtId="0" fontId="15" fillId="0" borderId="4" xfId="3" applyFont="1" applyFill="1" applyBorder="1" applyAlignment="1">
      <alignment horizontal="left" wrapText="1"/>
    </xf>
    <xf numFmtId="0" fontId="15" fillId="0" borderId="1" xfId="3" applyFont="1" applyBorder="1" applyAlignment="1">
      <alignment horizontal="left" wrapText="1"/>
    </xf>
    <xf numFmtId="4" fontId="12" fillId="0" borderId="0" xfId="3" applyNumberFormat="1"/>
    <xf numFmtId="166" fontId="0" fillId="0" borderId="0" xfId="6" applyNumberFormat="1" applyFont="1" applyFill="1"/>
    <xf numFmtId="0" fontId="15" fillId="0" borderId="10" xfId="4" applyFont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right"/>
    </xf>
    <xf numFmtId="0" fontId="14" fillId="0" borderId="0" xfId="4" applyFont="1" applyFill="1" applyAlignment="1"/>
    <xf numFmtId="0" fontId="14" fillId="0" borderId="0" xfId="4" applyFont="1" applyFill="1" applyAlignment="1">
      <alignment wrapText="1"/>
    </xf>
    <xf numFmtId="0" fontId="15" fillId="0" borderId="1" xfId="3" applyFont="1" applyFill="1" applyBorder="1" applyAlignment="1">
      <alignment horizontal="center" wrapText="1"/>
    </xf>
    <xf numFmtId="0" fontId="13" fillId="0" borderId="1" xfId="3" applyFont="1" applyFill="1" applyBorder="1" applyAlignment="1">
      <alignment wrapText="1"/>
    </xf>
    <xf numFmtId="3" fontId="14" fillId="0" borderId="0" xfId="4" applyNumberFormat="1" applyFont="1" applyFill="1" applyAlignment="1"/>
    <xf numFmtId="3" fontId="22" fillId="0" borderId="1" xfId="3" applyNumberFormat="1" applyFont="1" applyFill="1" applyBorder="1" applyAlignment="1">
      <alignment horizontal="right" wrapText="1"/>
    </xf>
    <xf numFmtId="2" fontId="15" fillId="0" borderId="1" xfId="0" applyNumberFormat="1" applyFont="1" applyFill="1" applyBorder="1" applyAlignment="1">
      <alignment horizontal="right"/>
    </xf>
    <xf numFmtId="164" fontId="15" fillId="0" borderId="6" xfId="1" applyFont="1" applyBorder="1" applyAlignment="1">
      <alignment horizontal="left" vertical="justify" wrapText="1" indent="1"/>
    </xf>
    <xf numFmtId="0" fontId="15" fillId="0" borderId="2" xfId="0" applyFont="1" applyBorder="1" applyAlignment="1">
      <alignment horizontal="center" vertical="center" wrapText="1"/>
    </xf>
    <xf numFmtId="164" fontId="15" fillId="0" borderId="6" xfId="1" applyFont="1" applyBorder="1" applyAlignment="1">
      <alignment horizontal="justify" vertical="center" wrapText="1"/>
    </xf>
    <xf numFmtId="4" fontId="15" fillId="2" borderId="1" xfId="3" applyNumberFormat="1" applyFont="1" applyFill="1" applyBorder="1" applyAlignment="1">
      <alignment horizontal="right"/>
    </xf>
    <xf numFmtId="4" fontId="12" fillId="0" borderId="0" xfId="4" applyNumberFormat="1" applyFont="1" applyFill="1" applyAlignment="1"/>
    <xf numFmtId="164" fontId="15" fillId="0" borderId="1" xfId="1" applyFont="1" applyBorder="1" applyAlignment="1">
      <alignment wrapText="1"/>
    </xf>
    <xf numFmtId="1" fontId="22" fillId="0" borderId="1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164" fontId="15" fillId="0" borderId="6" xfId="1" applyFont="1" applyBorder="1" applyAlignment="1">
      <alignment horizontal="justify" vertical="justify" wrapText="1"/>
    </xf>
    <xf numFmtId="0" fontId="15" fillId="0" borderId="6" xfId="3" applyFont="1" applyBorder="1" applyAlignment="1">
      <alignment horizontal="left" vertical="distributed" wrapText="1"/>
    </xf>
    <xf numFmtId="49" fontId="15" fillId="0" borderId="10" xfId="3" applyNumberFormat="1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169" fontId="15" fillId="2" borderId="1" xfId="3" applyNumberFormat="1" applyFont="1" applyFill="1" applyBorder="1" applyAlignment="1">
      <alignment horizontal="right"/>
    </xf>
    <xf numFmtId="169" fontId="15" fillId="0" borderId="1" xfId="3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wrapText="1"/>
    </xf>
    <xf numFmtId="4" fontId="15" fillId="0" borderId="1" xfId="3" applyNumberFormat="1" applyFont="1" applyFill="1" applyBorder="1" applyAlignment="1">
      <alignment horizontal="right"/>
    </xf>
    <xf numFmtId="169" fontId="15" fillId="0" borderId="1" xfId="0" applyNumberFormat="1" applyFont="1" applyFill="1" applyBorder="1" applyAlignment="1">
      <alignment horizontal="right"/>
    </xf>
    <xf numFmtId="164" fontId="20" fillId="0" borderId="9" xfId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168" fontId="12" fillId="0" borderId="0" xfId="3" applyNumberFormat="1" applyFill="1"/>
    <xf numFmtId="0" fontId="15" fillId="0" borderId="1" xfId="0" applyFont="1" applyBorder="1" applyAlignment="1">
      <alignment horizontal="center" vertical="center" wrapText="1"/>
    </xf>
    <xf numFmtId="164" fontId="15" fillId="0" borderId="1" xfId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right"/>
    </xf>
    <xf numFmtId="167" fontId="15" fillId="0" borderId="1" xfId="0" applyNumberFormat="1" applyFont="1" applyFill="1" applyBorder="1" applyAlignment="1">
      <alignment horizontal="right"/>
    </xf>
    <xf numFmtId="0" fontId="26" fillId="0" borderId="0" xfId="37" applyNumberFormat="1" applyFont="1" applyAlignment="1">
      <alignment horizontal="right" vertical="center" wrapText="1"/>
    </xf>
    <xf numFmtId="0" fontId="15" fillId="0" borderId="10" xfId="3" applyFont="1" applyFill="1" applyBorder="1" applyAlignment="1">
      <alignment horizontal="center" vertical="center" wrapText="1"/>
    </xf>
    <xf numFmtId="3" fontId="15" fillId="0" borderId="1" xfId="3" applyNumberFormat="1" applyFont="1" applyFill="1" applyBorder="1"/>
    <xf numFmtId="170" fontId="15" fillId="0" borderId="1" xfId="3" applyNumberFormat="1" applyFont="1" applyFill="1" applyBorder="1" applyAlignment="1">
      <alignment horizontal="right"/>
    </xf>
    <xf numFmtId="1" fontId="15" fillId="0" borderId="1" xfId="3" applyNumberFormat="1" applyFont="1" applyFill="1" applyBorder="1" applyAlignment="1">
      <alignment horizontal="right"/>
    </xf>
    <xf numFmtId="0" fontId="15" fillId="0" borderId="10" xfId="3" applyFont="1" applyFill="1" applyBorder="1" applyAlignment="1">
      <alignment horizontal="center" vertical="center" wrapText="1"/>
    </xf>
    <xf numFmtId="170" fontId="15" fillId="2" borderId="1" xfId="3" applyNumberFormat="1" applyFont="1" applyFill="1" applyBorder="1" applyAlignment="1">
      <alignment horizontal="right"/>
    </xf>
    <xf numFmtId="3" fontId="15" fillId="2" borderId="1" xfId="3" applyNumberFormat="1" applyFont="1" applyFill="1" applyBorder="1" applyAlignment="1">
      <alignment horizontal="right"/>
    </xf>
    <xf numFmtId="3" fontId="15" fillId="0" borderId="1" xfId="39" applyNumberFormat="1" applyFont="1" applyFill="1" applyBorder="1" applyAlignment="1">
      <alignment horizontal="right" wrapText="1"/>
    </xf>
    <xf numFmtId="171" fontId="16" fillId="0" borderId="0" xfId="0" applyNumberFormat="1" applyFont="1"/>
    <xf numFmtId="0" fontId="13" fillId="0" borderId="1" xfId="3" applyFont="1" applyFill="1" applyBorder="1" applyAlignment="1">
      <alignment vertical="center" wrapText="1"/>
    </xf>
    <xf numFmtId="3" fontId="15" fillId="0" borderId="1" xfId="3" applyNumberFormat="1" applyFont="1" applyFill="1" applyBorder="1" applyAlignment="1">
      <alignment horizontal="right" vertical="center"/>
    </xf>
    <xf numFmtId="0" fontId="14" fillId="0" borderId="0" xfId="4" applyFont="1" applyFill="1" applyAlignment="1">
      <alignment vertical="center"/>
    </xf>
    <xf numFmtId="0" fontId="13" fillId="0" borderId="0" xfId="4" applyFont="1" applyFill="1" applyBorder="1" applyAlignment="1">
      <alignment vertical="center"/>
    </xf>
    <xf numFmtId="0" fontId="13" fillId="0" borderId="1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0" fontId="28" fillId="0" borderId="0" xfId="0" applyNumberFormat="1" applyFont="1" applyAlignment="1">
      <alignment horizontal="right" vertical="center" wrapText="1"/>
    </xf>
    <xf numFmtId="10" fontId="19" fillId="0" borderId="0" xfId="40" applyNumberFormat="1" applyFont="1" applyFill="1" applyAlignment="1"/>
    <xf numFmtId="3" fontId="15" fillId="2" borderId="1" xfId="0" applyNumberFormat="1" applyFont="1" applyFill="1" applyBorder="1"/>
    <xf numFmtId="0" fontId="15" fillId="0" borderId="10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left" vertical="distributed" wrapText="1"/>
    </xf>
    <xf numFmtId="0" fontId="15" fillId="0" borderId="12" xfId="3" applyFont="1" applyFill="1" applyBorder="1" applyAlignment="1">
      <alignment horizontal="left" vertical="distributed" wrapText="1"/>
    </xf>
    <xf numFmtId="0" fontId="13" fillId="0" borderId="0" xfId="3" applyFont="1" applyFill="1" applyAlignment="1">
      <alignment horizontal="center" wrapText="1"/>
    </xf>
    <xf numFmtId="0" fontId="15" fillId="0" borderId="9" xfId="3" applyFont="1" applyFill="1" applyBorder="1" applyAlignment="1">
      <alignment horizontal="right" wrapText="1"/>
    </xf>
    <xf numFmtId="0" fontId="17" fillId="0" borderId="9" xfId="3" applyFont="1" applyFill="1" applyBorder="1" applyAlignment="1">
      <alignment horizontal="right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25" fillId="0" borderId="4" xfId="3" applyFont="1" applyFill="1" applyBorder="1" applyAlignment="1">
      <alignment horizontal="center" vertical="center" wrapText="1"/>
    </xf>
    <xf numFmtId="0" fontId="25" fillId="0" borderId="2" xfId="3" applyFont="1" applyFill="1" applyBorder="1" applyAlignment="1">
      <alignment horizontal="center" vertical="center" wrapText="1"/>
    </xf>
    <xf numFmtId="164" fontId="20" fillId="0" borderId="0" xfId="5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 wrapText="1"/>
    </xf>
    <xf numFmtId="0" fontId="12" fillId="0" borderId="0" xfId="3" applyFill="1" applyAlignment="1">
      <alignment horizontal="center" vertical="center" wrapText="1"/>
    </xf>
    <xf numFmtId="0" fontId="12" fillId="0" borderId="9" xfId="3" applyFill="1" applyBorder="1" applyAlignment="1">
      <alignment wrapText="1"/>
    </xf>
    <xf numFmtId="0" fontId="15" fillId="0" borderId="13" xfId="3" applyFont="1" applyFill="1" applyBorder="1" applyAlignment="1">
      <alignment horizontal="left" vertical="distributed" wrapText="1"/>
    </xf>
    <xf numFmtId="164" fontId="20" fillId="2" borderId="0" xfId="5" applyFont="1" applyFill="1" applyBorder="1" applyAlignment="1">
      <alignment horizontal="center" vertical="center" wrapText="1"/>
    </xf>
    <xf numFmtId="0" fontId="20" fillId="2" borderId="0" xfId="3" applyFont="1" applyFill="1" applyBorder="1" applyAlignment="1">
      <alignment horizontal="center" vertical="center" wrapText="1"/>
    </xf>
    <xf numFmtId="0" fontId="12" fillId="2" borderId="0" xfId="3" applyFill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164" fontId="15" fillId="0" borderId="9" xfId="5" applyFont="1" applyBorder="1" applyAlignment="1">
      <alignment horizontal="right" vertical="center" wrapText="1"/>
    </xf>
    <xf numFmtId="0" fontId="12" fillId="0" borderId="9" xfId="3" applyBorder="1" applyAlignment="1">
      <alignment horizontal="right" wrapText="1"/>
    </xf>
    <xf numFmtId="0" fontId="15" fillId="0" borderId="8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right" vertical="justify" wrapText="1"/>
    </xf>
    <xf numFmtId="0" fontId="12" fillId="0" borderId="12" xfId="3" applyFill="1" applyBorder="1" applyAlignment="1">
      <alignment horizontal="right" vertical="justify" wrapText="1"/>
    </xf>
    <xf numFmtId="0" fontId="12" fillId="0" borderId="8" xfId="3" applyFill="1" applyBorder="1"/>
    <xf numFmtId="0" fontId="12" fillId="0" borderId="2" xfId="3" applyFill="1" applyBorder="1"/>
    <xf numFmtId="0" fontId="12" fillId="0" borderId="8" xfId="3" applyFill="1" applyBorder="1" applyAlignment="1">
      <alignment horizontal="center" vertical="center" wrapText="1"/>
    </xf>
    <xf numFmtId="0" fontId="12" fillId="0" borderId="8" xfId="3" applyFill="1" applyBorder="1" applyAlignment="1">
      <alignment vertical="center" wrapText="1"/>
    </xf>
    <xf numFmtId="0" fontId="12" fillId="0" borderId="8" xfId="3" applyFill="1" applyBorder="1" applyAlignment="1">
      <alignment wrapText="1"/>
    </xf>
    <xf numFmtId="0" fontId="12" fillId="0" borderId="2" xfId="3" applyFill="1" applyBorder="1" applyAlignment="1">
      <alignment vertical="center" wrapText="1"/>
    </xf>
    <xf numFmtId="0" fontId="15" fillId="0" borderId="0" xfId="3" applyFont="1" applyFill="1" applyBorder="1" applyAlignment="1">
      <alignment horizontal="right" wrapText="1"/>
    </xf>
    <xf numFmtId="0" fontId="12" fillId="0" borderId="1" xfId="3" applyFill="1" applyBorder="1" applyAlignment="1">
      <alignment horizontal="center" vertical="center" wrapText="1"/>
    </xf>
    <xf numFmtId="0" fontId="12" fillId="0" borderId="1" xfId="3" applyFill="1" applyBorder="1" applyAlignment="1">
      <alignment vertical="center" wrapText="1"/>
    </xf>
    <xf numFmtId="164" fontId="13" fillId="2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24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5" fillId="0" borderId="3" xfId="0" applyFont="1" applyFill="1" applyBorder="1" applyAlignment="1">
      <alignment horizontal="right" vertical="distributed" wrapText="1"/>
    </xf>
    <xf numFmtId="0" fontId="16" fillId="0" borderId="12" xfId="0" applyFont="1" applyFill="1" applyBorder="1" applyAlignment="1">
      <alignment horizontal="right" vertical="distributed"/>
    </xf>
    <xf numFmtId="1" fontId="22" fillId="0" borderId="4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distributed" wrapText="1"/>
    </xf>
    <xf numFmtId="0" fontId="16" fillId="0" borderId="12" xfId="0" applyFont="1" applyFill="1" applyBorder="1" applyAlignment="1">
      <alignment horizontal="left" vertical="distributed"/>
    </xf>
    <xf numFmtId="0" fontId="16" fillId="0" borderId="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2" fontId="16" fillId="0" borderId="9" xfId="0" applyNumberFormat="1" applyFont="1" applyFill="1" applyBorder="1" applyAlignment="1">
      <alignment horizontal="right" wrapText="1" shrinkToFit="1"/>
    </xf>
    <xf numFmtId="10" fontId="13" fillId="0" borderId="0" xfId="1" applyNumberFormat="1" applyFont="1" applyFill="1" applyBorder="1" applyAlignment="1">
      <alignment horizontal="center" vertical="center" wrapText="1"/>
    </xf>
    <xf numFmtId="164" fontId="20" fillId="0" borderId="0" xfId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3" fillId="0" borderId="14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164" fontId="13" fillId="0" borderId="9" xfId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/>
    <xf numFmtId="0" fontId="15" fillId="0" borderId="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3" fontId="16" fillId="0" borderId="9" xfId="0" applyNumberFormat="1" applyFont="1" applyBorder="1" applyAlignment="1">
      <alignment horizontal="right" wrapText="1"/>
    </xf>
    <xf numFmtId="3" fontId="13" fillId="0" borderId="0" xfId="1" applyNumberFormat="1" applyFont="1" applyFill="1" applyBorder="1" applyAlignment="1">
      <alignment horizontal="center" vertical="center" wrapText="1"/>
    </xf>
    <xf numFmtId="164" fontId="13" fillId="0" borderId="0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3" fontId="1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6" fillId="0" borderId="0" xfId="0" applyFont="1" applyBorder="1" applyAlignment="1">
      <alignment horizontal="right" wrapText="1"/>
    </xf>
  </cellXfs>
  <cellStyles count="76">
    <cellStyle name="Comma 2" xfId="19"/>
    <cellStyle name="Comma 2 2" xfId="55"/>
    <cellStyle name="Comma 2 3" xfId="42"/>
    <cellStyle name="Comma 3" xfId="41"/>
    <cellStyle name="Comma_УПФ0603" xfId="1"/>
    <cellStyle name="Comma_УПФ0603 2" xfId="5"/>
    <cellStyle name="Normal" xfId="0" builtinId="0"/>
    <cellStyle name="Normal 10" xfId="17"/>
    <cellStyle name="Normal 10 2" xfId="53"/>
    <cellStyle name="Normal 11" xfId="18"/>
    <cellStyle name="Normal 11 2" xfId="54"/>
    <cellStyle name="Normal 12" xfId="36"/>
    <cellStyle name="Normal 12 2" xfId="72"/>
    <cellStyle name="Normal 13" xfId="37"/>
    <cellStyle name="Normal 13 2" xfId="73"/>
    <cellStyle name="Normal 14" xfId="38"/>
    <cellStyle name="Normal 14 2" xfId="74"/>
    <cellStyle name="Normal 2" xfId="9"/>
    <cellStyle name="Normal 2 2" xfId="3"/>
    <cellStyle name="Normal 2 2 2" xfId="10"/>
    <cellStyle name="Normal 2 2 2 2" xfId="22"/>
    <cellStyle name="Normal 2 2 2 2 2" xfId="58"/>
    <cellStyle name="Normal 2 2 2 3" xfId="30"/>
    <cellStyle name="Normal 2 2 2 3 2" xfId="66"/>
    <cellStyle name="Normal 2 2 2 4" xfId="46"/>
    <cellStyle name="Normal 3" xfId="11"/>
    <cellStyle name="Normal 3 2" xfId="23"/>
    <cellStyle name="Normal 3 2 2" xfId="59"/>
    <cellStyle name="Normal 3 3" xfId="31"/>
    <cellStyle name="Normal 3 3 2" xfId="67"/>
    <cellStyle name="Normal 3 4" xfId="47"/>
    <cellStyle name="Normal 4" xfId="12"/>
    <cellStyle name="Normal 4 2" xfId="24"/>
    <cellStyle name="Normal 4 2 2" xfId="60"/>
    <cellStyle name="Normal 4 3" xfId="32"/>
    <cellStyle name="Normal 4 3 2" xfId="68"/>
    <cellStyle name="Normal 4 4" xfId="48"/>
    <cellStyle name="Normal 5" xfId="7"/>
    <cellStyle name="Normal 5 2" xfId="20"/>
    <cellStyle name="Normal 5 2 2" xfId="56"/>
    <cellStyle name="Normal 5 3" xfId="28"/>
    <cellStyle name="Normal 5 3 2" xfId="64"/>
    <cellStyle name="Normal 5 4" xfId="44"/>
    <cellStyle name="Normal 6" xfId="13"/>
    <cellStyle name="Normal 6 2" xfId="25"/>
    <cellStyle name="Normal 6 2 2" xfId="61"/>
    <cellStyle name="Normal 6 3" xfId="33"/>
    <cellStyle name="Normal 6 3 2" xfId="69"/>
    <cellStyle name="Normal 6 4" xfId="49"/>
    <cellStyle name="Normal 7" xfId="15"/>
    <cellStyle name="Normal 7 2" xfId="27"/>
    <cellStyle name="Normal 7 2 2" xfId="63"/>
    <cellStyle name="Normal 7 3" xfId="35"/>
    <cellStyle name="Normal 7 3 2" xfId="71"/>
    <cellStyle name="Normal 7 4" xfId="51"/>
    <cellStyle name="Normal 79" xfId="8"/>
    <cellStyle name="Normal 79 2" xfId="21"/>
    <cellStyle name="Normal 79 2 2" xfId="57"/>
    <cellStyle name="Normal 79 3" xfId="29"/>
    <cellStyle name="Normal 79 3 2" xfId="65"/>
    <cellStyle name="Normal 79 4" xfId="45"/>
    <cellStyle name="Normal 8" xfId="14"/>
    <cellStyle name="Normal 8 2" xfId="26"/>
    <cellStyle name="Normal 8 2 2" xfId="62"/>
    <cellStyle name="Normal 8 3" xfId="34"/>
    <cellStyle name="Normal 8 3 2" xfId="70"/>
    <cellStyle name="Normal 8 4" xfId="50"/>
    <cellStyle name="Normal 9" xfId="16"/>
    <cellStyle name="Normal 9 2" xfId="52"/>
    <cellStyle name="Normal_Gragh_02_U" xfId="39"/>
    <cellStyle name="Normal_Graph_1_3 2" xfId="4"/>
    <cellStyle name="Normal_Таблица №2-ОФ" xfId="2"/>
    <cellStyle name="Percent" xfId="40" builtinId="5"/>
    <cellStyle name="Percent 2" xfId="6"/>
    <cellStyle name="Percent 2 2" xfId="43"/>
    <cellStyle name="Percent 3" xfId="75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25.97</c:v>
                </c:pt>
                <c:pt idx="1">
                  <c:v>10.87</c:v>
                </c:pt>
                <c:pt idx="2">
                  <c:v>15.15</c:v>
                </c:pt>
                <c:pt idx="3">
                  <c:v>21.94</c:v>
                </c:pt>
                <c:pt idx="4">
                  <c:v>8.24</c:v>
                </c:pt>
                <c:pt idx="5">
                  <c:v>8.9700000000000006</c:v>
                </c:pt>
                <c:pt idx="6">
                  <c:v>4.72</c:v>
                </c:pt>
                <c:pt idx="7">
                  <c:v>2.2599999999999998</c:v>
                </c:pt>
                <c:pt idx="8">
                  <c:v>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25.28</c:v>
                </c:pt>
                <c:pt idx="1">
                  <c:v>11.4</c:v>
                </c:pt>
                <c:pt idx="2">
                  <c:v>15.52</c:v>
                </c:pt>
                <c:pt idx="3">
                  <c:v>22.84</c:v>
                </c:pt>
                <c:pt idx="4">
                  <c:v>10.33</c:v>
                </c:pt>
                <c:pt idx="5">
                  <c:v>9.6999999999999993</c:v>
                </c:pt>
                <c:pt idx="6">
                  <c:v>2.2999999999999998</c:v>
                </c:pt>
                <c:pt idx="7">
                  <c:v>1.44</c:v>
                </c:pt>
                <c:pt idx="8">
                  <c:v>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6.47</c:v>
                </c:pt>
                <c:pt idx="2">
                  <c:v>13.45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83.57</c:v>
                </c:pt>
                <c:pt idx="1">
                  <c:v>8.1</c:v>
                </c:pt>
                <c:pt idx="2">
                  <c:v>8.2200000000000006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55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55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8" customWidth="1"/>
    <col min="2" max="2" width="9" style="62" customWidth="1"/>
    <col min="3" max="3" width="8.42578125" style="48" customWidth="1"/>
    <col min="4" max="4" width="8.7109375" style="62" customWidth="1"/>
    <col min="5" max="5" width="8.7109375" style="48" customWidth="1"/>
    <col min="6" max="6" width="8.5703125" style="62" customWidth="1"/>
    <col min="7" max="7" width="8.7109375" style="48" customWidth="1"/>
    <col min="8" max="8" width="8.5703125" style="62" customWidth="1"/>
    <col min="9" max="9" width="8.7109375" style="48" customWidth="1"/>
    <col min="10" max="10" width="9" style="62" customWidth="1"/>
    <col min="11" max="11" width="8.42578125" style="48" customWidth="1"/>
    <col min="12" max="12" width="8.42578125" style="62" customWidth="1"/>
    <col min="13" max="13" width="8.5703125" style="48" customWidth="1"/>
    <col min="14" max="14" width="9" style="62" customWidth="1"/>
    <col min="15" max="15" width="8.7109375" style="48" customWidth="1"/>
    <col min="16" max="16" width="9.140625" style="48" customWidth="1"/>
    <col min="17" max="17" width="8.7109375" style="48" customWidth="1"/>
    <col min="18" max="18" width="9.28515625" style="48" customWidth="1"/>
    <col min="19" max="21" width="8.7109375" style="48" customWidth="1"/>
    <col min="22" max="22" width="15.140625" style="47" customWidth="1"/>
    <col min="23" max="16384" width="10.28515625" style="48"/>
  </cols>
  <sheetData>
    <row r="1" spans="1:58" ht="23.25" customHeight="1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58" ht="22.5" customHeight="1">
      <c r="A2" s="136" t="s">
        <v>1</v>
      </c>
      <c r="B2" s="136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58" s="52" customFormat="1" ht="83.25" customHeight="1">
      <c r="A3" s="49" t="s">
        <v>2</v>
      </c>
      <c r="B3" s="138" t="s">
        <v>74</v>
      </c>
      <c r="C3" s="139"/>
      <c r="D3" s="138" t="s">
        <v>4</v>
      </c>
      <c r="E3" s="138"/>
      <c r="F3" s="138" t="s">
        <v>5</v>
      </c>
      <c r="G3" s="138"/>
      <c r="H3" s="138" t="s">
        <v>6</v>
      </c>
      <c r="I3" s="138"/>
      <c r="J3" s="138" t="s">
        <v>70</v>
      </c>
      <c r="K3" s="138"/>
      <c r="L3" s="138" t="s">
        <v>7</v>
      </c>
      <c r="M3" s="138"/>
      <c r="N3" s="138" t="s">
        <v>75</v>
      </c>
      <c r="O3" s="138"/>
      <c r="P3" s="140" t="s">
        <v>76</v>
      </c>
      <c r="Q3" s="141"/>
      <c r="R3" s="142" t="s">
        <v>71</v>
      </c>
      <c r="S3" s="143"/>
      <c r="T3" s="138" t="s">
        <v>9</v>
      </c>
      <c r="U3" s="138"/>
      <c r="V3" s="50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</row>
    <row r="4" spans="1:58" s="53" customFormat="1" ht="27.75" customHeight="1">
      <c r="A4" s="133" t="s">
        <v>102</v>
      </c>
      <c r="B4" s="131">
        <v>2017</v>
      </c>
      <c r="C4" s="131">
        <v>2018</v>
      </c>
      <c r="D4" s="131">
        <v>2017</v>
      </c>
      <c r="E4" s="131">
        <v>2018</v>
      </c>
      <c r="F4" s="131">
        <v>2017</v>
      </c>
      <c r="G4" s="131">
        <v>2018</v>
      </c>
      <c r="H4" s="131">
        <v>2017</v>
      </c>
      <c r="I4" s="131">
        <v>2018</v>
      </c>
      <c r="J4" s="131">
        <v>2017</v>
      </c>
      <c r="K4" s="131">
        <v>2018</v>
      </c>
      <c r="L4" s="131">
        <v>2017</v>
      </c>
      <c r="M4" s="131">
        <v>2018</v>
      </c>
      <c r="N4" s="131">
        <v>2017</v>
      </c>
      <c r="O4" s="131">
        <v>2018</v>
      </c>
      <c r="P4" s="131">
        <v>2017</v>
      </c>
      <c r="Q4" s="131">
        <v>2018</v>
      </c>
      <c r="R4" s="131">
        <v>2017</v>
      </c>
      <c r="S4" s="131">
        <v>2018</v>
      </c>
      <c r="T4" s="131">
        <v>2017</v>
      </c>
      <c r="U4" s="131">
        <v>2018</v>
      </c>
    </row>
    <row r="5" spans="1:58" s="52" customFormat="1" ht="22.5" customHeight="1">
      <c r="A5" s="134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50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58" s="57" customFormat="1" ht="34.5" customHeight="1">
      <c r="A6" s="54" t="s">
        <v>10</v>
      </c>
      <c r="B6" s="55">
        <v>43027</v>
      </c>
      <c r="C6" s="55">
        <v>41544</v>
      </c>
      <c r="D6" s="55">
        <v>26529</v>
      </c>
      <c r="E6" s="55">
        <v>24352</v>
      </c>
      <c r="F6" s="55">
        <v>26881</v>
      </c>
      <c r="G6" s="55">
        <v>27066</v>
      </c>
      <c r="H6" s="55">
        <v>36995</v>
      </c>
      <c r="I6" s="55">
        <v>35078</v>
      </c>
      <c r="J6" s="55">
        <v>16968</v>
      </c>
      <c r="K6" s="55">
        <v>16700</v>
      </c>
      <c r="L6" s="55">
        <v>26554</v>
      </c>
      <c r="M6" s="55">
        <v>29930</v>
      </c>
      <c r="N6" s="55">
        <v>4380</v>
      </c>
      <c r="O6" s="55">
        <v>4754</v>
      </c>
      <c r="P6" s="55">
        <v>2629</v>
      </c>
      <c r="Q6" s="55">
        <v>2679</v>
      </c>
      <c r="R6" s="55">
        <v>2214</v>
      </c>
      <c r="S6" s="55">
        <v>2318</v>
      </c>
      <c r="T6" s="55">
        <f>B6+D6+F6+H6+J6+L6+N6+P6+R6</f>
        <v>186177</v>
      </c>
      <c r="U6" s="55">
        <f>C6+E6+G6+I6+K6+M6+O6+Q6+S6</f>
        <v>184421</v>
      </c>
      <c r="V6" s="56"/>
      <c r="W6" s="56"/>
    </row>
    <row r="7" spans="1:58" s="57" customFormat="1" ht="34.5" customHeight="1">
      <c r="A7" s="58" t="s">
        <v>11</v>
      </c>
      <c r="B7" s="55">
        <v>39091</v>
      </c>
      <c r="C7" s="55">
        <v>39089</v>
      </c>
      <c r="D7" s="55">
        <v>17541</v>
      </c>
      <c r="E7" s="55">
        <v>17674</v>
      </c>
      <c r="F7" s="55">
        <v>23655</v>
      </c>
      <c r="G7" s="55">
        <v>25254</v>
      </c>
      <c r="H7" s="55">
        <v>35288</v>
      </c>
      <c r="I7" s="55">
        <v>33448</v>
      </c>
      <c r="J7" s="55">
        <v>16107</v>
      </c>
      <c r="K7" s="55">
        <v>15623</v>
      </c>
      <c r="L7" s="55">
        <v>14692</v>
      </c>
      <c r="M7" s="55">
        <v>14779</v>
      </c>
      <c r="N7" s="55">
        <v>4130</v>
      </c>
      <c r="O7" s="55">
        <v>4562</v>
      </c>
      <c r="P7" s="55">
        <v>2432</v>
      </c>
      <c r="Q7" s="55">
        <v>2532</v>
      </c>
      <c r="R7" s="55">
        <v>2188</v>
      </c>
      <c r="S7" s="55">
        <v>2295</v>
      </c>
      <c r="T7" s="55">
        <f t="shared" ref="T7:T12" si="0">B7+D7+F7+H7+J7+L7+N7+P7+R7</f>
        <v>155124</v>
      </c>
      <c r="U7" s="55">
        <f t="shared" ref="U7:U12" si="1">C7+E7+G7+I7+K7+M7+O7+Q7+S7</f>
        <v>155256</v>
      </c>
      <c r="V7" s="56"/>
      <c r="W7" s="56"/>
    </row>
    <row r="8" spans="1:58" s="57" customFormat="1" ht="35.25" customHeight="1">
      <c r="A8" s="58" t="s">
        <v>12</v>
      </c>
      <c r="B8" s="55">
        <v>1942</v>
      </c>
      <c r="C8" s="55">
        <v>907</v>
      </c>
      <c r="D8" s="55">
        <v>4329</v>
      </c>
      <c r="E8" s="55">
        <v>2455</v>
      </c>
      <c r="F8" s="55">
        <v>2214</v>
      </c>
      <c r="G8" s="55">
        <v>1032</v>
      </c>
      <c r="H8" s="55">
        <v>602</v>
      </c>
      <c r="I8" s="55">
        <v>655</v>
      </c>
      <c r="J8" s="55">
        <v>362</v>
      </c>
      <c r="K8" s="55">
        <v>359</v>
      </c>
      <c r="L8" s="55">
        <v>10849</v>
      </c>
      <c r="M8" s="55">
        <v>9863</v>
      </c>
      <c r="N8" s="55">
        <v>164</v>
      </c>
      <c r="O8" s="55">
        <v>153</v>
      </c>
      <c r="P8" s="55">
        <v>94</v>
      </c>
      <c r="Q8" s="55">
        <v>40</v>
      </c>
      <c r="R8" s="55">
        <v>18</v>
      </c>
      <c r="S8" s="55">
        <v>19</v>
      </c>
      <c r="T8" s="55">
        <f t="shared" si="0"/>
        <v>20574</v>
      </c>
      <c r="U8" s="55">
        <f t="shared" si="1"/>
        <v>15483</v>
      </c>
      <c r="V8" s="56"/>
      <c r="W8" s="56"/>
    </row>
    <row r="9" spans="1:58" s="57" customFormat="1" ht="27.75" customHeight="1">
      <c r="A9" s="54" t="s">
        <v>55</v>
      </c>
      <c r="B9" s="55">
        <v>26007</v>
      </c>
      <c r="C9" s="55">
        <v>25029</v>
      </c>
      <c r="D9" s="55">
        <v>20718</v>
      </c>
      <c r="E9" s="55">
        <v>19504</v>
      </c>
      <c r="F9" s="55">
        <v>15420</v>
      </c>
      <c r="G9" s="55">
        <v>13444</v>
      </c>
      <c r="H9" s="55">
        <v>19490</v>
      </c>
      <c r="I9" s="55">
        <v>18696</v>
      </c>
      <c r="J9" s="55">
        <v>11729</v>
      </c>
      <c r="K9" s="55">
        <v>12782</v>
      </c>
      <c r="L9" s="55">
        <v>16434</v>
      </c>
      <c r="M9" s="55">
        <v>19620</v>
      </c>
      <c r="N9" s="55">
        <v>3606</v>
      </c>
      <c r="O9" s="55">
        <v>4666</v>
      </c>
      <c r="P9" s="55">
        <v>2722</v>
      </c>
      <c r="Q9" s="55">
        <v>3107</v>
      </c>
      <c r="R9" s="55">
        <v>2049</v>
      </c>
      <c r="S9" s="55">
        <v>1912</v>
      </c>
      <c r="T9" s="55">
        <f t="shared" si="0"/>
        <v>118175</v>
      </c>
      <c r="U9" s="55">
        <f t="shared" si="1"/>
        <v>118760</v>
      </c>
      <c r="V9" s="56"/>
      <c r="W9" s="56"/>
    </row>
    <row r="10" spans="1:58" s="57" customFormat="1" ht="32.25">
      <c r="A10" s="59" t="s">
        <v>56</v>
      </c>
      <c r="B10" s="55">
        <v>530</v>
      </c>
      <c r="C10" s="55">
        <v>1178</v>
      </c>
      <c r="D10" s="55">
        <v>4252</v>
      </c>
      <c r="E10" s="55">
        <v>2183</v>
      </c>
      <c r="F10" s="55">
        <v>385</v>
      </c>
      <c r="G10" s="55">
        <v>1087</v>
      </c>
      <c r="H10" s="55">
        <v>1520</v>
      </c>
      <c r="I10" s="55">
        <v>516</v>
      </c>
      <c r="J10" s="55">
        <v>35</v>
      </c>
      <c r="K10" s="55">
        <v>153</v>
      </c>
      <c r="L10" s="55">
        <v>6622</v>
      </c>
      <c r="M10" s="55">
        <v>8312</v>
      </c>
      <c r="N10" s="55">
        <v>21</v>
      </c>
      <c r="O10" s="55">
        <v>17</v>
      </c>
      <c r="P10" s="55">
        <v>24</v>
      </c>
      <c r="Q10" s="55">
        <v>44</v>
      </c>
      <c r="R10" s="55">
        <v>0</v>
      </c>
      <c r="S10" s="55">
        <v>0</v>
      </c>
      <c r="T10" s="55">
        <f t="shared" si="0"/>
        <v>13389</v>
      </c>
      <c r="U10" s="55">
        <f t="shared" si="1"/>
        <v>13490</v>
      </c>
      <c r="V10" s="56"/>
      <c r="W10" s="56"/>
    </row>
    <row r="11" spans="1:58" s="61" customFormat="1" ht="31.5" customHeight="1">
      <c r="A11" s="60" t="s">
        <v>57</v>
      </c>
      <c r="B11" s="55">
        <v>17020</v>
      </c>
      <c r="C11" s="55">
        <v>16515</v>
      </c>
      <c r="D11" s="55">
        <v>5811</v>
      </c>
      <c r="E11" s="55">
        <v>4848</v>
      </c>
      <c r="F11" s="55">
        <v>11461</v>
      </c>
      <c r="G11" s="55">
        <v>13622</v>
      </c>
      <c r="H11" s="55">
        <v>17505</v>
      </c>
      <c r="I11" s="55">
        <v>16382</v>
      </c>
      <c r="J11" s="55">
        <v>5239</v>
      </c>
      <c r="K11" s="55">
        <v>3918</v>
      </c>
      <c r="L11" s="55">
        <v>10120</v>
      </c>
      <c r="M11" s="55">
        <v>10310</v>
      </c>
      <c r="N11" s="55">
        <v>774</v>
      </c>
      <c r="O11" s="55">
        <v>88</v>
      </c>
      <c r="P11" s="55">
        <v>-93</v>
      </c>
      <c r="Q11" s="55">
        <v>-428</v>
      </c>
      <c r="R11" s="55">
        <v>165</v>
      </c>
      <c r="S11" s="55">
        <v>406</v>
      </c>
      <c r="T11" s="55">
        <f t="shared" si="0"/>
        <v>68002</v>
      </c>
      <c r="U11" s="55">
        <f t="shared" si="1"/>
        <v>65661</v>
      </c>
      <c r="V11" s="56"/>
      <c r="W11" s="56"/>
    </row>
    <row r="12" spans="1:58" ht="24.75" customHeight="1">
      <c r="A12" s="60" t="s">
        <v>58</v>
      </c>
      <c r="B12" s="55">
        <v>15306</v>
      </c>
      <c r="C12" s="55">
        <v>14853</v>
      </c>
      <c r="D12" s="55">
        <v>5273</v>
      </c>
      <c r="E12" s="55">
        <v>4365</v>
      </c>
      <c r="F12" s="55">
        <v>10312</v>
      </c>
      <c r="G12" s="55">
        <v>12258</v>
      </c>
      <c r="H12" s="55">
        <v>15765</v>
      </c>
      <c r="I12" s="55">
        <v>14797</v>
      </c>
      <c r="J12" s="55">
        <v>4721</v>
      </c>
      <c r="K12" s="55">
        <v>3485</v>
      </c>
      <c r="L12" s="55">
        <v>9369</v>
      </c>
      <c r="M12" s="55">
        <v>9331</v>
      </c>
      <c r="N12" s="55">
        <v>686</v>
      </c>
      <c r="O12" s="55">
        <v>76</v>
      </c>
      <c r="P12" s="55">
        <v>-93</v>
      </c>
      <c r="Q12" s="55">
        <v>-428</v>
      </c>
      <c r="R12" s="55">
        <v>165</v>
      </c>
      <c r="S12" s="55">
        <v>406</v>
      </c>
      <c r="T12" s="55">
        <f t="shared" si="0"/>
        <v>61504</v>
      </c>
      <c r="U12" s="55">
        <f t="shared" si="1"/>
        <v>59143</v>
      </c>
      <c r="V12" s="56"/>
      <c r="W12" s="56"/>
    </row>
    <row r="13" spans="1:58">
      <c r="C13" s="62"/>
      <c r="E13" s="62"/>
      <c r="G13" s="62"/>
      <c r="I13" s="62"/>
      <c r="K13" s="62"/>
      <c r="M13" s="62"/>
      <c r="O13" s="62"/>
      <c r="P13" s="62"/>
      <c r="Q13" s="62"/>
      <c r="R13" s="62"/>
      <c r="S13" s="62"/>
      <c r="T13" s="62"/>
      <c r="U13" s="62"/>
      <c r="V13" s="63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6" width="12.7109375" customWidth="1"/>
    <col min="8" max="8" width="12.28515625" customWidth="1"/>
  </cols>
  <sheetData>
    <row r="1" spans="1:8" ht="40.5" customHeight="1">
      <c r="A1" s="183" t="s">
        <v>96</v>
      </c>
      <c r="B1" s="184"/>
      <c r="C1" s="184"/>
      <c r="D1" s="184"/>
      <c r="E1" s="184"/>
      <c r="F1" s="185"/>
    </row>
    <row r="2" spans="1:8" ht="18" customHeight="1">
      <c r="A2" s="104"/>
      <c r="B2" s="105"/>
      <c r="C2" s="105"/>
      <c r="D2" s="105"/>
      <c r="E2" s="105"/>
      <c r="F2" s="106"/>
    </row>
    <row r="3" spans="1:8" ht="50.25" customHeight="1">
      <c r="A3" s="86" t="s">
        <v>77</v>
      </c>
      <c r="B3" s="10" t="s">
        <v>27</v>
      </c>
      <c r="C3" s="10" t="s">
        <v>28</v>
      </c>
      <c r="D3" s="10" t="s">
        <v>18</v>
      </c>
      <c r="E3" s="10" t="s">
        <v>53</v>
      </c>
      <c r="F3" s="41" t="s">
        <v>25</v>
      </c>
    </row>
    <row r="4" spans="1:8" ht="35.1" customHeight="1">
      <c r="A4" s="37" t="s">
        <v>20</v>
      </c>
      <c r="B4" s="4">
        <v>997601</v>
      </c>
      <c r="C4" s="4">
        <v>70109</v>
      </c>
      <c r="D4" s="4">
        <v>145085</v>
      </c>
      <c r="E4" s="100">
        <v>0</v>
      </c>
      <c r="F4" s="4">
        <v>1212795</v>
      </c>
      <c r="H4" s="9"/>
    </row>
    <row r="5" spans="1:8" ht="35.1" customHeight="1">
      <c r="A5" s="37" t="s">
        <v>21</v>
      </c>
      <c r="B5" s="4">
        <v>411617</v>
      </c>
      <c r="C5" s="4">
        <v>44489</v>
      </c>
      <c r="D5" s="4">
        <v>51381</v>
      </c>
      <c r="E5" s="100">
        <v>0</v>
      </c>
      <c r="F5" s="4">
        <v>507487</v>
      </c>
      <c r="H5" s="9"/>
    </row>
    <row r="6" spans="1:8" ht="35.1" customHeight="1">
      <c r="A6" s="37" t="s">
        <v>5</v>
      </c>
      <c r="B6" s="4">
        <v>553142</v>
      </c>
      <c r="C6" s="4">
        <v>40680</v>
      </c>
      <c r="D6" s="4">
        <v>105451</v>
      </c>
      <c r="E6" s="120">
        <v>8322</v>
      </c>
      <c r="F6" s="4">
        <v>707595</v>
      </c>
      <c r="H6" s="9"/>
    </row>
    <row r="7" spans="1:8" ht="35.1" customHeight="1">
      <c r="A7" s="37" t="s">
        <v>6</v>
      </c>
      <c r="B7" s="4">
        <v>763023</v>
      </c>
      <c r="C7" s="4">
        <v>46319</v>
      </c>
      <c r="D7" s="4">
        <v>215268</v>
      </c>
      <c r="E7" s="100">
        <v>0</v>
      </c>
      <c r="F7" s="4">
        <v>1024610</v>
      </c>
      <c r="H7" s="9"/>
    </row>
    <row r="8" spans="1:8" ht="35.1" customHeight="1">
      <c r="A8" s="44" t="s">
        <v>68</v>
      </c>
      <c r="B8" s="4">
        <v>320348</v>
      </c>
      <c r="C8" s="4">
        <v>23947</v>
      </c>
      <c r="D8" s="4">
        <v>40459</v>
      </c>
      <c r="E8" s="100">
        <v>0</v>
      </c>
      <c r="F8" s="4">
        <v>384754</v>
      </c>
      <c r="H8" s="9"/>
    </row>
    <row r="9" spans="1:8" ht="35.1" customHeight="1">
      <c r="A9" s="37" t="s">
        <v>47</v>
      </c>
      <c r="B9" s="4">
        <v>329719</v>
      </c>
      <c r="C9" s="4">
        <v>33914</v>
      </c>
      <c r="D9" s="4">
        <v>55070</v>
      </c>
      <c r="E9" s="100">
        <v>0</v>
      </c>
      <c r="F9" s="4">
        <v>418703</v>
      </c>
      <c r="H9" s="9"/>
    </row>
    <row r="10" spans="1:8" ht="35.1" customHeight="1">
      <c r="A10" s="38" t="s">
        <v>24</v>
      </c>
      <c r="B10" s="4">
        <v>201790</v>
      </c>
      <c r="C10" s="4">
        <v>14788</v>
      </c>
      <c r="D10" s="4">
        <v>4033</v>
      </c>
      <c r="E10" s="100">
        <v>0</v>
      </c>
      <c r="F10" s="4">
        <v>220611</v>
      </c>
      <c r="H10" s="9"/>
    </row>
    <row r="11" spans="1:8" ht="35.1" customHeight="1">
      <c r="A11" s="37" t="s">
        <v>8</v>
      </c>
      <c r="B11" s="4">
        <v>76323</v>
      </c>
      <c r="C11" s="4">
        <v>18410</v>
      </c>
      <c r="D11" s="4">
        <v>10869</v>
      </c>
      <c r="E11" s="100">
        <v>0</v>
      </c>
      <c r="F11" s="4">
        <v>105602</v>
      </c>
      <c r="H11" s="9"/>
    </row>
    <row r="12" spans="1:8" ht="35.1" customHeight="1">
      <c r="A12" s="37" t="s">
        <v>52</v>
      </c>
      <c r="B12" s="4">
        <v>77603</v>
      </c>
      <c r="C12" s="4">
        <v>9493</v>
      </c>
      <c r="D12" s="4">
        <v>515</v>
      </c>
      <c r="E12" s="100">
        <v>0</v>
      </c>
      <c r="F12" s="4">
        <v>87611</v>
      </c>
      <c r="H12" s="9"/>
    </row>
    <row r="13" spans="1:8" ht="35.1" customHeight="1">
      <c r="A13" s="3" t="s">
        <v>25</v>
      </c>
      <c r="B13" s="4">
        <v>3731166</v>
      </c>
      <c r="C13" s="4">
        <v>302149</v>
      </c>
      <c r="D13" s="4">
        <v>628131</v>
      </c>
      <c r="E13" s="120">
        <v>8322</v>
      </c>
      <c r="F13" s="4">
        <v>4669768</v>
      </c>
      <c r="H13" s="9"/>
    </row>
    <row r="15" spans="1:8">
      <c r="B15" s="9"/>
      <c r="C15" s="9"/>
      <c r="D15" s="9"/>
      <c r="E15" s="9"/>
      <c r="F15" s="9"/>
    </row>
  </sheetData>
  <mergeCells count="1">
    <mergeCell ref="A1:F1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I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2" customWidth="1"/>
    <col min="2" max="5" width="12.7109375" style="22" customWidth="1"/>
    <col min="6" max="6" width="12" style="22" bestFit="1" customWidth="1"/>
    <col min="7" max="7" width="9.42578125" style="22" bestFit="1" customWidth="1"/>
    <col min="8" max="11" width="9.140625" style="22"/>
    <col min="12" max="12" width="9.5703125" style="22" bestFit="1" customWidth="1"/>
    <col min="13" max="16384" width="9.140625" style="22"/>
  </cols>
  <sheetData>
    <row r="1" spans="1:35" ht="52.5" customHeight="1">
      <c r="A1" s="189" t="s">
        <v>97</v>
      </c>
      <c r="B1" s="190"/>
      <c r="C1" s="190"/>
      <c r="D1" s="190"/>
      <c r="E1" s="191"/>
      <c r="F1" s="192"/>
    </row>
    <row r="2" spans="1:35">
      <c r="A2" s="186" t="s">
        <v>26</v>
      </c>
      <c r="B2" s="187"/>
      <c r="C2" s="187"/>
      <c r="D2" s="187"/>
      <c r="E2" s="187"/>
      <c r="F2" s="188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5" ht="51" customHeight="1">
      <c r="A3" s="86" t="s">
        <v>73</v>
      </c>
      <c r="B3" s="87" t="s">
        <v>27</v>
      </c>
      <c r="C3" s="2" t="s">
        <v>28</v>
      </c>
      <c r="D3" s="2" t="s">
        <v>18</v>
      </c>
      <c r="E3" s="2" t="s">
        <v>53</v>
      </c>
      <c r="F3" s="24" t="s">
        <v>25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5" ht="30" customHeight="1">
      <c r="A4" s="25" t="s">
        <v>20</v>
      </c>
      <c r="B4" s="26">
        <v>26.74</v>
      </c>
      <c r="C4" s="26">
        <v>23.2</v>
      </c>
      <c r="D4" s="26">
        <v>23.1</v>
      </c>
      <c r="E4" s="100">
        <v>0</v>
      </c>
      <c r="F4" s="26">
        <v>25.97</v>
      </c>
      <c r="G4" s="27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5" ht="30" customHeight="1">
      <c r="A5" s="25" t="s">
        <v>21</v>
      </c>
      <c r="B5" s="26">
        <v>11.03</v>
      </c>
      <c r="C5" s="26">
        <v>14.72</v>
      </c>
      <c r="D5" s="26">
        <v>8.18</v>
      </c>
      <c r="E5" s="100">
        <v>0</v>
      </c>
      <c r="F5" s="26">
        <v>10.87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5" ht="30" customHeight="1">
      <c r="A6" s="25" t="s">
        <v>5</v>
      </c>
      <c r="B6" s="26">
        <v>14.82</v>
      </c>
      <c r="C6" s="26">
        <v>13.46</v>
      </c>
      <c r="D6" s="26">
        <v>16.79</v>
      </c>
      <c r="E6" s="26">
        <v>100</v>
      </c>
      <c r="F6" s="26">
        <v>15.15</v>
      </c>
      <c r="G6" s="2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5" ht="30" customHeight="1">
      <c r="A7" s="25" t="s">
        <v>6</v>
      </c>
      <c r="B7" s="26">
        <v>20.45</v>
      </c>
      <c r="C7" s="26">
        <v>15.33</v>
      </c>
      <c r="D7" s="26">
        <v>34.270000000000003</v>
      </c>
      <c r="E7" s="100">
        <v>0</v>
      </c>
      <c r="F7" s="26">
        <v>21.94</v>
      </c>
      <c r="G7" s="27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5" ht="30" customHeight="1">
      <c r="A8" s="25" t="s">
        <v>68</v>
      </c>
      <c r="B8" s="26">
        <v>8.59</v>
      </c>
      <c r="C8" s="26">
        <v>7.93</v>
      </c>
      <c r="D8" s="26">
        <v>6.44</v>
      </c>
      <c r="E8" s="100">
        <v>0</v>
      </c>
      <c r="F8" s="26">
        <v>8.24</v>
      </c>
      <c r="G8" s="27"/>
    </row>
    <row r="9" spans="1:35" ht="30" customHeight="1">
      <c r="A9" s="25" t="s">
        <v>23</v>
      </c>
      <c r="B9" s="26">
        <v>8.84</v>
      </c>
      <c r="C9" s="26">
        <v>11.23</v>
      </c>
      <c r="D9" s="26">
        <v>8.77</v>
      </c>
      <c r="E9" s="100">
        <v>0</v>
      </c>
      <c r="F9" s="26">
        <v>8.9700000000000006</v>
      </c>
      <c r="G9" s="27"/>
    </row>
    <row r="10" spans="1:35" ht="30" customHeight="1">
      <c r="A10" s="5" t="s">
        <v>24</v>
      </c>
      <c r="B10" s="26">
        <v>5.41</v>
      </c>
      <c r="C10" s="26">
        <v>4.9000000000000004</v>
      </c>
      <c r="D10" s="26">
        <v>0.64</v>
      </c>
      <c r="E10" s="100">
        <v>0</v>
      </c>
      <c r="F10" s="26">
        <v>4.72</v>
      </c>
      <c r="G10" s="27"/>
    </row>
    <row r="11" spans="1:35" ht="30" customHeight="1">
      <c r="A11" s="3" t="s">
        <v>8</v>
      </c>
      <c r="B11" s="26">
        <v>2.04</v>
      </c>
      <c r="C11" s="26">
        <v>6.09</v>
      </c>
      <c r="D11" s="26">
        <v>1.73</v>
      </c>
      <c r="E11" s="100">
        <v>0</v>
      </c>
      <c r="F11" s="26">
        <v>2.2599999999999998</v>
      </c>
      <c r="G11" s="27"/>
    </row>
    <row r="12" spans="1:35" ht="30" customHeight="1">
      <c r="A12" s="37" t="s">
        <v>52</v>
      </c>
      <c r="B12" s="26">
        <v>2.08</v>
      </c>
      <c r="C12" s="26">
        <v>3.14</v>
      </c>
      <c r="D12" s="26">
        <v>0.08</v>
      </c>
      <c r="E12" s="100">
        <v>0</v>
      </c>
      <c r="F12" s="26">
        <v>1.88</v>
      </c>
      <c r="G12" s="27"/>
    </row>
    <row r="13" spans="1:35" ht="30" customHeight="1">
      <c r="A13" s="43" t="s">
        <v>29</v>
      </c>
      <c r="B13" s="26">
        <v>100</v>
      </c>
      <c r="C13" s="26">
        <v>100</v>
      </c>
      <c r="D13" s="26">
        <v>100</v>
      </c>
      <c r="E13" s="26">
        <v>100</v>
      </c>
      <c r="F13" s="26">
        <v>100</v>
      </c>
      <c r="G13" s="27"/>
      <c r="L13" s="121"/>
    </row>
    <row r="14" spans="1:35" ht="39" customHeight="1">
      <c r="A14" s="7" t="s">
        <v>30</v>
      </c>
      <c r="B14" s="26">
        <v>79.900000000000006</v>
      </c>
      <c r="C14" s="26">
        <v>6.47</v>
      </c>
      <c r="D14" s="26">
        <v>13.45</v>
      </c>
      <c r="E14" s="26">
        <v>0.18</v>
      </c>
      <c r="F14" s="26">
        <v>99.999999999999986</v>
      </c>
      <c r="G14" s="27"/>
    </row>
    <row r="15" spans="1:35">
      <c r="A15" s="28"/>
      <c r="B15" s="29"/>
      <c r="C15" s="29"/>
      <c r="D15" s="29"/>
      <c r="E15" s="29"/>
      <c r="F15" s="12"/>
      <c r="G15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8" ht="40.5" customHeight="1">
      <c r="A1" s="193" t="s">
        <v>98</v>
      </c>
      <c r="B1" s="194"/>
      <c r="C1" s="194"/>
      <c r="D1" s="194"/>
      <c r="E1" s="194"/>
      <c r="F1" s="195"/>
    </row>
    <row r="2" spans="1:18" ht="50.25" customHeight="1">
      <c r="A2" s="86" t="s">
        <v>77</v>
      </c>
      <c r="B2" s="108" t="s">
        <v>27</v>
      </c>
      <c r="C2" s="108" t="s">
        <v>28</v>
      </c>
      <c r="D2" s="108" t="s">
        <v>18</v>
      </c>
      <c r="E2" s="108" t="s">
        <v>53</v>
      </c>
      <c r="F2" s="109" t="s">
        <v>25</v>
      </c>
    </row>
    <row r="3" spans="1:18" ht="35.1" customHeight="1">
      <c r="A3" s="45" t="s">
        <v>20</v>
      </c>
      <c r="B3" s="110">
        <v>14527</v>
      </c>
      <c r="C3" s="110">
        <v>2242</v>
      </c>
      <c r="D3" s="110">
        <v>1581</v>
      </c>
      <c r="E3" s="100">
        <v>0</v>
      </c>
      <c r="F3" s="110">
        <v>18350</v>
      </c>
      <c r="H3" s="9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1:18" ht="35.1" customHeight="1">
      <c r="A4" s="45" t="s">
        <v>21</v>
      </c>
      <c r="B4" s="110">
        <v>10852</v>
      </c>
      <c r="C4" s="110">
        <v>2382</v>
      </c>
      <c r="D4" s="110">
        <v>1502</v>
      </c>
      <c r="E4" s="100">
        <v>0</v>
      </c>
      <c r="F4" s="110">
        <v>14736</v>
      </c>
      <c r="H4" s="9"/>
    </row>
    <row r="5" spans="1:18" ht="35.1" customHeight="1">
      <c r="A5" s="45" t="s">
        <v>5</v>
      </c>
      <c r="B5" s="110">
        <v>9601</v>
      </c>
      <c r="C5" s="110">
        <v>1475</v>
      </c>
      <c r="D5" s="110">
        <v>17667</v>
      </c>
      <c r="E5" s="111">
        <v>628</v>
      </c>
      <c r="F5" s="110">
        <v>29371</v>
      </c>
      <c r="H5" s="9"/>
    </row>
    <row r="6" spans="1:18" ht="35.1" customHeight="1">
      <c r="A6" s="45" t="s">
        <v>6</v>
      </c>
      <c r="B6" s="110">
        <v>14926</v>
      </c>
      <c r="C6" s="110">
        <v>1071</v>
      </c>
      <c r="D6" s="110">
        <v>3810</v>
      </c>
      <c r="E6" s="100">
        <v>0</v>
      </c>
      <c r="F6" s="110">
        <v>19807</v>
      </c>
      <c r="H6" s="9"/>
    </row>
    <row r="7" spans="1:18" ht="35.1" customHeight="1">
      <c r="A7" s="45" t="s">
        <v>68</v>
      </c>
      <c r="B7" s="110">
        <v>9306</v>
      </c>
      <c r="C7" s="110">
        <v>1157</v>
      </c>
      <c r="D7" s="110">
        <v>1670</v>
      </c>
      <c r="E7" s="100">
        <v>0</v>
      </c>
      <c r="F7" s="110">
        <v>12133</v>
      </c>
      <c r="H7" s="9"/>
    </row>
    <row r="8" spans="1:18" ht="35.1" customHeight="1">
      <c r="A8" s="45" t="s">
        <v>47</v>
      </c>
      <c r="B8" s="110">
        <v>6863</v>
      </c>
      <c r="C8" s="110">
        <v>1167</v>
      </c>
      <c r="D8" s="110">
        <v>2184</v>
      </c>
      <c r="E8" s="100">
        <v>0</v>
      </c>
      <c r="F8" s="110">
        <v>10214</v>
      </c>
      <c r="H8" s="9"/>
    </row>
    <row r="9" spans="1:18" ht="35.1" customHeight="1">
      <c r="A9" s="91" t="s">
        <v>24</v>
      </c>
      <c r="B9" s="110">
        <v>23339</v>
      </c>
      <c r="C9" s="110">
        <v>2455</v>
      </c>
      <c r="D9" s="116">
        <v>7</v>
      </c>
      <c r="E9" s="100">
        <v>0</v>
      </c>
      <c r="F9" s="110">
        <v>25801</v>
      </c>
      <c r="H9" s="9"/>
    </row>
    <row r="10" spans="1:18" ht="35.1" customHeight="1">
      <c r="A10" s="45" t="s">
        <v>8</v>
      </c>
      <c r="B10" s="110">
        <v>5882</v>
      </c>
      <c r="C10" s="110">
        <v>1529</v>
      </c>
      <c r="D10" s="110">
        <v>247</v>
      </c>
      <c r="E10" s="100">
        <v>0</v>
      </c>
      <c r="F10" s="110">
        <v>7658</v>
      </c>
      <c r="H10" s="9"/>
    </row>
    <row r="11" spans="1:18" ht="35.1" customHeight="1">
      <c r="A11" s="44" t="s">
        <v>52</v>
      </c>
      <c r="B11" s="110">
        <v>5746</v>
      </c>
      <c r="C11" s="110">
        <v>895</v>
      </c>
      <c r="D11" s="110">
        <v>35</v>
      </c>
      <c r="E11" s="100">
        <v>0</v>
      </c>
      <c r="F11" s="110">
        <v>6676</v>
      </c>
      <c r="H11" s="9"/>
    </row>
    <row r="12" spans="1:18" ht="35.1" customHeight="1">
      <c r="A12" s="45" t="s">
        <v>25</v>
      </c>
      <c r="B12" s="110">
        <v>101042</v>
      </c>
      <c r="C12" s="110">
        <v>14373</v>
      </c>
      <c r="D12" s="110">
        <v>28703</v>
      </c>
      <c r="E12" s="111">
        <v>628</v>
      </c>
      <c r="F12" s="110">
        <v>144746</v>
      </c>
      <c r="I12" s="9"/>
    </row>
    <row r="14" spans="1:18">
      <c r="B14" s="9"/>
      <c r="C14" s="9"/>
      <c r="D14" s="9"/>
      <c r="E14" s="9"/>
      <c r="F14" s="9"/>
    </row>
  </sheetData>
  <mergeCells count="1">
    <mergeCell ref="A1:F1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5"/>
  <sheetViews>
    <sheetView showGridLines="0" zoomScale="90" zoomScaleNormal="90" workbookViewId="0">
      <selection sqref="A1:N1"/>
    </sheetView>
  </sheetViews>
  <sheetFormatPr defaultRowHeight="12.75"/>
  <cols>
    <col min="1" max="1" width="51.5703125" customWidth="1"/>
    <col min="2" max="4" width="12.140625" customWidth="1"/>
    <col min="5" max="5" width="11.28515625" bestFit="1" customWidth="1"/>
    <col min="6" max="11" width="11.42578125" customWidth="1"/>
    <col min="12" max="14" width="11.28515625" bestFit="1" customWidth="1"/>
  </cols>
  <sheetData>
    <row r="1" spans="1:14" ht="33.75" customHeight="1">
      <c r="A1" s="202" t="s">
        <v>48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ht="28.5" customHeight="1">
      <c r="A2" s="201" t="s">
        <v>14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</row>
    <row r="3" spans="1:14" ht="30" customHeight="1">
      <c r="A3" s="196" t="s">
        <v>86</v>
      </c>
      <c r="B3" s="2">
        <v>2017</v>
      </c>
      <c r="C3" s="198">
        <v>2018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200"/>
    </row>
    <row r="4" spans="1:14" ht="30" customHeight="1">
      <c r="A4" s="197"/>
      <c r="B4" s="24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  <c r="L4" s="24">
        <v>10</v>
      </c>
      <c r="M4" s="24">
        <v>11</v>
      </c>
      <c r="N4" s="24">
        <v>12</v>
      </c>
    </row>
    <row r="5" spans="1:14" ht="30" customHeight="1">
      <c r="A5" s="3" t="s">
        <v>20</v>
      </c>
      <c r="B5" s="101">
        <v>3227072</v>
      </c>
      <c r="C5" s="39">
        <v>3267178</v>
      </c>
      <c r="D5" s="39">
        <v>3228962</v>
      </c>
      <c r="E5" s="39">
        <v>3235585</v>
      </c>
      <c r="F5" s="101">
        <v>3282657</v>
      </c>
      <c r="G5" s="101">
        <v>3304774</v>
      </c>
      <c r="H5" s="101">
        <v>3331236</v>
      </c>
      <c r="I5" s="101">
        <v>3389810</v>
      </c>
      <c r="J5" s="101">
        <v>3418408</v>
      </c>
      <c r="K5" s="101">
        <v>3412576</v>
      </c>
      <c r="L5" s="101">
        <v>3386535</v>
      </c>
      <c r="M5" s="101">
        <v>3414983</v>
      </c>
      <c r="N5" s="101">
        <v>3378369</v>
      </c>
    </row>
    <row r="6" spans="1:14" ht="30" customHeight="1">
      <c r="A6" s="3" t="s">
        <v>21</v>
      </c>
      <c r="B6" s="101">
        <v>1450507</v>
      </c>
      <c r="C6" s="39">
        <v>1466874</v>
      </c>
      <c r="D6" s="39">
        <v>1454611</v>
      </c>
      <c r="E6" s="39">
        <v>1464195</v>
      </c>
      <c r="F6" s="101">
        <v>1477349</v>
      </c>
      <c r="G6" s="101">
        <v>1475213</v>
      </c>
      <c r="H6" s="101">
        <v>1487754</v>
      </c>
      <c r="I6" s="101">
        <v>1509451</v>
      </c>
      <c r="J6" s="101">
        <v>1509128</v>
      </c>
      <c r="K6" s="101">
        <v>1514387</v>
      </c>
      <c r="L6" s="101">
        <v>1519891</v>
      </c>
      <c r="M6" s="101">
        <v>1514037</v>
      </c>
      <c r="N6" s="101">
        <v>1523522</v>
      </c>
    </row>
    <row r="7" spans="1:14" ht="30" customHeight="1">
      <c r="A7" s="3" t="s">
        <v>5</v>
      </c>
      <c r="B7" s="101">
        <v>1932023</v>
      </c>
      <c r="C7" s="39">
        <v>1968655</v>
      </c>
      <c r="D7" s="39">
        <v>1966945</v>
      </c>
      <c r="E7" s="39">
        <v>1969941</v>
      </c>
      <c r="F7" s="101">
        <v>2004860</v>
      </c>
      <c r="G7" s="101">
        <v>2012538</v>
      </c>
      <c r="H7" s="101">
        <v>2022856</v>
      </c>
      <c r="I7" s="101">
        <v>2056774</v>
      </c>
      <c r="J7" s="101">
        <v>2084622</v>
      </c>
      <c r="K7" s="101">
        <v>2101028</v>
      </c>
      <c r="L7" s="101">
        <v>2071354</v>
      </c>
      <c r="M7" s="101">
        <v>2108707</v>
      </c>
      <c r="N7" s="101">
        <v>2073735</v>
      </c>
    </row>
    <row r="8" spans="1:14" ht="30" customHeight="1">
      <c r="A8" s="3" t="s">
        <v>6</v>
      </c>
      <c r="B8" s="101">
        <v>2946917</v>
      </c>
      <c r="C8" s="39">
        <v>3003166</v>
      </c>
      <c r="D8" s="39">
        <v>2977003</v>
      </c>
      <c r="E8" s="39">
        <v>2978478</v>
      </c>
      <c r="F8" s="101">
        <v>3024124</v>
      </c>
      <c r="G8" s="101">
        <v>3024506</v>
      </c>
      <c r="H8" s="101">
        <v>3036576</v>
      </c>
      <c r="I8" s="101">
        <v>3100024</v>
      </c>
      <c r="J8" s="101">
        <v>3111034</v>
      </c>
      <c r="K8" s="101">
        <v>3110298</v>
      </c>
      <c r="L8" s="101">
        <v>3070204</v>
      </c>
      <c r="M8" s="101">
        <v>3092118</v>
      </c>
      <c r="N8" s="101">
        <v>3052436</v>
      </c>
    </row>
    <row r="9" spans="1:14" ht="30" customHeight="1">
      <c r="A9" s="45" t="s">
        <v>68</v>
      </c>
      <c r="B9" s="101">
        <v>1318822</v>
      </c>
      <c r="C9" s="39">
        <v>1341030</v>
      </c>
      <c r="D9" s="39">
        <v>1323681</v>
      </c>
      <c r="E9" s="39">
        <v>1326543</v>
      </c>
      <c r="F9" s="101">
        <v>1346894</v>
      </c>
      <c r="G9" s="101">
        <v>1347491</v>
      </c>
      <c r="H9" s="101">
        <v>1356588</v>
      </c>
      <c r="I9" s="101">
        <v>1383843</v>
      </c>
      <c r="J9" s="101">
        <v>1391866</v>
      </c>
      <c r="K9" s="101">
        <v>1394292</v>
      </c>
      <c r="L9" s="101">
        <v>1376354</v>
      </c>
      <c r="M9" s="101">
        <v>1392911</v>
      </c>
      <c r="N9" s="101">
        <v>1380016</v>
      </c>
    </row>
    <row r="10" spans="1:14" ht="30" customHeight="1">
      <c r="A10" s="3" t="s">
        <v>49</v>
      </c>
      <c r="B10" s="101">
        <v>1195555</v>
      </c>
      <c r="C10" s="39">
        <v>1201299</v>
      </c>
      <c r="D10" s="39">
        <v>1202391</v>
      </c>
      <c r="E10" s="39">
        <v>1214279</v>
      </c>
      <c r="F10" s="101">
        <v>1226949</v>
      </c>
      <c r="G10" s="101">
        <v>1233667</v>
      </c>
      <c r="H10" s="101">
        <v>1244673</v>
      </c>
      <c r="I10" s="101">
        <v>1258860</v>
      </c>
      <c r="J10" s="101">
        <v>1267273</v>
      </c>
      <c r="K10" s="101">
        <v>1267987</v>
      </c>
      <c r="L10" s="101">
        <v>1282523</v>
      </c>
      <c r="M10" s="101">
        <v>1280977</v>
      </c>
      <c r="N10" s="101">
        <v>1295894</v>
      </c>
    </row>
    <row r="11" spans="1:14" ht="30" customHeight="1">
      <c r="A11" s="5" t="s">
        <v>24</v>
      </c>
      <c r="B11" s="101">
        <v>264189</v>
      </c>
      <c r="C11" s="39">
        <v>268674</v>
      </c>
      <c r="D11" s="39">
        <v>269402</v>
      </c>
      <c r="E11" s="39">
        <v>274390</v>
      </c>
      <c r="F11" s="101">
        <v>278239</v>
      </c>
      <c r="G11" s="101">
        <v>279804</v>
      </c>
      <c r="H11" s="101">
        <v>284808</v>
      </c>
      <c r="I11" s="101">
        <v>288635</v>
      </c>
      <c r="J11" s="101">
        <v>293518</v>
      </c>
      <c r="K11" s="101">
        <v>294451</v>
      </c>
      <c r="L11" s="101">
        <v>300780</v>
      </c>
      <c r="M11" s="101">
        <v>301609</v>
      </c>
      <c r="N11" s="101">
        <v>307385</v>
      </c>
    </row>
    <row r="12" spans="1:14" ht="30" customHeight="1">
      <c r="A12" s="3" t="s">
        <v>8</v>
      </c>
      <c r="B12" s="101">
        <v>176506</v>
      </c>
      <c r="C12" s="39">
        <v>177020</v>
      </c>
      <c r="D12" s="39">
        <v>178251</v>
      </c>
      <c r="E12" s="39">
        <v>180399</v>
      </c>
      <c r="F12" s="101">
        <v>182082</v>
      </c>
      <c r="G12" s="101">
        <v>182840</v>
      </c>
      <c r="H12" s="101">
        <v>185447</v>
      </c>
      <c r="I12" s="101">
        <v>187249</v>
      </c>
      <c r="J12" s="101">
        <v>188524</v>
      </c>
      <c r="K12" s="101">
        <v>188269</v>
      </c>
      <c r="L12" s="101">
        <v>191399</v>
      </c>
      <c r="M12" s="101">
        <v>190833</v>
      </c>
      <c r="N12" s="101">
        <v>192562</v>
      </c>
    </row>
    <row r="13" spans="1:14" ht="30" customHeight="1">
      <c r="A13" s="37" t="s">
        <v>52</v>
      </c>
      <c r="B13" s="101">
        <v>151563</v>
      </c>
      <c r="C13" s="39">
        <v>154244</v>
      </c>
      <c r="D13" s="39">
        <v>153200</v>
      </c>
      <c r="E13" s="39">
        <v>154381</v>
      </c>
      <c r="F13" s="101">
        <v>156418</v>
      </c>
      <c r="G13" s="101">
        <v>155348</v>
      </c>
      <c r="H13" s="101">
        <v>157109</v>
      </c>
      <c r="I13" s="101">
        <v>159858</v>
      </c>
      <c r="J13" s="101">
        <v>156380</v>
      </c>
      <c r="K13" s="101">
        <v>156700</v>
      </c>
      <c r="L13" s="101">
        <v>158235</v>
      </c>
      <c r="M13" s="101">
        <v>157943</v>
      </c>
      <c r="N13" s="101">
        <v>159524</v>
      </c>
    </row>
    <row r="14" spans="1:14" ht="30" customHeight="1">
      <c r="A14" s="7" t="s">
        <v>25</v>
      </c>
      <c r="B14" s="101">
        <v>12663154</v>
      </c>
      <c r="C14" s="39">
        <v>12848140</v>
      </c>
      <c r="D14" s="39">
        <v>12754446</v>
      </c>
      <c r="E14" s="39">
        <v>12798191</v>
      </c>
      <c r="F14" s="101">
        <v>12979572</v>
      </c>
      <c r="G14" s="101">
        <v>13016181</v>
      </c>
      <c r="H14" s="101">
        <v>13107047</v>
      </c>
      <c r="I14" s="101">
        <v>13334504</v>
      </c>
      <c r="J14" s="101">
        <v>13420753</v>
      </c>
      <c r="K14" s="101">
        <v>13439988</v>
      </c>
      <c r="L14" s="101">
        <v>13357275</v>
      </c>
      <c r="M14" s="101">
        <v>13454118</v>
      </c>
      <c r="N14" s="101">
        <v>13363443</v>
      </c>
    </row>
    <row r="15" spans="1:14" ht="30" customHeight="1">
      <c r="A15" s="32"/>
      <c r="B15" s="31"/>
    </row>
    <row r="17" spans="2:4">
      <c r="B17" s="9"/>
      <c r="C17" s="9"/>
      <c r="D17" s="9"/>
    </row>
    <row r="18" spans="2:4">
      <c r="B18" s="9"/>
      <c r="C18" s="9"/>
      <c r="D18" s="9"/>
    </row>
    <row r="19" spans="2:4">
      <c r="B19" s="9"/>
      <c r="C19" s="9"/>
      <c r="D19" s="9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</sheetData>
  <mergeCells count="4">
    <mergeCell ref="A3:A4"/>
    <mergeCell ref="C3:N3"/>
    <mergeCell ref="A2:N2"/>
    <mergeCell ref="A1:N1"/>
  </mergeCells>
  <phoneticPr fontId="19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2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46.5" customHeight="1">
      <c r="A1" s="203" t="s">
        <v>80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19.5" customHeight="1">
      <c r="A2" s="186" t="s">
        <v>26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30" customHeight="1">
      <c r="A3" s="196" t="s">
        <v>87</v>
      </c>
      <c r="B3" s="2">
        <v>2017</v>
      </c>
      <c r="C3" s="198">
        <v>2018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200"/>
    </row>
    <row r="4" spans="1:14" ht="30" customHeight="1">
      <c r="A4" s="197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</row>
    <row r="5" spans="1:14" ht="30" customHeight="1">
      <c r="A5" s="5" t="s">
        <v>20</v>
      </c>
      <c r="B5" s="20">
        <v>25.48</v>
      </c>
      <c r="C5" s="20">
        <v>25.43</v>
      </c>
      <c r="D5" s="20">
        <v>25.32</v>
      </c>
      <c r="E5" s="20">
        <v>25.28</v>
      </c>
      <c r="F5" s="20">
        <v>25.29</v>
      </c>
      <c r="G5" s="20">
        <v>25.39</v>
      </c>
      <c r="H5" s="20">
        <v>25.42</v>
      </c>
      <c r="I5" s="20">
        <v>25.42</v>
      </c>
      <c r="J5" s="20">
        <v>25.47</v>
      </c>
      <c r="K5" s="20">
        <v>25.39</v>
      </c>
      <c r="L5" s="20">
        <v>25.35</v>
      </c>
      <c r="M5" s="20">
        <v>25.38</v>
      </c>
      <c r="N5" s="20">
        <v>25.28</v>
      </c>
    </row>
    <row r="6" spans="1:14" ht="30" customHeight="1">
      <c r="A6" s="5" t="s">
        <v>21</v>
      </c>
      <c r="B6" s="20">
        <v>11.45</v>
      </c>
      <c r="C6" s="20">
        <v>11.42</v>
      </c>
      <c r="D6" s="20">
        <v>11.4</v>
      </c>
      <c r="E6" s="20">
        <v>11.44</v>
      </c>
      <c r="F6" s="20">
        <v>11.38</v>
      </c>
      <c r="G6" s="20">
        <v>11.33</v>
      </c>
      <c r="H6" s="20">
        <v>11.35</v>
      </c>
      <c r="I6" s="20">
        <v>11.32</v>
      </c>
      <c r="J6" s="20">
        <v>11.25</v>
      </c>
      <c r="K6" s="20">
        <v>11.27</v>
      </c>
      <c r="L6" s="20">
        <v>11.38</v>
      </c>
      <c r="M6" s="20">
        <v>11.26</v>
      </c>
      <c r="N6" s="20">
        <v>11.4</v>
      </c>
    </row>
    <row r="7" spans="1:14" ht="30" customHeight="1">
      <c r="A7" s="5" t="s">
        <v>5</v>
      </c>
      <c r="B7" s="20">
        <v>15.26</v>
      </c>
      <c r="C7" s="20">
        <v>15.32</v>
      </c>
      <c r="D7" s="20">
        <v>15.42</v>
      </c>
      <c r="E7" s="20">
        <v>15.39</v>
      </c>
      <c r="F7" s="20">
        <v>15.45</v>
      </c>
      <c r="G7" s="20">
        <v>15.46</v>
      </c>
      <c r="H7" s="20">
        <v>15.43</v>
      </c>
      <c r="I7" s="20">
        <v>15.42</v>
      </c>
      <c r="J7" s="20">
        <v>15.53</v>
      </c>
      <c r="K7" s="20">
        <v>15.63</v>
      </c>
      <c r="L7" s="20">
        <v>15.51</v>
      </c>
      <c r="M7" s="20">
        <v>15.67</v>
      </c>
      <c r="N7" s="20">
        <v>15.52</v>
      </c>
    </row>
    <row r="8" spans="1:14" ht="30" customHeight="1">
      <c r="A8" s="5" t="s">
        <v>50</v>
      </c>
      <c r="B8" s="20">
        <v>23.27</v>
      </c>
      <c r="C8" s="20">
        <v>23.37</v>
      </c>
      <c r="D8" s="20">
        <v>23.34</v>
      </c>
      <c r="E8" s="20">
        <v>23.27</v>
      </c>
      <c r="F8" s="20">
        <v>23.3</v>
      </c>
      <c r="G8" s="20">
        <v>23.24</v>
      </c>
      <c r="H8" s="20">
        <v>23.17</v>
      </c>
      <c r="I8" s="20">
        <v>23.25</v>
      </c>
      <c r="J8" s="20">
        <v>23.18</v>
      </c>
      <c r="K8" s="20">
        <v>23.14</v>
      </c>
      <c r="L8" s="20">
        <v>22.99</v>
      </c>
      <c r="M8" s="20">
        <v>22.98</v>
      </c>
      <c r="N8" s="20">
        <v>22.84</v>
      </c>
    </row>
    <row r="9" spans="1:14" ht="30" customHeight="1">
      <c r="A9" s="91" t="s">
        <v>68</v>
      </c>
      <c r="B9" s="20">
        <v>10.42</v>
      </c>
      <c r="C9" s="20">
        <v>10.44</v>
      </c>
      <c r="D9" s="20">
        <v>10.38</v>
      </c>
      <c r="E9" s="20">
        <v>10.37</v>
      </c>
      <c r="F9" s="20">
        <v>10.38</v>
      </c>
      <c r="G9" s="20">
        <v>10.35</v>
      </c>
      <c r="H9" s="20">
        <v>10.35</v>
      </c>
      <c r="I9" s="20">
        <v>10.38</v>
      </c>
      <c r="J9" s="20">
        <v>10.37</v>
      </c>
      <c r="K9" s="20">
        <v>10.37</v>
      </c>
      <c r="L9" s="20">
        <v>10.3</v>
      </c>
      <c r="M9" s="20">
        <v>10.35</v>
      </c>
      <c r="N9" s="20">
        <v>10.33</v>
      </c>
    </row>
    <row r="10" spans="1:14" ht="30" customHeight="1">
      <c r="A10" s="5" t="s">
        <v>23</v>
      </c>
      <c r="B10" s="20">
        <v>9.44</v>
      </c>
      <c r="C10" s="20">
        <v>9.35</v>
      </c>
      <c r="D10" s="20">
        <v>9.43</v>
      </c>
      <c r="E10" s="20">
        <v>9.49</v>
      </c>
      <c r="F10" s="20">
        <v>9.4499999999999993</v>
      </c>
      <c r="G10" s="20">
        <v>9.48</v>
      </c>
      <c r="H10" s="20">
        <v>9.5</v>
      </c>
      <c r="I10" s="20">
        <v>9.44</v>
      </c>
      <c r="J10" s="20">
        <v>9.44</v>
      </c>
      <c r="K10" s="20">
        <v>9.44</v>
      </c>
      <c r="L10" s="20">
        <v>9.6</v>
      </c>
      <c r="M10" s="20">
        <v>9.52</v>
      </c>
      <c r="N10" s="20">
        <v>9.6999999999999993</v>
      </c>
    </row>
    <row r="11" spans="1:14" ht="30" customHeight="1">
      <c r="A11" s="5" t="s">
        <v>24</v>
      </c>
      <c r="B11" s="20">
        <v>2.09</v>
      </c>
      <c r="C11" s="20">
        <v>2.09</v>
      </c>
      <c r="D11" s="20">
        <v>2.11</v>
      </c>
      <c r="E11" s="20">
        <v>2.14</v>
      </c>
      <c r="F11" s="20">
        <v>2.14</v>
      </c>
      <c r="G11" s="20">
        <v>2.15</v>
      </c>
      <c r="H11" s="20">
        <v>2.17</v>
      </c>
      <c r="I11" s="20">
        <v>2.17</v>
      </c>
      <c r="J11" s="20">
        <v>2.19</v>
      </c>
      <c r="K11" s="20">
        <v>2.19</v>
      </c>
      <c r="L11" s="20">
        <v>2.25</v>
      </c>
      <c r="M11" s="20">
        <v>2.2400000000000002</v>
      </c>
      <c r="N11" s="20">
        <v>2.2999999999999998</v>
      </c>
    </row>
    <row r="12" spans="1:14" ht="30" customHeight="1">
      <c r="A12" s="3" t="s">
        <v>8</v>
      </c>
      <c r="B12" s="20">
        <v>1.39</v>
      </c>
      <c r="C12" s="20">
        <v>1.38</v>
      </c>
      <c r="D12" s="20">
        <v>1.4</v>
      </c>
      <c r="E12" s="20">
        <v>1.41</v>
      </c>
      <c r="F12" s="20">
        <v>1.4</v>
      </c>
      <c r="G12" s="20">
        <v>1.41</v>
      </c>
      <c r="H12" s="20">
        <v>1.41</v>
      </c>
      <c r="I12" s="20">
        <v>1.4</v>
      </c>
      <c r="J12" s="20">
        <v>1.4</v>
      </c>
      <c r="K12" s="20">
        <v>1.4</v>
      </c>
      <c r="L12" s="20">
        <v>1.43</v>
      </c>
      <c r="M12" s="20">
        <v>1.42</v>
      </c>
      <c r="N12" s="20">
        <v>1.44</v>
      </c>
    </row>
    <row r="13" spans="1:14" ht="30" customHeight="1">
      <c r="A13" s="37" t="s">
        <v>52</v>
      </c>
      <c r="B13" s="20">
        <v>1.2</v>
      </c>
      <c r="C13" s="20">
        <v>1.2</v>
      </c>
      <c r="D13" s="20">
        <v>1.2</v>
      </c>
      <c r="E13" s="20">
        <v>1.21</v>
      </c>
      <c r="F13" s="20">
        <v>1.21</v>
      </c>
      <c r="G13" s="20">
        <v>1.19</v>
      </c>
      <c r="H13" s="20">
        <v>1.2</v>
      </c>
      <c r="I13" s="20">
        <v>1.2</v>
      </c>
      <c r="J13" s="20">
        <v>1.17</v>
      </c>
      <c r="K13" s="20">
        <v>1.17</v>
      </c>
      <c r="L13" s="20">
        <v>1.19</v>
      </c>
      <c r="M13" s="20">
        <v>1.18</v>
      </c>
      <c r="N13" s="20">
        <v>1.19</v>
      </c>
    </row>
    <row r="14" spans="1:14" ht="30" customHeight="1">
      <c r="A14" s="33" t="s">
        <v>25</v>
      </c>
      <c r="B14" s="6">
        <v>100</v>
      </c>
      <c r="C14" s="6">
        <v>100</v>
      </c>
      <c r="D14" s="6">
        <v>100</v>
      </c>
      <c r="E14" s="6">
        <v>99.999999999999986</v>
      </c>
      <c r="F14" s="6">
        <v>100</v>
      </c>
      <c r="G14" s="6">
        <v>100</v>
      </c>
      <c r="H14" s="6">
        <v>100</v>
      </c>
      <c r="I14" s="6">
        <v>100</v>
      </c>
      <c r="J14" s="6">
        <v>100.00000000000001</v>
      </c>
      <c r="K14" s="6">
        <v>100.00000000000001</v>
      </c>
      <c r="L14" s="6">
        <v>100</v>
      </c>
      <c r="M14" s="6">
        <v>100</v>
      </c>
      <c r="N14" s="6">
        <v>100</v>
      </c>
    </row>
  </sheetData>
  <mergeCells count="4">
    <mergeCell ref="A3:A4"/>
    <mergeCell ref="A2:N2"/>
    <mergeCell ref="A1:N1"/>
    <mergeCell ref="C3:N3"/>
  </mergeCells>
  <phoneticPr fontId="19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3" t="s">
        <v>99</v>
      </c>
      <c r="B1" s="204"/>
      <c r="C1" s="204"/>
      <c r="D1" s="204"/>
      <c r="E1" s="204"/>
      <c r="F1" s="205"/>
    </row>
    <row r="2" spans="1:6" ht="13.5">
      <c r="A2" s="206" t="s">
        <v>14</v>
      </c>
      <c r="B2" s="207"/>
      <c r="C2" s="207"/>
      <c r="D2" s="207"/>
      <c r="E2" s="207"/>
      <c r="F2" s="208"/>
    </row>
    <row r="3" spans="1:6" ht="51" customHeight="1">
      <c r="A3" s="88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10" t="s">
        <v>25</v>
      </c>
    </row>
    <row r="4" spans="1:6" ht="30" customHeight="1">
      <c r="A4" s="5" t="s">
        <v>20</v>
      </c>
      <c r="B4" s="94">
        <v>2975601</v>
      </c>
      <c r="C4" s="8">
        <v>253532</v>
      </c>
      <c r="D4" s="8">
        <v>149236</v>
      </c>
      <c r="E4" s="100">
        <v>0</v>
      </c>
      <c r="F4" s="8">
        <f>SUM(B4:E4)</f>
        <v>3378369</v>
      </c>
    </row>
    <row r="5" spans="1:6" ht="30" customHeight="1">
      <c r="A5" s="5" t="s">
        <v>21</v>
      </c>
      <c r="B5" s="94">
        <v>1250558</v>
      </c>
      <c r="C5" s="8">
        <v>186953</v>
      </c>
      <c r="D5" s="8">
        <v>86011</v>
      </c>
      <c r="E5" s="100">
        <v>0</v>
      </c>
      <c r="F5" s="8">
        <f t="shared" ref="F5:F13" si="0">SUM(B5:E5)</f>
        <v>1523522</v>
      </c>
    </row>
    <row r="6" spans="1:6" ht="30" customHeight="1">
      <c r="A6" s="5" t="s">
        <v>5</v>
      </c>
      <c r="B6" s="94">
        <v>1790386</v>
      </c>
      <c r="C6" s="8">
        <v>159057</v>
      </c>
      <c r="D6" s="8">
        <v>109807</v>
      </c>
      <c r="E6" s="8">
        <v>14485</v>
      </c>
      <c r="F6" s="8">
        <f t="shared" si="0"/>
        <v>2073735</v>
      </c>
    </row>
    <row r="7" spans="1:6" ht="30" customHeight="1">
      <c r="A7" s="5" t="s">
        <v>6</v>
      </c>
      <c r="B7" s="94">
        <v>2375526</v>
      </c>
      <c r="C7" s="8">
        <v>188576</v>
      </c>
      <c r="D7" s="8">
        <v>488334</v>
      </c>
      <c r="E7" s="100">
        <v>0</v>
      </c>
      <c r="F7" s="8">
        <f t="shared" si="0"/>
        <v>3052436</v>
      </c>
    </row>
    <row r="8" spans="1:6" ht="30" customHeight="1">
      <c r="A8" s="91" t="s">
        <v>68</v>
      </c>
      <c r="B8" s="94">
        <v>1159624</v>
      </c>
      <c r="C8" s="8">
        <v>78210</v>
      </c>
      <c r="D8" s="8">
        <v>142182</v>
      </c>
      <c r="E8" s="100">
        <v>0</v>
      </c>
      <c r="F8" s="8">
        <f t="shared" si="0"/>
        <v>1380016</v>
      </c>
    </row>
    <row r="9" spans="1:6" ht="30" customHeight="1">
      <c r="A9" s="5" t="s">
        <v>23</v>
      </c>
      <c r="B9" s="94">
        <v>1087738</v>
      </c>
      <c r="C9" s="8">
        <v>121008</v>
      </c>
      <c r="D9" s="8">
        <v>87148</v>
      </c>
      <c r="E9" s="100">
        <v>0</v>
      </c>
      <c r="F9" s="8">
        <f t="shared" si="0"/>
        <v>1295894</v>
      </c>
    </row>
    <row r="10" spans="1:6" ht="30" customHeight="1">
      <c r="A10" s="5" t="s">
        <v>24</v>
      </c>
      <c r="B10" s="94">
        <v>281985</v>
      </c>
      <c r="C10" s="8">
        <v>22762</v>
      </c>
      <c r="D10" s="8">
        <v>2638</v>
      </c>
      <c r="E10" s="100">
        <v>0</v>
      </c>
      <c r="F10" s="8">
        <f t="shared" si="0"/>
        <v>307385</v>
      </c>
    </row>
    <row r="11" spans="1:6" ht="30" customHeight="1">
      <c r="A11" s="3" t="s">
        <v>8</v>
      </c>
      <c r="B11" s="94">
        <v>133526</v>
      </c>
      <c r="C11" s="8">
        <v>48113</v>
      </c>
      <c r="D11" s="8">
        <v>10923</v>
      </c>
      <c r="E11" s="100">
        <v>0</v>
      </c>
      <c r="F11" s="8">
        <f t="shared" si="0"/>
        <v>192562</v>
      </c>
    </row>
    <row r="12" spans="1:6" ht="30" customHeight="1">
      <c r="A12" s="37" t="s">
        <v>52</v>
      </c>
      <c r="B12" s="94">
        <v>138235</v>
      </c>
      <c r="C12" s="8">
        <v>20007</v>
      </c>
      <c r="D12" s="8">
        <v>1282</v>
      </c>
      <c r="E12" s="100">
        <v>0</v>
      </c>
      <c r="F12" s="8">
        <f t="shared" si="0"/>
        <v>159524</v>
      </c>
    </row>
    <row r="13" spans="1:6" ht="30" customHeight="1">
      <c r="A13" s="33" t="s">
        <v>25</v>
      </c>
      <c r="B13" s="94">
        <v>11193179</v>
      </c>
      <c r="C13" s="8">
        <v>1078218</v>
      </c>
      <c r="D13" s="8">
        <v>1077561</v>
      </c>
      <c r="E13" s="8">
        <v>14485</v>
      </c>
      <c r="F13" s="8">
        <f t="shared" si="0"/>
        <v>13363443</v>
      </c>
    </row>
    <row r="15" spans="1:6">
      <c r="B15" s="9"/>
      <c r="C15" s="9"/>
      <c r="D15" s="9"/>
      <c r="E15" s="9"/>
      <c r="F15" s="9"/>
    </row>
  </sheetData>
  <mergeCells count="2">
    <mergeCell ref="A1:F1"/>
    <mergeCell ref="A2:F2"/>
  </mergeCells>
  <phoneticPr fontId="19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7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6" bestFit="1" customWidth="1"/>
    <col min="2" max="6" width="10.7109375" style="12" customWidth="1"/>
    <col min="7" max="16384" width="9.140625" style="12"/>
  </cols>
  <sheetData>
    <row r="1" spans="1:7" ht="37.5" customHeight="1">
      <c r="A1" s="203" t="s">
        <v>100</v>
      </c>
      <c r="B1" s="209"/>
      <c r="C1" s="209"/>
      <c r="D1" s="209"/>
      <c r="E1" s="209"/>
      <c r="F1" s="210"/>
    </row>
    <row r="2" spans="1:7" ht="14.25" customHeight="1">
      <c r="A2" s="211" t="s">
        <v>26</v>
      </c>
      <c r="B2" s="207"/>
      <c r="C2" s="207"/>
      <c r="D2" s="207"/>
      <c r="E2" s="207"/>
      <c r="F2" s="208"/>
    </row>
    <row r="3" spans="1:7" ht="57" customHeight="1">
      <c r="A3" s="95" t="s">
        <v>88</v>
      </c>
      <c r="B3" s="2" t="s">
        <v>27</v>
      </c>
      <c r="C3" s="2" t="s">
        <v>28</v>
      </c>
      <c r="D3" s="2" t="s">
        <v>18</v>
      </c>
      <c r="E3" s="2" t="s">
        <v>53</v>
      </c>
      <c r="F3" s="24" t="s">
        <v>25</v>
      </c>
    </row>
    <row r="4" spans="1:7" ht="30" customHeight="1">
      <c r="A4" s="3" t="s">
        <v>20</v>
      </c>
      <c r="B4" s="11">
        <v>26.58</v>
      </c>
      <c r="C4" s="11">
        <v>23.51</v>
      </c>
      <c r="D4" s="11">
        <v>13.85</v>
      </c>
      <c r="E4" s="100">
        <v>0</v>
      </c>
      <c r="F4" s="11">
        <v>25.28</v>
      </c>
      <c r="G4" s="34"/>
    </row>
    <row r="5" spans="1:7" ht="30" customHeight="1">
      <c r="A5" s="3" t="s">
        <v>21</v>
      </c>
      <c r="B5" s="11">
        <v>11.17</v>
      </c>
      <c r="C5" s="11">
        <v>17.34</v>
      </c>
      <c r="D5" s="11">
        <v>7.98</v>
      </c>
      <c r="E5" s="100">
        <v>0</v>
      </c>
      <c r="F5" s="11">
        <v>11.4</v>
      </c>
      <c r="G5" s="34"/>
    </row>
    <row r="6" spans="1:7" ht="30" customHeight="1">
      <c r="A6" s="3" t="s">
        <v>5</v>
      </c>
      <c r="B6" s="11">
        <v>16</v>
      </c>
      <c r="C6" s="11">
        <v>14.75</v>
      </c>
      <c r="D6" s="11">
        <v>10.19</v>
      </c>
      <c r="E6" s="11">
        <v>100</v>
      </c>
      <c r="F6" s="11">
        <v>15.52</v>
      </c>
      <c r="G6" s="34"/>
    </row>
    <row r="7" spans="1:7" ht="30" customHeight="1">
      <c r="A7" s="3" t="s">
        <v>51</v>
      </c>
      <c r="B7" s="11">
        <v>21.22</v>
      </c>
      <c r="C7" s="11">
        <v>17.489999999999998</v>
      </c>
      <c r="D7" s="11">
        <v>45.32</v>
      </c>
      <c r="E7" s="100">
        <v>0</v>
      </c>
      <c r="F7" s="11">
        <v>22.84</v>
      </c>
      <c r="G7" s="34"/>
    </row>
    <row r="8" spans="1:7" ht="30" customHeight="1">
      <c r="A8" s="45" t="s">
        <v>68</v>
      </c>
      <c r="B8" s="11">
        <v>10.36</v>
      </c>
      <c r="C8" s="11">
        <v>7.26</v>
      </c>
      <c r="D8" s="11">
        <v>13.2</v>
      </c>
      <c r="E8" s="100">
        <v>0</v>
      </c>
      <c r="F8" s="11">
        <v>10.33</v>
      </c>
      <c r="G8" s="34"/>
    </row>
    <row r="9" spans="1:7" ht="30" customHeight="1">
      <c r="A9" s="3" t="s">
        <v>49</v>
      </c>
      <c r="B9" s="11">
        <v>9.7200000000000006</v>
      </c>
      <c r="C9" s="11">
        <v>11.22</v>
      </c>
      <c r="D9" s="11">
        <v>8.09</v>
      </c>
      <c r="E9" s="100">
        <v>0</v>
      </c>
      <c r="F9" s="11">
        <v>9.6999999999999993</v>
      </c>
      <c r="G9" s="34"/>
    </row>
    <row r="10" spans="1:7" ht="30" customHeight="1">
      <c r="A10" s="5" t="s">
        <v>24</v>
      </c>
      <c r="B10" s="11">
        <v>2.52</v>
      </c>
      <c r="C10" s="11">
        <v>2.11</v>
      </c>
      <c r="D10" s="11">
        <v>0.24</v>
      </c>
      <c r="E10" s="100">
        <v>0</v>
      </c>
      <c r="F10" s="11">
        <v>2.2999999999999998</v>
      </c>
      <c r="G10" s="35"/>
    </row>
    <row r="11" spans="1:7" ht="30" customHeight="1">
      <c r="A11" s="3" t="s">
        <v>8</v>
      </c>
      <c r="B11" s="11">
        <v>1.19</v>
      </c>
      <c r="C11" s="11">
        <v>4.46</v>
      </c>
      <c r="D11" s="11">
        <v>1.01</v>
      </c>
      <c r="E11" s="100">
        <v>0</v>
      </c>
      <c r="F11" s="11">
        <v>1.44</v>
      </c>
      <c r="G11" s="35"/>
    </row>
    <row r="12" spans="1:7" ht="30" customHeight="1">
      <c r="A12" s="37" t="s">
        <v>52</v>
      </c>
      <c r="B12" s="11">
        <v>1.24</v>
      </c>
      <c r="C12" s="11">
        <v>1.86</v>
      </c>
      <c r="D12" s="11">
        <v>0.12</v>
      </c>
      <c r="E12" s="100">
        <v>0</v>
      </c>
      <c r="F12" s="11">
        <v>1.19</v>
      </c>
      <c r="G12" s="35"/>
    </row>
    <row r="13" spans="1:7" ht="30" customHeight="1">
      <c r="A13" s="7" t="s">
        <v>25</v>
      </c>
      <c r="B13" s="11">
        <v>99.999999999999986</v>
      </c>
      <c r="C13" s="11">
        <v>100</v>
      </c>
      <c r="D13" s="11">
        <v>100.00000000000001</v>
      </c>
      <c r="E13" s="11">
        <v>100</v>
      </c>
      <c r="F13" s="11">
        <v>100</v>
      </c>
      <c r="G13" s="34"/>
    </row>
    <row r="14" spans="1:7" ht="36.75" customHeight="1">
      <c r="A14" s="7" t="s">
        <v>30</v>
      </c>
      <c r="B14" s="11">
        <v>83.57</v>
      </c>
      <c r="C14" s="11">
        <v>8.1</v>
      </c>
      <c r="D14" s="11">
        <v>8.2200000000000006</v>
      </c>
      <c r="E14" s="11">
        <v>0.11</v>
      </c>
      <c r="F14" s="11">
        <v>99.999999999999986</v>
      </c>
      <c r="G14" s="34"/>
    </row>
    <row r="15" spans="1:7" ht="13.5" customHeight="1">
      <c r="A15" s="12"/>
    </row>
    <row r="16" spans="1:7" ht="13.5" customHeight="1">
      <c r="B16" s="30"/>
      <c r="C16" s="30"/>
      <c r="D16" s="30"/>
      <c r="E16" s="30"/>
      <c r="G16" s="36"/>
    </row>
    <row r="17" spans="2:5" ht="13.5" customHeight="1">
      <c r="B17" s="30"/>
      <c r="C17" s="30"/>
      <c r="D17" s="30"/>
      <c r="E17" s="3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zoomScale="90" zoomScaleNormal="90" workbookViewId="0">
      <selection sqref="A1:M1"/>
    </sheetView>
  </sheetViews>
  <sheetFormatPr defaultRowHeight="12.75"/>
  <cols>
    <col min="1" max="1" width="53" style="64" customWidth="1"/>
    <col min="2" max="2" width="13.42578125" style="64" bestFit="1" customWidth="1"/>
    <col min="3" max="3" width="13.42578125" style="64" customWidth="1"/>
    <col min="4" max="6" width="13.42578125" style="64" bestFit="1" customWidth="1"/>
    <col min="7" max="7" width="13.42578125" style="64" customWidth="1"/>
    <col min="8" max="9" width="13.42578125" style="64" bestFit="1" customWidth="1"/>
    <col min="10" max="13" width="13.42578125" style="64" customWidth="1"/>
    <col min="14" max="14" width="10.28515625" style="64" customWidth="1"/>
    <col min="15" max="16384" width="9.140625" style="64"/>
  </cols>
  <sheetData>
    <row r="1" spans="1:14" ht="51" customHeight="1">
      <c r="A1" s="144" t="s">
        <v>13</v>
      </c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6"/>
    </row>
    <row r="2" spans="1:14" ht="22.5" customHeight="1">
      <c r="A2" s="136" t="s">
        <v>14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4" ht="33" customHeight="1">
      <c r="A3" s="133" t="s">
        <v>78</v>
      </c>
      <c r="B3" s="138" t="s">
        <v>15</v>
      </c>
      <c r="C3" s="138"/>
      <c r="D3" s="138" t="s">
        <v>16</v>
      </c>
      <c r="E3" s="138"/>
      <c r="F3" s="138" t="s">
        <v>17</v>
      </c>
      <c r="G3" s="138"/>
      <c r="H3" s="138" t="s">
        <v>18</v>
      </c>
      <c r="I3" s="138"/>
      <c r="J3" s="140" t="s">
        <v>53</v>
      </c>
      <c r="K3" s="141"/>
      <c r="L3" s="138" t="s">
        <v>19</v>
      </c>
      <c r="M3" s="138"/>
    </row>
    <row r="4" spans="1:14" ht="29.25" customHeight="1">
      <c r="A4" s="148"/>
      <c r="B4" s="97" t="s">
        <v>92</v>
      </c>
      <c r="C4" s="97" t="s">
        <v>91</v>
      </c>
      <c r="D4" s="97" t="s">
        <v>92</v>
      </c>
      <c r="E4" s="97" t="s">
        <v>91</v>
      </c>
      <c r="F4" s="97" t="s">
        <v>92</v>
      </c>
      <c r="G4" s="97" t="s">
        <v>91</v>
      </c>
      <c r="H4" s="97" t="s">
        <v>92</v>
      </c>
      <c r="I4" s="97" t="s">
        <v>91</v>
      </c>
      <c r="J4" s="97" t="s">
        <v>92</v>
      </c>
      <c r="K4" s="97" t="s">
        <v>91</v>
      </c>
      <c r="L4" s="97" t="s">
        <v>92</v>
      </c>
      <c r="M4" s="97" t="s">
        <v>91</v>
      </c>
    </row>
    <row r="5" spans="1:14" ht="35.1" customHeight="1">
      <c r="A5" s="65" t="s">
        <v>20</v>
      </c>
      <c r="B5" s="114">
        <v>80907</v>
      </c>
      <c r="C5" s="114">
        <v>91423</v>
      </c>
      <c r="D5" s="114">
        <v>2833772</v>
      </c>
      <c r="E5" s="114">
        <v>2992925</v>
      </c>
      <c r="F5" s="114">
        <v>254093</v>
      </c>
      <c r="G5" s="114">
        <v>254879</v>
      </c>
      <c r="H5" s="114">
        <v>153586</v>
      </c>
      <c r="I5" s="115">
        <v>149284</v>
      </c>
      <c r="J5" s="100">
        <v>0</v>
      </c>
      <c r="K5" s="100">
        <v>0</v>
      </c>
      <c r="L5" s="114">
        <v>3241451</v>
      </c>
      <c r="M5" s="114">
        <v>3397088</v>
      </c>
      <c r="N5" s="66"/>
    </row>
    <row r="6" spans="1:14" ht="35.1" customHeight="1">
      <c r="A6" s="65" t="s">
        <v>21</v>
      </c>
      <c r="B6" s="114">
        <v>62657</v>
      </c>
      <c r="C6" s="114">
        <v>70132</v>
      </c>
      <c r="D6" s="114">
        <v>1212784</v>
      </c>
      <c r="E6" s="114">
        <v>1276901</v>
      </c>
      <c r="F6" s="114">
        <v>183234</v>
      </c>
      <c r="G6" s="114">
        <v>187737</v>
      </c>
      <c r="H6" s="114">
        <v>84954</v>
      </c>
      <c r="I6" s="115">
        <v>86031</v>
      </c>
      <c r="J6" s="100">
        <v>0</v>
      </c>
      <c r="K6" s="100">
        <v>0</v>
      </c>
      <c r="L6" s="114">
        <v>1480972</v>
      </c>
      <c r="M6" s="114">
        <v>1550669</v>
      </c>
      <c r="N6" s="66"/>
    </row>
    <row r="7" spans="1:14" ht="35.1" customHeight="1">
      <c r="A7" s="65" t="s">
        <v>22</v>
      </c>
      <c r="B7" s="114">
        <v>74726</v>
      </c>
      <c r="C7" s="114">
        <v>88453</v>
      </c>
      <c r="D7" s="114">
        <v>1669507</v>
      </c>
      <c r="E7" s="114">
        <v>1800411</v>
      </c>
      <c r="F7" s="114">
        <v>153689</v>
      </c>
      <c r="G7" s="114">
        <v>160003</v>
      </c>
      <c r="H7" s="114">
        <v>99059</v>
      </c>
      <c r="I7" s="115">
        <v>110023</v>
      </c>
      <c r="J7" s="115">
        <v>14155</v>
      </c>
      <c r="K7" s="114">
        <v>14508</v>
      </c>
      <c r="L7" s="114">
        <v>1936410</v>
      </c>
      <c r="M7" s="114">
        <v>2084945</v>
      </c>
      <c r="N7" s="66"/>
    </row>
    <row r="8" spans="1:14" ht="35.1" customHeight="1">
      <c r="A8" s="65" t="s">
        <v>6</v>
      </c>
      <c r="B8" s="114">
        <v>55742</v>
      </c>
      <c r="C8" s="114">
        <v>62413</v>
      </c>
      <c r="D8" s="114">
        <v>2278757</v>
      </c>
      <c r="E8" s="114">
        <v>2387814</v>
      </c>
      <c r="F8" s="114">
        <v>192281</v>
      </c>
      <c r="G8" s="114">
        <v>189426</v>
      </c>
      <c r="H8" s="114">
        <v>480964</v>
      </c>
      <c r="I8" s="115">
        <v>488526</v>
      </c>
      <c r="J8" s="100">
        <v>0</v>
      </c>
      <c r="K8" s="100">
        <v>0</v>
      </c>
      <c r="L8" s="114">
        <v>2952002</v>
      </c>
      <c r="M8" s="114">
        <v>3065766</v>
      </c>
      <c r="N8" s="66"/>
    </row>
    <row r="9" spans="1:14" ht="35.1" customHeight="1">
      <c r="A9" s="65" t="s">
        <v>70</v>
      </c>
      <c r="B9" s="114">
        <v>32582</v>
      </c>
      <c r="C9" s="114">
        <v>31595</v>
      </c>
      <c r="D9" s="114">
        <v>1104777</v>
      </c>
      <c r="E9" s="114">
        <v>1164987</v>
      </c>
      <c r="F9" s="114">
        <v>77008</v>
      </c>
      <c r="G9" s="114">
        <v>78673</v>
      </c>
      <c r="H9" s="114">
        <v>139625</v>
      </c>
      <c r="I9" s="115">
        <v>142272</v>
      </c>
      <c r="J9" s="100">
        <v>0</v>
      </c>
      <c r="K9" s="100">
        <v>0</v>
      </c>
      <c r="L9" s="114">
        <v>1321410</v>
      </c>
      <c r="M9" s="114">
        <v>1385932</v>
      </c>
      <c r="N9" s="66"/>
    </row>
    <row r="10" spans="1:14" ht="35.1" customHeight="1">
      <c r="A10" s="65" t="s">
        <v>23</v>
      </c>
      <c r="B10" s="114">
        <v>54130</v>
      </c>
      <c r="C10" s="114">
        <v>58420</v>
      </c>
      <c r="D10" s="114">
        <v>1015511</v>
      </c>
      <c r="E10" s="114">
        <v>1107989</v>
      </c>
      <c r="F10" s="114">
        <v>115983</v>
      </c>
      <c r="G10" s="114">
        <v>121429</v>
      </c>
      <c r="H10" s="114">
        <v>84074</v>
      </c>
      <c r="I10" s="115">
        <v>87186</v>
      </c>
      <c r="J10" s="100">
        <v>0</v>
      </c>
      <c r="K10" s="100">
        <v>0</v>
      </c>
      <c r="L10" s="114">
        <v>1215568</v>
      </c>
      <c r="M10" s="114">
        <v>1316604</v>
      </c>
      <c r="N10" s="66"/>
    </row>
    <row r="11" spans="1:14" ht="35.1" customHeight="1">
      <c r="A11" s="67" t="s">
        <v>24</v>
      </c>
      <c r="B11" s="114">
        <v>8235</v>
      </c>
      <c r="C11" s="114">
        <v>8677</v>
      </c>
      <c r="D11" s="114">
        <v>245390</v>
      </c>
      <c r="E11" s="114">
        <v>282713</v>
      </c>
      <c r="F11" s="114">
        <v>16650</v>
      </c>
      <c r="G11" s="114">
        <v>22845</v>
      </c>
      <c r="H11" s="114">
        <v>2665</v>
      </c>
      <c r="I11" s="115">
        <v>2720</v>
      </c>
      <c r="J11" s="100">
        <v>0</v>
      </c>
      <c r="K11" s="100">
        <v>0</v>
      </c>
      <c r="L11" s="114">
        <v>264705</v>
      </c>
      <c r="M11" s="114">
        <v>308278</v>
      </c>
      <c r="N11" s="66"/>
    </row>
    <row r="12" spans="1:14" ht="35.1" customHeight="1">
      <c r="A12" s="65" t="s">
        <v>8</v>
      </c>
      <c r="B12" s="114">
        <v>5255</v>
      </c>
      <c r="C12" s="114">
        <v>5015</v>
      </c>
      <c r="D12" s="114">
        <v>119747</v>
      </c>
      <c r="E12" s="114">
        <v>134319</v>
      </c>
      <c r="F12" s="114">
        <v>46658</v>
      </c>
      <c r="G12" s="114">
        <v>48431</v>
      </c>
      <c r="H12" s="114">
        <v>10880</v>
      </c>
      <c r="I12" s="115">
        <v>10932</v>
      </c>
      <c r="J12" s="100">
        <v>0</v>
      </c>
      <c r="K12" s="100">
        <v>0</v>
      </c>
      <c r="L12" s="114">
        <v>177285</v>
      </c>
      <c r="M12" s="114">
        <v>193682</v>
      </c>
      <c r="N12" s="66"/>
    </row>
    <row r="13" spans="1:14" ht="35.1" customHeight="1">
      <c r="A13" s="65" t="s">
        <v>52</v>
      </c>
      <c r="B13" s="114">
        <v>5802</v>
      </c>
      <c r="C13" s="68">
        <v>4917</v>
      </c>
      <c r="D13" s="114">
        <v>128998</v>
      </c>
      <c r="E13" s="68">
        <v>138754</v>
      </c>
      <c r="F13" s="114">
        <v>21733</v>
      </c>
      <c r="G13" s="68">
        <v>20047</v>
      </c>
      <c r="H13" s="114">
        <v>1241</v>
      </c>
      <c r="I13" s="115">
        <v>1283</v>
      </c>
      <c r="J13" s="100">
        <v>0</v>
      </c>
      <c r="K13" s="100">
        <v>0</v>
      </c>
      <c r="L13" s="114">
        <v>151972</v>
      </c>
      <c r="M13" s="114">
        <v>160084</v>
      </c>
      <c r="N13" s="66"/>
    </row>
    <row r="14" spans="1:14" ht="35.1" customHeight="1">
      <c r="A14" s="65" t="s">
        <v>25</v>
      </c>
      <c r="B14" s="118">
        <v>380036</v>
      </c>
      <c r="C14" s="118">
        <v>421045</v>
      </c>
      <c r="D14" s="118">
        <v>10609243</v>
      </c>
      <c r="E14" s="118">
        <v>11286813</v>
      </c>
      <c r="F14" s="118">
        <v>1061329</v>
      </c>
      <c r="G14" s="118">
        <v>1083470</v>
      </c>
      <c r="H14" s="118">
        <v>1057048</v>
      </c>
      <c r="I14" s="118">
        <v>1078257</v>
      </c>
      <c r="J14" s="118">
        <v>14155</v>
      </c>
      <c r="K14" s="119">
        <v>14508</v>
      </c>
      <c r="L14" s="114">
        <v>12741775</v>
      </c>
      <c r="M14" s="114">
        <v>13463048</v>
      </c>
    </row>
    <row r="16" spans="1:14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90" zoomScaleNormal="90" workbookViewId="0">
      <selection sqref="A1:F2"/>
    </sheetView>
  </sheetViews>
  <sheetFormatPr defaultRowHeight="12.75"/>
  <cols>
    <col min="1" max="1" width="54.85546875" style="69" customWidth="1"/>
    <col min="2" max="6" width="12.7109375" style="64" customWidth="1"/>
    <col min="7" max="16384" width="9.140625" style="69"/>
  </cols>
  <sheetData>
    <row r="1" spans="1:7">
      <c r="A1" s="149" t="s">
        <v>93</v>
      </c>
      <c r="B1" s="150"/>
      <c r="C1" s="150"/>
      <c r="D1" s="150"/>
      <c r="E1" s="150"/>
      <c r="F1" s="151"/>
    </row>
    <row r="2" spans="1:7" ht="30.75" customHeight="1">
      <c r="A2" s="152"/>
      <c r="B2" s="152"/>
      <c r="C2" s="152"/>
      <c r="D2" s="152"/>
      <c r="E2" s="152"/>
      <c r="F2" s="151"/>
    </row>
    <row r="3" spans="1:7">
      <c r="A3" s="153" t="s">
        <v>26</v>
      </c>
      <c r="B3" s="154"/>
      <c r="C3" s="154"/>
      <c r="D3" s="154"/>
      <c r="E3" s="154"/>
      <c r="F3" s="154"/>
    </row>
    <row r="4" spans="1:7" ht="49.5" customHeight="1">
      <c r="A4" s="96" t="s">
        <v>82</v>
      </c>
      <c r="B4" s="70" t="s">
        <v>27</v>
      </c>
      <c r="C4" s="70" t="s">
        <v>28</v>
      </c>
      <c r="D4" s="70" t="s">
        <v>18</v>
      </c>
      <c r="E4" s="70" t="s">
        <v>53</v>
      </c>
      <c r="F4" s="70" t="s">
        <v>25</v>
      </c>
    </row>
    <row r="5" spans="1:7" ht="35.1" customHeight="1">
      <c r="A5" s="71" t="s">
        <v>20</v>
      </c>
      <c r="B5" s="100">
        <v>26.52</v>
      </c>
      <c r="C5" s="100">
        <v>23.52</v>
      </c>
      <c r="D5" s="99">
        <v>13.85</v>
      </c>
      <c r="E5" s="100">
        <v>0</v>
      </c>
      <c r="F5" s="100">
        <v>25.23</v>
      </c>
    </row>
    <row r="6" spans="1:7" ht="35.1" customHeight="1">
      <c r="A6" s="71" t="s">
        <v>21</v>
      </c>
      <c r="B6" s="100">
        <v>11.31</v>
      </c>
      <c r="C6" s="100">
        <v>17.329999999999998</v>
      </c>
      <c r="D6" s="99">
        <v>7.98</v>
      </c>
      <c r="E6" s="100">
        <v>0</v>
      </c>
      <c r="F6" s="100">
        <v>11.52</v>
      </c>
    </row>
    <row r="7" spans="1:7" ht="35.1" customHeight="1">
      <c r="A7" s="71" t="s">
        <v>22</v>
      </c>
      <c r="B7" s="100">
        <v>15.95</v>
      </c>
      <c r="C7" s="100">
        <v>14.77</v>
      </c>
      <c r="D7" s="99">
        <v>10.199999999999999</v>
      </c>
      <c r="E7" s="100">
        <v>100</v>
      </c>
      <c r="F7" s="100">
        <v>15.49</v>
      </c>
    </row>
    <row r="8" spans="1:7" ht="35.1" customHeight="1">
      <c r="A8" s="71" t="s">
        <v>6</v>
      </c>
      <c r="B8" s="100">
        <v>21.16</v>
      </c>
      <c r="C8" s="100">
        <v>17.48</v>
      </c>
      <c r="D8" s="99">
        <v>45.31</v>
      </c>
      <c r="E8" s="100">
        <v>0</v>
      </c>
      <c r="F8" s="100">
        <v>22.77</v>
      </c>
    </row>
    <row r="9" spans="1:7" ht="35.1" customHeight="1">
      <c r="A9" s="71" t="s">
        <v>70</v>
      </c>
      <c r="B9" s="100">
        <v>10.32</v>
      </c>
      <c r="C9" s="100">
        <v>7.26</v>
      </c>
      <c r="D9" s="99">
        <v>13.19</v>
      </c>
      <c r="E9" s="100">
        <v>0</v>
      </c>
      <c r="F9" s="100">
        <v>10.29</v>
      </c>
    </row>
    <row r="10" spans="1:7" ht="35.1" customHeight="1">
      <c r="A10" s="71" t="s">
        <v>23</v>
      </c>
      <c r="B10" s="100">
        <v>9.82</v>
      </c>
      <c r="C10" s="100">
        <v>11.21</v>
      </c>
      <c r="D10" s="99">
        <v>8.09</v>
      </c>
      <c r="E10" s="100">
        <v>0</v>
      </c>
      <c r="F10" s="100">
        <v>9.7799999999999994</v>
      </c>
    </row>
    <row r="11" spans="1:7" ht="35.1" customHeight="1">
      <c r="A11" s="72" t="s">
        <v>24</v>
      </c>
      <c r="B11" s="100">
        <v>2.5</v>
      </c>
      <c r="C11" s="100">
        <v>2.11</v>
      </c>
      <c r="D11" s="99">
        <v>0.25</v>
      </c>
      <c r="E11" s="100">
        <v>0</v>
      </c>
      <c r="F11" s="100">
        <v>2.29</v>
      </c>
    </row>
    <row r="12" spans="1:7" ht="35.1" customHeight="1">
      <c r="A12" s="71" t="s">
        <v>8</v>
      </c>
      <c r="B12" s="100">
        <v>1.19</v>
      </c>
      <c r="C12" s="100">
        <v>4.47</v>
      </c>
      <c r="D12" s="99">
        <v>1.01</v>
      </c>
      <c r="E12" s="100">
        <v>0</v>
      </c>
      <c r="F12" s="100">
        <v>1.44</v>
      </c>
    </row>
    <row r="13" spans="1:7" ht="35.1" customHeight="1">
      <c r="A13" s="65" t="s">
        <v>52</v>
      </c>
      <c r="B13" s="100">
        <v>1.23</v>
      </c>
      <c r="C13" s="100">
        <v>1.85</v>
      </c>
      <c r="D13" s="99">
        <v>0.12</v>
      </c>
      <c r="E13" s="100">
        <v>0</v>
      </c>
      <c r="F13" s="100">
        <v>1.19</v>
      </c>
    </row>
    <row r="14" spans="1:7" ht="35.1" customHeight="1">
      <c r="A14" s="73" t="s">
        <v>29</v>
      </c>
      <c r="B14" s="100">
        <v>99.999999999999986</v>
      </c>
      <c r="C14" s="100">
        <v>99.999999999999986</v>
      </c>
      <c r="D14" s="100">
        <v>100.00000000000001</v>
      </c>
      <c r="E14" s="100">
        <v>100</v>
      </c>
      <c r="F14" s="100">
        <v>100.00000000000001</v>
      </c>
    </row>
    <row r="15" spans="1:7" ht="35.1" customHeight="1">
      <c r="A15" s="74" t="s">
        <v>30</v>
      </c>
      <c r="B15" s="103">
        <v>83.83</v>
      </c>
      <c r="C15" s="103">
        <v>8.0500000000000007</v>
      </c>
      <c r="D15" s="103">
        <v>8.01</v>
      </c>
      <c r="E15" s="103">
        <v>0.11</v>
      </c>
      <c r="F15" s="103">
        <f>SUM(B15:E15)</f>
        <v>100</v>
      </c>
      <c r="G15" s="75"/>
    </row>
    <row r="17" spans="2:7">
      <c r="B17" s="76"/>
      <c r="C17" s="76"/>
      <c r="D17" s="76"/>
      <c r="E17" s="76"/>
      <c r="G17" s="7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zoomScale="90" zoomScaleNormal="90" workbookViewId="0">
      <selection sqref="A1:I1"/>
    </sheetView>
  </sheetViews>
  <sheetFormatPr defaultRowHeight="12.75"/>
  <cols>
    <col min="1" max="1" width="56.140625" style="64" bestFit="1" customWidth="1"/>
    <col min="2" max="9" width="14.28515625" style="64" customWidth="1"/>
    <col min="10" max="16384" width="9.140625" style="64"/>
  </cols>
  <sheetData>
    <row r="1" spans="1:9" ht="52.5" customHeight="1">
      <c r="A1" s="144" t="s">
        <v>31</v>
      </c>
      <c r="B1" s="144"/>
      <c r="C1" s="144"/>
      <c r="D1" s="145"/>
      <c r="E1" s="145"/>
      <c r="F1" s="145"/>
      <c r="G1" s="145"/>
      <c r="H1" s="145"/>
      <c r="I1" s="145"/>
    </row>
    <row r="2" spans="1:9" ht="15.75" customHeight="1">
      <c r="A2" s="136" t="s">
        <v>14</v>
      </c>
      <c r="B2" s="147"/>
      <c r="C2" s="147"/>
      <c r="D2" s="147"/>
      <c r="E2" s="147"/>
      <c r="F2" s="147"/>
      <c r="G2" s="147"/>
      <c r="H2" s="147"/>
      <c r="I2" s="147"/>
    </row>
    <row r="3" spans="1:9" ht="30" customHeight="1">
      <c r="A3" s="133" t="s">
        <v>83</v>
      </c>
      <c r="B3" s="138" t="s">
        <v>16</v>
      </c>
      <c r="C3" s="138"/>
      <c r="D3" s="138" t="s">
        <v>17</v>
      </c>
      <c r="E3" s="138"/>
      <c r="F3" s="138" t="s">
        <v>32</v>
      </c>
      <c r="G3" s="138"/>
      <c r="H3" s="138" t="s">
        <v>53</v>
      </c>
      <c r="I3" s="138"/>
    </row>
    <row r="4" spans="1:9" ht="50.25" customHeight="1">
      <c r="A4" s="148"/>
      <c r="B4" s="98">
        <v>2017</v>
      </c>
      <c r="C4" s="113">
        <v>2018</v>
      </c>
      <c r="D4" s="117">
        <v>2017</v>
      </c>
      <c r="E4" s="117">
        <v>2018</v>
      </c>
      <c r="F4" s="117">
        <v>2017</v>
      </c>
      <c r="G4" s="117">
        <v>2018</v>
      </c>
      <c r="H4" s="117">
        <v>2017</v>
      </c>
      <c r="I4" s="117">
        <v>2018</v>
      </c>
    </row>
    <row r="5" spans="1:9" ht="24.95" customHeight="1">
      <c r="A5" s="65" t="s">
        <v>20</v>
      </c>
      <c r="B5" s="84">
        <v>34663</v>
      </c>
      <c r="C5" s="84">
        <v>35909</v>
      </c>
      <c r="D5" s="84">
        <v>2905</v>
      </c>
      <c r="E5" s="84">
        <v>2888</v>
      </c>
      <c r="F5" s="84">
        <v>1523</v>
      </c>
      <c r="G5" s="84">
        <v>292</v>
      </c>
      <c r="H5" s="100">
        <v>0</v>
      </c>
      <c r="I5" s="100">
        <v>0</v>
      </c>
    </row>
    <row r="6" spans="1:9" ht="24.95" customHeight="1">
      <c r="A6" s="65" t="s">
        <v>21</v>
      </c>
      <c r="B6" s="84">
        <v>14809</v>
      </c>
      <c r="C6" s="84">
        <v>15350</v>
      </c>
      <c r="D6" s="84">
        <v>2197</v>
      </c>
      <c r="E6" s="84">
        <v>2206</v>
      </c>
      <c r="F6" s="84">
        <v>535</v>
      </c>
      <c r="G6" s="84">
        <v>118</v>
      </c>
      <c r="H6" s="100">
        <v>0</v>
      </c>
      <c r="I6" s="100">
        <v>0</v>
      </c>
    </row>
    <row r="7" spans="1:9" ht="24.95" customHeight="1">
      <c r="A7" s="65" t="s">
        <v>5</v>
      </c>
      <c r="B7" s="84">
        <v>20141</v>
      </c>
      <c r="C7" s="84">
        <v>22017</v>
      </c>
      <c r="D7" s="84">
        <v>1778</v>
      </c>
      <c r="E7" s="84">
        <v>1891</v>
      </c>
      <c r="F7" s="84">
        <v>1543</v>
      </c>
      <c r="G7" s="84">
        <v>1275</v>
      </c>
      <c r="H7" s="84">
        <v>193</v>
      </c>
      <c r="I7" s="84">
        <v>71</v>
      </c>
    </row>
    <row r="8" spans="1:9" ht="24.95" customHeight="1">
      <c r="A8" s="65" t="s">
        <v>6</v>
      </c>
      <c r="B8" s="84">
        <v>28536</v>
      </c>
      <c r="C8" s="84">
        <v>29746</v>
      </c>
      <c r="D8" s="84">
        <v>2212</v>
      </c>
      <c r="E8" s="84">
        <v>2199</v>
      </c>
      <c r="F8" s="84">
        <v>4540</v>
      </c>
      <c r="G8" s="84">
        <v>1503</v>
      </c>
      <c r="H8" s="100">
        <v>0</v>
      </c>
      <c r="I8" s="100">
        <v>0</v>
      </c>
    </row>
    <row r="9" spans="1:9" ht="24.95" customHeight="1">
      <c r="A9" s="65" t="s">
        <v>70</v>
      </c>
      <c r="B9" s="84">
        <v>13627</v>
      </c>
      <c r="C9" s="84">
        <v>14165</v>
      </c>
      <c r="D9" s="84">
        <v>955</v>
      </c>
      <c r="E9" s="84">
        <v>969</v>
      </c>
      <c r="F9" s="84">
        <v>1525</v>
      </c>
      <c r="G9" s="84">
        <v>489</v>
      </c>
      <c r="H9" s="100">
        <v>0</v>
      </c>
      <c r="I9" s="100">
        <v>0</v>
      </c>
    </row>
    <row r="10" spans="1:9" ht="24.95" customHeight="1">
      <c r="A10" s="65" t="s">
        <v>23</v>
      </c>
      <c r="B10" s="84">
        <v>12592</v>
      </c>
      <c r="C10" s="84">
        <v>13116</v>
      </c>
      <c r="D10" s="84">
        <v>1454</v>
      </c>
      <c r="E10" s="84">
        <v>1449</v>
      </c>
      <c r="F10" s="84">
        <v>646</v>
      </c>
      <c r="G10" s="84">
        <v>214</v>
      </c>
      <c r="H10" s="100">
        <v>0</v>
      </c>
      <c r="I10" s="100">
        <v>0</v>
      </c>
    </row>
    <row r="11" spans="1:9" ht="24.95" customHeight="1">
      <c r="A11" s="67" t="s">
        <v>24</v>
      </c>
      <c r="B11" s="84">
        <v>3845</v>
      </c>
      <c r="C11" s="84">
        <v>4219</v>
      </c>
      <c r="D11" s="84">
        <v>270</v>
      </c>
      <c r="E11" s="84">
        <v>341</v>
      </c>
      <c r="F11" s="84">
        <v>15</v>
      </c>
      <c r="G11" s="84">
        <v>2</v>
      </c>
      <c r="H11" s="100">
        <v>0</v>
      </c>
      <c r="I11" s="100">
        <v>0</v>
      </c>
    </row>
    <row r="12" spans="1:9" ht="24.75" customHeight="1">
      <c r="A12" s="65" t="s">
        <v>8</v>
      </c>
      <c r="B12" s="84">
        <v>1679</v>
      </c>
      <c r="C12" s="84">
        <v>1848</v>
      </c>
      <c r="D12" s="84">
        <v>658</v>
      </c>
      <c r="E12" s="84">
        <v>645</v>
      </c>
      <c r="F12" s="84">
        <v>95</v>
      </c>
      <c r="G12" s="84">
        <v>39</v>
      </c>
      <c r="H12" s="100">
        <v>0</v>
      </c>
      <c r="I12" s="100">
        <v>0</v>
      </c>
    </row>
    <row r="13" spans="1:9" ht="24.95" customHeight="1">
      <c r="A13" s="65" t="s">
        <v>52</v>
      </c>
      <c r="B13" s="84">
        <v>1857</v>
      </c>
      <c r="C13" s="84">
        <v>1982</v>
      </c>
      <c r="D13" s="84">
        <v>315</v>
      </c>
      <c r="E13" s="84">
        <v>306</v>
      </c>
      <c r="F13" s="84">
        <v>16</v>
      </c>
      <c r="G13" s="84">
        <v>7</v>
      </c>
      <c r="H13" s="100">
        <v>0</v>
      </c>
      <c r="I13" s="100">
        <v>0</v>
      </c>
    </row>
    <row r="14" spans="1:9" ht="24.95" customHeight="1">
      <c r="A14" s="65" t="s">
        <v>25</v>
      </c>
      <c r="B14" s="84">
        <v>131749</v>
      </c>
      <c r="C14" s="84">
        <v>138352</v>
      </c>
      <c r="D14" s="84">
        <v>12744</v>
      </c>
      <c r="E14" s="84">
        <v>12894</v>
      </c>
      <c r="F14" s="84">
        <v>10438</v>
      </c>
      <c r="G14" s="84">
        <v>3939</v>
      </c>
      <c r="H14" s="84">
        <v>193</v>
      </c>
      <c r="I14" s="84">
        <v>71</v>
      </c>
    </row>
    <row r="21" spans="8:8">
      <c r="H21" s="66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64" customWidth="1"/>
    <col min="2" max="9" width="14" style="64" customWidth="1"/>
    <col min="10" max="16384" width="9.140625" style="64"/>
  </cols>
  <sheetData>
    <row r="1" spans="1:9" ht="47.25" customHeight="1">
      <c r="A1" s="144" t="s">
        <v>33</v>
      </c>
      <c r="B1" s="144"/>
      <c r="C1" s="144"/>
      <c r="D1" s="145"/>
      <c r="E1" s="145"/>
      <c r="F1" s="145"/>
      <c r="G1" s="145"/>
      <c r="H1" s="145"/>
      <c r="I1" s="145"/>
    </row>
    <row r="2" spans="1:9" ht="13.5">
      <c r="A2" s="136" t="s">
        <v>26</v>
      </c>
      <c r="B2" s="147"/>
      <c r="C2" s="147"/>
      <c r="D2" s="147"/>
      <c r="E2" s="147"/>
      <c r="F2" s="147"/>
      <c r="G2" s="147"/>
      <c r="H2" s="147"/>
      <c r="I2" s="147"/>
    </row>
    <row r="3" spans="1:9" ht="30" customHeight="1">
      <c r="A3" s="133" t="s">
        <v>84</v>
      </c>
      <c r="B3" s="140" t="s">
        <v>16</v>
      </c>
      <c r="C3" s="155"/>
      <c r="D3" s="140" t="s">
        <v>17</v>
      </c>
      <c r="E3" s="155"/>
      <c r="F3" s="140" t="s">
        <v>32</v>
      </c>
      <c r="G3" s="141"/>
      <c r="H3" s="140" t="s">
        <v>54</v>
      </c>
      <c r="I3" s="141"/>
    </row>
    <row r="4" spans="1:9" ht="41.25" customHeight="1">
      <c r="A4" s="134"/>
      <c r="B4" s="77">
        <f>'Таблица № 2.2-ПОД'!B4:B4</f>
        <v>2017</v>
      </c>
      <c r="C4" s="77">
        <f>'Таблица № 2.2-ПОД'!C4:C4</f>
        <v>2018</v>
      </c>
      <c r="D4" s="77">
        <f>'Таблица № 2.2-ПОД'!D4:D4</f>
        <v>2017</v>
      </c>
      <c r="E4" s="77">
        <f>'Таблица № 2.2-ПОД'!E4:E4</f>
        <v>2018</v>
      </c>
      <c r="F4" s="77">
        <f>'Таблица № 2.2-ПОД'!F4:F4</f>
        <v>2017</v>
      </c>
      <c r="G4" s="77">
        <f>'Таблица № 2.2-ПОД'!G4:G4</f>
        <v>2018</v>
      </c>
      <c r="H4" s="77">
        <f>'Таблица № 2.2-ПОД'!H4:H4</f>
        <v>2017</v>
      </c>
      <c r="I4" s="77">
        <f>'Таблица № 2.2-ПОД'!I4:I4</f>
        <v>2018</v>
      </c>
    </row>
    <row r="5" spans="1:9" ht="24.95" customHeight="1">
      <c r="A5" s="65" t="s">
        <v>20</v>
      </c>
      <c r="B5" s="78">
        <v>26.31</v>
      </c>
      <c r="C5" s="78">
        <v>25.95</v>
      </c>
      <c r="D5" s="78">
        <v>22.8</v>
      </c>
      <c r="E5" s="78">
        <v>22.4</v>
      </c>
      <c r="F5" s="78">
        <v>14.59</v>
      </c>
      <c r="G5" s="78">
        <v>7.41</v>
      </c>
      <c r="H5" s="100">
        <v>0</v>
      </c>
      <c r="I5" s="100">
        <v>0</v>
      </c>
    </row>
    <row r="6" spans="1:9" ht="24.95" customHeight="1">
      <c r="A6" s="65" t="s">
        <v>21</v>
      </c>
      <c r="B6" s="78">
        <v>11.24</v>
      </c>
      <c r="C6" s="78">
        <v>11.1</v>
      </c>
      <c r="D6" s="78">
        <v>17.239999999999998</v>
      </c>
      <c r="E6" s="78">
        <v>17.11</v>
      </c>
      <c r="F6" s="78">
        <v>5.13</v>
      </c>
      <c r="G6" s="78">
        <v>3</v>
      </c>
      <c r="H6" s="100">
        <v>0</v>
      </c>
      <c r="I6" s="100">
        <v>0</v>
      </c>
    </row>
    <row r="7" spans="1:9" ht="24.95" customHeight="1">
      <c r="A7" s="65" t="s">
        <v>5</v>
      </c>
      <c r="B7" s="78">
        <v>15.29</v>
      </c>
      <c r="C7" s="78">
        <v>15.91</v>
      </c>
      <c r="D7" s="78">
        <v>13.95</v>
      </c>
      <c r="E7" s="78">
        <v>14.67</v>
      </c>
      <c r="F7" s="78">
        <v>14.78</v>
      </c>
      <c r="G7" s="78">
        <v>32.369999999999997</v>
      </c>
      <c r="H7" s="78">
        <v>100</v>
      </c>
      <c r="I7" s="78">
        <v>100</v>
      </c>
    </row>
    <row r="8" spans="1:9" ht="24.95" customHeight="1">
      <c r="A8" s="65" t="s">
        <v>6</v>
      </c>
      <c r="B8" s="78">
        <v>21.66</v>
      </c>
      <c r="C8" s="78">
        <v>21.5</v>
      </c>
      <c r="D8" s="78">
        <v>17.36</v>
      </c>
      <c r="E8" s="78">
        <v>17.05</v>
      </c>
      <c r="F8" s="78">
        <v>43.5</v>
      </c>
      <c r="G8" s="78">
        <v>38.159999999999997</v>
      </c>
      <c r="H8" s="100">
        <v>0</v>
      </c>
      <c r="I8" s="100">
        <v>0</v>
      </c>
    </row>
    <row r="9" spans="1:9" ht="24.95" customHeight="1">
      <c r="A9" s="65" t="s">
        <v>70</v>
      </c>
      <c r="B9" s="78">
        <v>10.34</v>
      </c>
      <c r="C9" s="89">
        <v>10.24</v>
      </c>
      <c r="D9" s="78">
        <v>7.49</v>
      </c>
      <c r="E9" s="78">
        <v>7.52</v>
      </c>
      <c r="F9" s="78">
        <v>14.61</v>
      </c>
      <c r="G9" s="78">
        <v>12.41</v>
      </c>
      <c r="H9" s="100">
        <v>0</v>
      </c>
      <c r="I9" s="100">
        <v>0</v>
      </c>
    </row>
    <row r="10" spans="1:9" ht="24.95" customHeight="1">
      <c r="A10" s="65" t="s">
        <v>23</v>
      </c>
      <c r="B10" s="78">
        <v>9.56</v>
      </c>
      <c r="C10" s="78">
        <v>9.48</v>
      </c>
      <c r="D10" s="78">
        <v>11.41</v>
      </c>
      <c r="E10" s="78">
        <v>11.24</v>
      </c>
      <c r="F10" s="78">
        <v>6.19</v>
      </c>
      <c r="G10" s="78">
        <v>5.43</v>
      </c>
      <c r="H10" s="100">
        <v>0</v>
      </c>
      <c r="I10" s="100">
        <v>0</v>
      </c>
    </row>
    <row r="11" spans="1:9" ht="24.95" customHeight="1">
      <c r="A11" s="67" t="s">
        <v>24</v>
      </c>
      <c r="B11" s="78">
        <v>2.92</v>
      </c>
      <c r="C11" s="78">
        <v>3.05</v>
      </c>
      <c r="D11" s="78">
        <v>2.12</v>
      </c>
      <c r="E11" s="78">
        <v>2.64</v>
      </c>
      <c r="F11" s="78">
        <v>0.14000000000000001</v>
      </c>
      <c r="G11" s="78">
        <v>0.05</v>
      </c>
      <c r="H11" s="100">
        <v>0</v>
      </c>
      <c r="I11" s="100">
        <v>0</v>
      </c>
    </row>
    <row r="12" spans="1:9" ht="24.95" customHeight="1">
      <c r="A12" s="65" t="s">
        <v>8</v>
      </c>
      <c r="B12" s="78">
        <v>1.27</v>
      </c>
      <c r="C12" s="78">
        <v>1.34</v>
      </c>
      <c r="D12" s="78">
        <v>5.16</v>
      </c>
      <c r="E12" s="78">
        <v>5</v>
      </c>
      <c r="F12" s="78">
        <v>0.91</v>
      </c>
      <c r="G12" s="78">
        <v>0.99</v>
      </c>
      <c r="H12" s="100">
        <v>0</v>
      </c>
      <c r="I12" s="100">
        <v>0</v>
      </c>
    </row>
    <row r="13" spans="1:9" ht="24.95" customHeight="1">
      <c r="A13" s="65" t="s">
        <v>52</v>
      </c>
      <c r="B13" s="78">
        <v>1.41</v>
      </c>
      <c r="C13" s="78">
        <v>1.43</v>
      </c>
      <c r="D13" s="78">
        <v>2.4700000000000002</v>
      </c>
      <c r="E13" s="78">
        <v>2.37</v>
      </c>
      <c r="F13" s="78">
        <v>0.15</v>
      </c>
      <c r="G13" s="78">
        <v>0.18</v>
      </c>
      <c r="H13" s="100">
        <v>0</v>
      </c>
      <c r="I13" s="100">
        <v>0</v>
      </c>
    </row>
    <row r="14" spans="1:9" ht="24.95" customHeight="1">
      <c r="A14" s="65" t="s">
        <v>25</v>
      </c>
      <c r="B14" s="78">
        <v>100</v>
      </c>
      <c r="C14" s="78">
        <v>100</v>
      </c>
      <c r="D14" s="78">
        <v>99.999999999999986</v>
      </c>
      <c r="E14" s="78">
        <v>100</v>
      </c>
      <c r="F14" s="78">
        <v>100</v>
      </c>
      <c r="G14" s="78">
        <v>100</v>
      </c>
      <c r="H14" s="78">
        <v>100</v>
      </c>
      <c r="I14" s="78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9"/>
  <sheetViews>
    <sheetView showGridLines="0" zoomScale="110" zoomScaleNormal="110" workbookViewId="0">
      <selection sqref="A1:AG1"/>
    </sheetView>
  </sheetViews>
  <sheetFormatPr defaultRowHeight="15"/>
  <cols>
    <col min="1" max="1" width="47.42578125" style="79" customWidth="1"/>
    <col min="2" max="2" width="8" style="79" customWidth="1"/>
    <col min="3" max="4" width="6.7109375" style="79" customWidth="1"/>
    <col min="5" max="5" width="7.85546875" style="79" customWidth="1"/>
    <col min="6" max="7" width="6.7109375" style="79" customWidth="1"/>
    <col min="8" max="8" width="7.85546875" style="79" customWidth="1"/>
    <col min="9" max="10" width="6.7109375" style="79" customWidth="1"/>
    <col min="11" max="11" width="9.5703125" style="79" bestFit="1" customWidth="1"/>
    <col min="12" max="12" width="8.28515625" style="79" bestFit="1" customWidth="1"/>
    <col min="13" max="14" width="6.7109375" style="79" customWidth="1"/>
    <col min="15" max="15" width="7.7109375" style="79" customWidth="1"/>
    <col min="16" max="17" width="6.7109375" style="79" customWidth="1"/>
    <col min="18" max="18" width="8.42578125" style="79" customWidth="1"/>
    <col min="19" max="29" width="6.7109375" style="79" customWidth="1"/>
    <col min="30" max="30" width="9.42578125" style="79" bestFit="1" customWidth="1"/>
    <col min="31" max="32" width="8.140625" style="79" customWidth="1"/>
    <col min="33" max="33" width="9.42578125" style="79" customWidth="1"/>
    <col min="34" max="16384" width="9.140625" style="79"/>
  </cols>
  <sheetData>
    <row r="1" spans="1:245" ht="23.25" customHeight="1">
      <c r="A1" s="135" t="s">
        <v>94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</row>
    <row r="2" spans="1:245" ht="15" customHeight="1">
      <c r="A2" s="136" t="s">
        <v>14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</row>
    <row r="3" spans="1:245" s="80" customFormat="1" ht="59.25" customHeight="1">
      <c r="A3" s="156" t="s">
        <v>101</v>
      </c>
      <c r="B3" s="140" t="s">
        <v>3</v>
      </c>
      <c r="C3" s="158"/>
      <c r="D3" s="159"/>
      <c r="E3" s="140" t="s">
        <v>34</v>
      </c>
      <c r="F3" s="155"/>
      <c r="G3" s="160"/>
      <c r="H3" s="140" t="s">
        <v>35</v>
      </c>
      <c r="I3" s="155"/>
      <c r="J3" s="155"/>
      <c r="K3" s="141"/>
      <c r="L3" s="140" t="s">
        <v>6</v>
      </c>
      <c r="M3" s="155"/>
      <c r="N3" s="161"/>
      <c r="O3" s="140" t="s">
        <v>70</v>
      </c>
      <c r="P3" s="155"/>
      <c r="Q3" s="162"/>
      <c r="R3" s="140" t="s">
        <v>36</v>
      </c>
      <c r="S3" s="155"/>
      <c r="T3" s="161"/>
      <c r="U3" s="140" t="s">
        <v>24</v>
      </c>
      <c r="V3" s="155"/>
      <c r="W3" s="163"/>
      <c r="X3" s="140" t="s">
        <v>8</v>
      </c>
      <c r="Y3" s="155"/>
      <c r="Z3" s="141"/>
      <c r="AA3" s="140" t="s">
        <v>71</v>
      </c>
      <c r="AB3" s="155"/>
      <c r="AC3" s="141"/>
      <c r="AD3" s="140" t="s">
        <v>29</v>
      </c>
      <c r="AE3" s="155"/>
      <c r="AF3" s="155"/>
      <c r="AG3" s="141"/>
    </row>
    <row r="4" spans="1:245" ht="15.75">
      <c r="A4" s="157"/>
      <c r="B4" s="81" t="s">
        <v>27</v>
      </c>
      <c r="C4" s="81" t="s">
        <v>28</v>
      </c>
      <c r="D4" s="81" t="s">
        <v>18</v>
      </c>
      <c r="E4" s="81" t="s">
        <v>27</v>
      </c>
      <c r="F4" s="81" t="s">
        <v>28</v>
      </c>
      <c r="G4" s="81" t="s">
        <v>18</v>
      </c>
      <c r="H4" s="81" t="s">
        <v>27</v>
      </c>
      <c r="I4" s="81" t="s">
        <v>28</v>
      </c>
      <c r="J4" s="81" t="s">
        <v>18</v>
      </c>
      <c r="K4" s="81" t="s">
        <v>53</v>
      </c>
      <c r="L4" s="81" t="s">
        <v>27</v>
      </c>
      <c r="M4" s="81" t="s">
        <v>28</v>
      </c>
      <c r="N4" s="81" t="s">
        <v>18</v>
      </c>
      <c r="O4" s="81" t="s">
        <v>27</v>
      </c>
      <c r="P4" s="81" t="s">
        <v>28</v>
      </c>
      <c r="Q4" s="81" t="s">
        <v>18</v>
      </c>
      <c r="R4" s="81" t="s">
        <v>27</v>
      </c>
      <c r="S4" s="81" t="s">
        <v>28</v>
      </c>
      <c r="T4" s="81" t="s">
        <v>18</v>
      </c>
      <c r="U4" s="81" t="s">
        <v>27</v>
      </c>
      <c r="V4" s="81" t="s">
        <v>28</v>
      </c>
      <c r="W4" s="81" t="s">
        <v>18</v>
      </c>
      <c r="X4" s="81" t="s">
        <v>27</v>
      </c>
      <c r="Y4" s="81" t="s">
        <v>28</v>
      </c>
      <c r="Z4" s="81" t="s">
        <v>18</v>
      </c>
      <c r="AA4" s="81" t="s">
        <v>27</v>
      </c>
      <c r="AB4" s="81" t="s">
        <v>28</v>
      </c>
      <c r="AC4" s="81" t="s">
        <v>18</v>
      </c>
      <c r="AD4" s="81" t="s">
        <v>27</v>
      </c>
      <c r="AE4" s="81" t="s">
        <v>28</v>
      </c>
      <c r="AF4" s="81" t="s">
        <v>18</v>
      </c>
      <c r="AG4" s="81" t="s">
        <v>53</v>
      </c>
    </row>
    <row r="5" spans="1:245" s="126" customFormat="1" ht="39.75" customHeight="1">
      <c r="A5" s="122" t="s">
        <v>37</v>
      </c>
      <c r="B5" s="123">
        <v>12592</v>
      </c>
      <c r="C5" s="123">
        <v>854</v>
      </c>
      <c r="D5" s="123">
        <v>262</v>
      </c>
      <c r="E5" s="123">
        <v>5616</v>
      </c>
      <c r="F5" s="123">
        <v>741</v>
      </c>
      <c r="G5" s="123">
        <v>107</v>
      </c>
      <c r="H5" s="123">
        <v>8056</v>
      </c>
      <c r="I5" s="123">
        <v>624</v>
      </c>
      <c r="J5" s="123">
        <v>1056</v>
      </c>
      <c r="K5" s="123">
        <v>65</v>
      </c>
      <c r="L5" s="123">
        <v>10964</v>
      </c>
      <c r="M5" s="123">
        <v>659</v>
      </c>
      <c r="N5" s="123">
        <v>1429</v>
      </c>
      <c r="O5" s="123">
        <v>5067</v>
      </c>
      <c r="P5" s="123">
        <v>344</v>
      </c>
      <c r="Q5" s="123">
        <v>474</v>
      </c>
      <c r="R5" s="123">
        <v>4818</v>
      </c>
      <c r="S5" s="123">
        <v>506</v>
      </c>
      <c r="T5" s="123">
        <v>192</v>
      </c>
      <c r="U5" s="123">
        <v>2128</v>
      </c>
      <c r="V5" s="123">
        <v>187</v>
      </c>
      <c r="W5" s="123">
        <v>1</v>
      </c>
      <c r="X5" s="123">
        <v>840</v>
      </c>
      <c r="Y5" s="123">
        <v>270</v>
      </c>
      <c r="Z5" s="123">
        <v>35</v>
      </c>
      <c r="AA5" s="123">
        <v>915</v>
      </c>
      <c r="AB5" s="123">
        <v>138</v>
      </c>
      <c r="AC5" s="123">
        <v>6</v>
      </c>
      <c r="AD5" s="123">
        <v>50996</v>
      </c>
      <c r="AE5" s="123">
        <v>4323</v>
      </c>
      <c r="AF5" s="123">
        <v>3562</v>
      </c>
      <c r="AG5" s="123">
        <v>65</v>
      </c>
      <c r="AH5" s="124"/>
      <c r="AI5" s="124"/>
      <c r="AJ5" s="124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</row>
    <row r="6" spans="1:245" s="126" customFormat="1" ht="39.75" customHeight="1">
      <c r="A6" s="122" t="s">
        <v>38</v>
      </c>
      <c r="B6" s="123">
        <v>23317</v>
      </c>
      <c r="C6" s="123">
        <v>2034</v>
      </c>
      <c r="D6" s="123">
        <v>0</v>
      </c>
      <c r="E6" s="123">
        <v>9734</v>
      </c>
      <c r="F6" s="123">
        <v>1465</v>
      </c>
      <c r="G6" s="123">
        <v>0</v>
      </c>
      <c r="H6" s="123">
        <v>13961</v>
      </c>
      <c r="I6" s="123">
        <v>1267</v>
      </c>
      <c r="J6" s="123">
        <v>0</v>
      </c>
      <c r="K6" s="123">
        <v>0</v>
      </c>
      <c r="L6" s="123">
        <v>18782</v>
      </c>
      <c r="M6" s="123">
        <v>1540</v>
      </c>
      <c r="N6" s="123">
        <v>0</v>
      </c>
      <c r="O6" s="123">
        <v>9098</v>
      </c>
      <c r="P6" s="123">
        <v>625</v>
      </c>
      <c r="Q6" s="123">
        <v>0</v>
      </c>
      <c r="R6" s="123">
        <v>8298</v>
      </c>
      <c r="S6" s="123">
        <v>943</v>
      </c>
      <c r="T6" s="123">
        <v>0</v>
      </c>
      <c r="U6" s="123">
        <v>2091</v>
      </c>
      <c r="V6" s="123">
        <v>154</v>
      </c>
      <c r="W6" s="123">
        <v>0</v>
      </c>
      <c r="X6" s="123">
        <v>1008</v>
      </c>
      <c r="Y6" s="123">
        <v>375</v>
      </c>
      <c r="Z6" s="123">
        <v>0</v>
      </c>
      <c r="AA6" s="123">
        <v>1067</v>
      </c>
      <c r="AB6" s="123">
        <v>168</v>
      </c>
      <c r="AC6" s="123">
        <v>0</v>
      </c>
      <c r="AD6" s="123">
        <v>87356</v>
      </c>
      <c r="AE6" s="123">
        <v>8571</v>
      </c>
      <c r="AF6" s="123">
        <v>0</v>
      </c>
      <c r="AG6" s="123">
        <v>0</v>
      </c>
      <c r="AH6" s="124"/>
      <c r="AI6" s="124"/>
      <c r="AJ6" s="124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</row>
    <row r="7" spans="1:245" s="124" customFormat="1" ht="37.5" customHeight="1">
      <c r="A7" s="122" t="s">
        <v>72</v>
      </c>
      <c r="B7" s="123">
        <v>0</v>
      </c>
      <c r="C7" s="123">
        <v>0</v>
      </c>
      <c r="D7" s="123">
        <v>30</v>
      </c>
      <c r="E7" s="123">
        <v>0</v>
      </c>
      <c r="F7" s="123">
        <v>0</v>
      </c>
      <c r="G7" s="123">
        <v>11</v>
      </c>
      <c r="H7" s="123">
        <v>0</v>
      </c>
      <c r="I7" s="123">
        <v>0</v>
      </c>
      <c r="J7" s="123">
        <v>219</v>
      </c>
      <c r="K7" s="123">
        <v>6</v>
      </c>
      <c r="L7" s="123">
        <v>0</v>
      </c>
      <c r="M7" s="123">
        <v>0</v>
      </c>
      <c r="N7" s="123">
        <v>74</v>
      </c>
      <c r="O7" s="123">
        <v>0</v>
      </c>
      <c r="P7" s="123">
        <v>0</v>
      </c>
      <c r="Q7" s="123">
        <v>15</v>
      </c>
      <c r="R7" s="123">
        <v>0</v>
      </c>
      <c r="S7" s="123">
        <v>0</v>
      </c>
      <c r="T7" s="123">
        <v>22</v>
      </c>
      <c r="U7" s="124">
        <v>0</v>
      </c>
      <c r="V7" s="123">
        <v>0</v>
      </c>
      <c r="W7" s="123">
        <v>1</v>
      </c>
      <c r="X7" s="123">
        <v>0</v>
      </c>
      <c r="Y7" s="123">
        <v>0</v>
      </c>
      <c r="Z7" s="123">
        <v>4</v>
      </c>
      <c r="AA7" s="123">
        <v>0</v>
      </c>
      <c r="AB7" s="123">
        <v>0</v>
      </c>
      <c r="AC7" s="123">
        <v>1</v>
      </c>
      <c r="AD7" s="123">
        <v>0</v>
      </c>
      <c r="AE7" s="123">
        <v>0</v>
      </c>
      <c r="AF7" s="123">
        <v>377</v>
      </c>
      <c r="AG7" s="123">
        <v>6</v>
      </c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7"/>
      <c r="BP7" s="127"/>
      <c r="BQ7" s="127"/>
      <c r="BR7" s="127"/>
      <c r="BS7" s="127"/>
      <c r="BT7" s="127"/>
      <c r="BU7" s="127"/>
      <c r="BV7" s="127"/>
      <c r="BW7" s="127"/>
      <c r="BX7" s="127"/>
      <c r="BY7" s="127"/>
      <c r="BZ7" s="127"/>
      <c r="CA7" s="127"/>
      <c r="CB7" s="127"/>
      <c r="CC7" s="127"/>
      <c r="CD7" s="127"/>
      <c r="CE7" s="127"/>
      <c r="CF7" s="127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  <c r="EF7" s="127"/>
      <c r="EG7" s="127"/>
      <c r="EH7" s="127"/>
      <c r="EI7" s="127"/>
      <c r="EJ7" s="127"/>
      <c r="EK7" s="127"/>
      <c r="EL7" s="127"/>
      <c r="EM7" s="127"/>
      <c r="EN7" s="127"/>
      <c r="EO7" s="127"/>
      <c r="EP7" s="127"/>
      <c r="EQ7" s="127"/>
      <c r="ER7" s="127"/>
      <c r="ES7" s="127"/>
      <c r="ET7" s="127"/>
      <c r="EU7" s="127"/>
      <c r="EV7" s="127"/>
      <c r="EW7" s="127"/>
      <c r="EX7" s="127"/>
      <c r="EY7" s="127"/>
      <c r="EZ7" s="127"/>
      <c r="FA7" s="127"/>
      <c r="FB7" s="127"/>
      <c r="FC7" s="127"/>
      <c r="FD7" s="127"/>
      <c r="FE7" s="127"/>
      <c r="FF7" s="127"/>
      <c r="FG7" s="127"/>
      <c r="FH7" s="127"/>
      <c r="FI7" s="127"/>
      <c r="FJ7" s="127"/>
      <c r="FK7" s="127"/>
      <c r="FL7" s="127"/>
      <c r="FM7" s="127"/>
      <c r="FN7" s="127"/>
      <c r="FO7" s="127"/>
      <c r="FP7" s="127"/>
      <c r="FQ7" s="127"/>
      <c r="FR7" s="127"/>
      <c r="FS7" s="127"/>
      <c r="FT7" s="127"/>
      <c r="FU7" s="127"/>
      <c r="FV7" s="127"/>
      <c r="FW7" s="127"/>
      <c r="FX7" s="127"/>
      <c r="FY7" s="127"/>
      <c r="FZ7" s="127"/>
      <c r="GA7" s="127"/>
      <c r="GB7" s="127"/>
      <c r="GC7" s="127"/>
      <c r="GD7" s="127"/>
      <c r="GE7" s="127"/>
      <c r="GF7" s="127"/>
      <c r="GG7" s="127"/>
      <c r="GH7" s="127"/>
      <c r="GI7" s="127"/>
      <c r="GJ7" s="127"/>
      <c r="GK7" s="127"/>
      <c r="GL7" s="127"/>
      <c r="GM7" s="127"/>
      <c r="GN7" s="127"/>
      <c r="GO7" s="127"/>
      <c r="GP7" s="127"/>
      <c r="GQ7" s="127"/>
      <c r="GR7" s="127"/>
      <c r="GS7" s="127"/>
      <c r="GT7" s="127"/>
      <c r="GU7" s="127"/>
      <c r="GV7" s="127"/>
      <c r="GW7" s="127"/>
      <c r="GX7" s="127"/>
      <c r="GY7" s="127"/>
      <c r="GZ7" s="127"/>
      <c r="HA7" s="127"/>
      <c r="HB7" s="127"/>
      <c r="HC7" s="127"/>
      <c r="HD7" s="127"/>
      <c r="HE7" s="127"/>
      <c r="HF7" s="127"/>
      <c r="HG7" s="127"/>
      <c r="HH7" s="127"/>
      <c r="HI7" s="127"/>
      <c r="HJ7" s="127"/>
      <c r="HK7" s="127"/>
      <c r="HL7" s="127"/>
      <c r="HM7" s="127"/>
      <c r="HN7" s="127"/>
      <c r="HO7" s="127"/>
      <c r="HP7" s="127"/>
      <c r="HQ7" s="127"/>
      <c r="HR7" s="127"/>
      <c r="HS7" s="127"/>
      <c r="HT7" s="127"/>
      <c r="HU7" s="127"/>
      <c r="HV7" s="127"/>
      <c r="HW7" s="127"/>
      <c r="HX7" s="127"/>
      <c r="HY7" s="127"/>
      <c r="HZ7" s="127"/>
      <c r="IA7" s="127"/>
      <c r="IB7" s="127"/>
      <c r="IC7" s="127"/>
      <c r="ID7" s="127"/>
      <c r="IE7" s="127"/>
      <c r="IF7" s="127"/>
      <c r="IG7" s="127"/>
      <c r="IH7" s="127"/>
      <c r="II7" s="127"/>
      <c r="IJ7" s="127"/>
      <c r="IK7" s="127"/>
    </row>
    <row r="8" spans="1:245" s="126" customFormat="1" ht="37.5" customHeight="1">
      <c r="A8" s="122" t="s">
        <v>40</v>
      </c>
      <c r="B8" s="123">
        <v>35909</v>
      </c>
      <c r="C8" s="123">
        <v>2888</v>
      </c>
      <c r="D8" s="123">
        <v>292</v>
      </c>
      <c r="E8" s="123">
        <v>15350</v>
      </c>
      <c r="F8" s="123">
        <v>2206</v>
      </c>
      <c r="G8" s="123">
        <v>118</v>
      </c>
      <c r="H8" s="123">
        <v>22017</v>
      </c>
      <c r="I8" s="123">
        <v>1891</v>
      </c>
      <c r="J8" s="123">
        <v>1275</v>
      </c>
      <c r="K8" s="123">
        <v>71</v>
      </c>
      <c r="L8" s="123">
        <v>29746</v>
      </c>
      <c r="M8" s="123">
        <v>2199</v>
      </c>
      <c r="N8" s="123">
        <v>1503</v>
      </c>
      <c r="O8" s="123">
        <v>14165</v>
      </c>
      <c r="P8" s="123">
        <v>969</v>
      </c>
      <c r="Q8" s="123">
        <v>489</v>
      </c>
      <c r="R8" s="123">
        <v>13116</v>
      </c>
      <c r="S8" s="123">
        <v>1449</v>
      </c>
      <c r="T8" s="123">
        <v>214</v>
      </c>
      <c r="U8" s="123">
        <v>4219</v>
      </c>
      <c r="V8" s="123">
        <v>341</v>
      </c>
      <c r="W8" s="123">
        <v>2</v>
      </c>
      <c r="X8" s="123">
        <v>1848</v>
      </c>
      <c r="Y8" s="123">
        <v>645</v>
      </c>
      <c r="Z8" s="123">
        <v>39</v>
      </c>
      <c r="AA8" s="123">
        <v>1982</v>
      </c>
      <c r="AB8" s="123">
        <v>306</v>
      </c>
      <c r="AC8" s="123">
        <v>7</v>
      </c>
      <c r="AD8" s="123">
        <v>138352</v>
      </c>
      <c r="AE8" s="123">
        <v>12894</v>
      </c>
      <c r="AF8" s="123">
        <v>3939</v>
      </c>
      <c r="AG8" s="123">
        <v>71</v>
      </c>
      <c r="AH8" s="124"/>
      <c r="AI8" s="124"/>
      <c r="AJ8" s="124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</row>
    <row r="9" spans="1:245" s="83" customFormat="1" ht="15" customHeight="1"/>
    <row r="10" spans="1:245"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</row>
    <row r="11" spans="1:245"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</row>
    <row r="12" spans="1:245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</row>
    <row r="13" spans="1:245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</row>
    <row r="14" spans="1:245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</row>
    <row r="16" spans="1:245"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</row>
    <row r="17" spans="2:33"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</row>
    <row r="18" spans="2:33"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</row>
    <row r="19" spans="2:33"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2"/>
  <sheetViews>
    <sheetView showGridLines="0" zoomScaleNormal="100" workbookViewId="0">
      <selection sqref="A1:AG1"/>
    </sheetView>
  </sheetViews>
  <sheetFormatPr defaultRowHeight="15"/>
  <cols>
    <col min="1" max="1" width="47.140625" style="79" customWidth="1"/>
    <col min="2" max="2" width="7.5703125" style="79" customWidth="1"/>
    <col min="3" max="3" width="7.42578125" style="79" customWidth="1"/>
    <col min="4" max="10" width="7.5703125" style="79" customWidth="1"/>
    <col min="11" max="11" width="9.7109375" style="79" customWidth="1"/>
    <col min="12" max="28" width="7.5703125" style="79" customWidth="1"/>
    <col min="29" max="29" width="7.42578125" style="79" customWidth="1"/>
    <col min="30" max="32" width="7.5703125" style="79" customWidth="1"/>
    <col min="33" max="33" width="9.42578125" style="79" bestFit="1" customWidth="1"/>
    <col min="34" max="16384" width="9.140625" style="79"/>
  </cols>
  <sheetData>
    <row r="1" spans="1:33" ht="23.25" customHeight="1">
      <c r="A1" s="135" t="s">
        <v>95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</row>
    <row r="2" spans="1:33" ht="15" customHeight="1">
      <c r="A2" s="164" t="s">
        <v>26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</row>
    <row r="3" spans="1:33" s="80" customFormat="1" ht="51" customHeight="1">
      <c r="A3" s="156" t="s">
        <v>85</v>
      </c>
      <c r="B3" s="138" t="s">
        <v>3</v>
      </c>
      <c r="C3" s="138"/>
      <c r="D3" s="165"/>
      <c r="E3" s="138" t="s">
        <v>41</v>
      </c>
      <c r="F3" s="138"/>
      <c r="G3" s="165"/>
      <c r="H3" s="140" t="s">
        <v>42</v>
      </c>
      <c r="I3" s="155"/>
      <c r="J3" s="155"/>
      <c r="K3" s="141"/>
      <c r="L3" s="138" t="s">
        <v>6</v>
      </c>
      <c r="M3" s="138"/>
      <c r="N3" s="166"/>
      <c r="O3" s="140" t="s">
        <v>70</v>
      </c>
      <c r="P3" s="155"/>
      <c r="Q3" s="162"/>
      <c r="R3" s="138" t="s">
        <v>43</v>
      </c>
      <c r="S3" s="138"/>
      <c r="T3" s="166"/>
      <c r="U3" s="138" t="s">
        <v>24</v>
      </c>
      <c r="V3" s="138"/>
      <c r="W3" s="166"/>
      <c r="X3" s="140" t="s">
        <v>8</v>
      </c>
      <c r="Y3" s="155"/>
      <c r="Z3" s="141"/>
      <c r="AA3" s="140" t="s">
        <v>71</v>
      </c>
      <c r="AB3" s="155"/>
      <c r="AC3" s="141"/>
      <c r="AD3" s="140" t="s">
        <v>29</v>
      </c>
      <c r="AE3" s="155"/>
      <c r="AF3" s="155"/>
      <c r="AG3" s="141"/>
    </row>
    <row r="4" spans="1:33" ht="30.95" customHeight="1">
      <c r="A4" s="157"/>
      <c r="B4" s="81" t="s">
        <v>27</v>
      </c>
      <c r="C4" s="81" t="s">
        <v>28</v>
      </c>
      <c r="D4" s="81" t="s">
        <v>18</v>
      </c>
      <c r="E4" s="81" t="s">
        <v>27</v>
      </c>
      <c r="F4" s="81" t="s">
        <v>28</v>
      </c>
      <c r="G4" s="81" t="s">
        <v>18</v>
      </c>
      <c r="H4" s="81" t="s">
        <v>27</v>
      </c>
      <c r="I4" s="81" t="s">
        <v>28</v>
      </c>
      <c r="J4" s="81" t="s">
        <v>18</v>
      </c>
      <c r="K4" s="81" t="s">
        <v>53</v>
      </c>
      <c r="L4" s="81" t="s">
        <v>27</v>
      </c>
      <c r="M4" s="81" t="s">
        <v>28</v>
      </c>
      <c r="N4" s="81" t="s">
        <v>18</v>
      </c>
      <c r="O4" s="81" t="s">
        <v>27</v>
      </c>
      <c r="P4" s="81" t="s">
        <v>28</v>
      </c>
      <c r="Q4" s="81" t="s">
        <v>18</v>
      </c>
      <c r="R4" s="81" t="s">
        <v>27</v>
      </c>
      <c r="S4" s="81" t="s">
        <v>28</v>
      </c>
      <c r="T4" s="81" t="s">
        <v>18</v>
      </c>
      <c r="U4" s="81" t="s">
        <v>27</v>
      </c>
      <c r="V4" s="81" t="s">
        <v>28</v>
      </c>
      <c r="W4" s="81" t="s">
        <v>18</v>
      </c>
      <c r="X4" s="81" t="s">
        <v>27</v>
      </c>
      <c r="Y4" s="81" t="s">
        <v>28</v>
      </c>
      <c r="Z4" s="81" t="s">
        <v>18</v>
      </c>
      <c r="AA4" s="81" t="s">
        <v>27</v>
      </c>
      <c r="AB4" s="81" t="s">
        <v>28</v>
      </c>
      <c r="AC4" s="81" t="s">
        <v>18</v>
      </c>
      <c r="AD4" s="81" t="s">
        <v>27</v>
      </c>
      <c r="AE4" s="81" t="s">
        <v>28</v>
      </c>
      <c r="AF4" s="81" t="s">
        <v>18</v>
      </c>
      <c r="AG4" s="81" t="s">
        <v>53</v>
      </c>
    </row>
    <row r="5" spans="1:33" s="57" customFormat="1" ht="39.950000000000003" customHeight="1">
      <c r="A5" s="82" t="s">
        <v>37</v>
      </c>
      <c r="B5" s="78">
        <v>35.07</v>
      </c>
      <c r="C5" s="78">
        <v>29.57</v>
      </c>
      <c r="D5" s="78">
        <v>89.73</v>
      </c>
      <c r="E5" s="78">
        <v>36.590000000000003</v>
      </c>
      <c r="F5" s="78">
        <v>33.590000000000003</v>
      </c>
      <c r="G5" s="78">
        <v>90.68</v>
      </c>
      <c r="H5" s="78">
        <v>36.590000000000003</v>
      </c>
      <c r="I5" s="78">
        <v>33</v>
      </c>
      <c r="J5" s="78">
        <v>82.82</v>
      </c>
      <c r="K5" s="78">
        <v>91.55</v>
      </c>
      <c r="L5" s="78">
        <v>36.86</v>
      </c>
      <c r="M5" s="78">
        <v>29.97</v>
      </c>
      <c r="N5" s="78">
        <v>95.08</v>
      </c>
      <c r="O5" s="78">
        <v>35.770000000000003</v>
      </c>
      <c r="P5" s="78">
        <v>35.5</v>
      </c>
      <c r="Q5" s="78">
        <v>96.93</v>
      </c>
      <c r="R5" s="78">
        <v>36.729999999999997</v>
      </c>
      <c r="S5" s="78">
        <v>34.92</v>
      </c>
      <c r="T5" s="78">
        <v>89.72</v>
      </c>
      <c r="U5" s="78">
        <v>50.44</v>
      </c>
      <c r="V5" s="78">
        <v>54.84</v>
      </c>
      <c r="W5" s="78">
        <v>50</v>
      </c>
      <c r="X5" s="78">
        <v>45.45</v>
      </c>
      <c r="Y5" s="78">
        <v>41.86</v>
      </c>
      <c r="Z5" s="78">
        <v>89.74</v>
      </c>
      <c r="AA5" s="78">
        <v>46.17</v>
      </c>
      <c r="AB5" s="78">
        <v>45.1</v>
      </c>
      <c r="AC5" s="78">
        <v>85.71</v>
      </c>
      <c r="AD5" s="78">
        <v>36.86</v>
      </c>
      <c r="AE5" s="78">
        <v>33.53</v>
      </c>
      <c r="AF5" s="78">
        <v>90.43</v>
      </c>
      <c r="AG5" s="78">
        <v>91.55</v>
      </c>
    </row>
    <row r="6" spans="1:33" s="57" customFormat="1" ht="39" customHeight="1">
      <c r="A6" s="82" t="s">
        <v>38</v>
      </c>
      <c r="B6" s="78">
        <v>64.930000000000007</v>
      </c>
      <c r="C6" s="78">
        <v>70.430000000000007</v>
      </c>
      <c r="D6" s="78">
        <v>0</v>
      </c>
      <c r="E6" s="78">
        <v>63.41</v>
      </c>
      <c r="F6" s="78">
        <v>66.41</v>
      </c>
      <c r="G6" s="78">
        <v>0</v>
      </c>
      <c r="H6" s="78">
        <v>63.41</v>
      </c>
      <c r="I6" s="78">
        <v>67</v>
      </c>
      <c r="J6" s="78">
        <v>0</v>
      </c>
      <c r="K6" s="78">
        <v>0</v>
      </c>
      <c r="L6" s="78">
        <v>63.14</v>
      </c>
      <c r="M6" s="78">
        <v>70.03</v>
      </c>
      <c r="N6" s="78">
        <v>0</v>
      </c>
      <c r="O6" s="78">
        <v>64.23</v>
      </c>
      <c r="P6" s="78">
        <v>64.5</v>
      </c>
      <c r="Q6" s="78">
        <v>0</v>
      </c>
      <c r="R6" s="78">
        <v>63.27</v>
      </c>
      <c r="S6" s="78">
        <v>65.08</v>
      </c>
      <c r="T6" s="78">
        <v>0</v>
      </c>
      <c r="U6" s="78">
        <v>49.56</v>
      </c>
      <c r="V6" s="78">
        <v>45.16</v>
      </c>
      <c r="W6" s="78">
        <v>0</v>
      </c>
      <c r="X6" s="78">
        <v>54.55</v>
      </c>
      <c r="Y6" s="78">
        <v>58.14</v>
      </c>
      <c r="Z6" s="78">
        <v>0</v>
      </c>
      <c r="AA6" s="78">
        <v>53.83</v>
      </c>
      <c r="AB6" s="78">
        <v>54.9</v>
      </c>
      <c r="AC6" s="78">
        <v>0</v>
      </c>
      <c r="AD6" s="78">
        <v>63.14</v>
      </c>
      <c r="AE6" s="78">
        <v>66.47</v>
      </c>
      <c r="AF6" s="89">
        <v>0</v>
      </c>
      <c r="AG6" s="78">
        <v>0</v>
      </c>
    </row>
    <row r="7" spans="1:33" ht="39.950000000000003" customHeight="1">
      <c r="A7" s="82" t="s">
        <v>39</v>
      </c>
      <c r="B7" s="78">
        <v>0</v>
      </c>
      <c r="C7" s="78">
        <v>0</v>
      </c>
      <c r="D7" s="78">
        <v>10.27</v>
      </c>
      <c r="E7" s="78">
        <v>0</v>
      </c>
      <c r="F7" s="78">
        <v>0</v>
      </c>
      <c r="G7" s="78">
        <v>9.32</v>
      </c>
      <c r="H7" s="78">
        <v>0</v>
      </c>
      <c r="I7" s="78">
        <v>0</v>
      </c>
      <c r="J7" s="78">
        <v>17.18</v>
      </c>
      <c r="K7" s="78">
        <v>8.4499999999999993</v>
      </c>
      <c r="L7" s="78">
        <v>0</v>
      </c>
      <c r="M7" s="78">
        <v>0</v>
      </c>
      <c r="N7" s="78">
        <v>4.92</v>
      </c>
      <c r="O7" s="78">
        <v>0</v>
      </c>
      <c r="P7" s="78">
        <v>0</v>
      </c>
      <c r="Q7" s="78">
        <v>3.07</v>
      </c>
      <c r="R7" s="78">
        <v>0</v>
      </c>
      <c r="S7" s="78">
        <v>0</v>
      </c>
      <c r="T7" s="78">
        <v>10.28</v>
      </c>
      <c r="U7" s="78">
        <v>0</v>
      </c>
      <c r="V7" s="78">
        <v>0</v>
      </c>
      <c r="W7" s="78">
        <v>50</v>
      </c>
      <c r="X7" s="78">
        <v>0</v>
      </c>
      <c r="Y7" s="78">
        <v>0</v>
      </c>
      <c r="Z7" s="78">
        <v>10.26</v>
      </c>
      <c r="AA7" s="78">
        <v>0</v>
      </c>
      <c r="AB7" s="78">
        <v>0</v>
      </c>
      <c r="AC7" s="78">
        <v>14.29</v>
      </c>
      <c r="AD7" s="78">
        <v>0</v>
      </c>
      <c r="AE7" s="78">
        <v>0</v>
      </c>
      <c r="AF7" s="89">
        <v>9.57</v>
      </c>
      <c r="AG7" s="78">
        <v>8.4499999999999993</v>
      </c>
    </row>
    <row r="8" spans="1:33" s="57" customFormat="1" ht="39.950000000000003" customHeight="1">
      <c r="A8" s="82" t="s">
        <v>40</v>
      </c>
      <c r="B8" s="78">
        <v>100</v>
      </c>
      <c r="C8" s="78">
        <v>100</v>
      </c>
      <c r="D8" s="78">
        <v>100</v>
      </c>
      <c r="E8" s="78">
        <v>100</v>
      </c>
      <c r="F8" s="78">
        <v>100</v>
      </c>
      <c r="G8" s="78">
        <v>100</v>
      </c>
      <c r="H8" s="78">
        <v>100</v>
      </c>
      <c r="I8" s="78">
        <v>100</v>
      </c>
      <c r="J8" s="78">
        <v>100</v>
      </c>
      <c r="K8" s="78">
        <v>100</v>
      </c>
      <c r="L8" s="78">
        <v>100</v>
      </c>
      <c r="M8" s="78">
        <v>100</v>
      </c>
      <c r="N8" s="78">
        <v>100</v>
      </c>
      <c r="O8" s="78">
        <v>100</v>
      </c>
      <c r="P8" s="78">
        <v>100</v>
      </c>
      <c r="Q8" s="78">
        <v>100</v>
      </c>
      <c r="R8" s="78">
        <v>100</v>
      </c>
      <c r="S8" s="78">
        <v>100</v>
      </c>
      <c r="T8" s="78">
        <v>100</v>
      </c>
      <c r="U8" s="78">
        <v>100</v>
      </c>
      <c r="V8" s="78">
        <v>100</v>
      </c>
      <c r="W8" s="78">
        <v>100</v>
      </c>
      <c r="X8" s="78">
        <v>100</v>
      </c>
      <c r="Y8" s="78">
        <v>100</v>
      </c>
      <c r="Z8" s="78">
        <v>100</v>
      </c>
      <c r="AA8" s="78">
        <v>100</v>
      </c>
      <c r="AB8" s="78">
        <v>100</v>
      </c>
      <c r="AC8" s="78">
        <v>100</v>
      </c>
      <c r="AD8" s="78">
        <v>100</v>
      </c>
      <c r="AE8" s="78">
        <v>100</v>
      </c>
      <c r="AF8" s="102">
        <v>100</v>
      </c>
      <c r="AG8" s="78">
        <v>100</v>
      </c>
    </row>
    <row r="9" spans="1:33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</row>
    <row r="12" spans="1:33">
      <c r="AF12" s="129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RowHeight="13.5" customHeight="1"/>
  <cols>
    <col min="1" max="1" width="59.42578125" style="16" customWidth="1"/>
    <col min="2" max="2" width="13" style="12" bestFit="1" customWidth="1"/>
    <col min="3" max="5" width="12.7109375" style="12" customWidth="1"/>
    <col min="6" max="8" width="12.5703125" style="12" customWidth="1"/>
    <col min="9" max="11" width="12.42578125" style="12" customWidth="1"/>
    <col min="12" max="14" width="10.140625" style="12" bestFit="1" customWidth="1"/>
    <col min="15" max="15" width="9.140625" style="12"/>
    <col min="16" max="16" width="10.140625" style="12" bestFit="1" customWidth="1"/>
    <col min="17" max="16384" width="9.140625" style="12"/>
  </cols>
  <sheetData>
    <row r="1" spans="1:14" ht="37.5" customHeight="1">
      <c r="A1" s="167" t="s">
        <v>44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ht="13.5" customHeight="1">
      <c r="A2" s="40"/>
      <c r="B2" s="17"/>
    </row>
    <row r="3" spans="1:14" ht="30.75" customHeight="1">
      <c r="A3" s="171" t="s">
        <v>79</v>
      </c>
      <c r="B3" s="92">
        <v>2017</v>
      </c>
      <c r="C3" s="173">
        <v>2018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</row>
    <row r="4" spans="1:14" ht="32.25" customHeight="1">
      <c r="A4" s="172"/>
      <c r="B4" s="18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  <c r="L4" s="42">
        <v>10</v>
      </c>
      <c r="M4" s="42">
        <v>11</v>
      </c>
      <c r="N4" s="42">
        <v>12</v>
      </c>
    </row>
    <row r="5" spans="1:14" ht="35.1" customHeight="1">
      <c r="A5" s="19" t="s">
        <v>20</v>
      </c>
      <c r="B5" s="130">
        <v>1210101</v>
      </c>
      <c r="C5" s="130">
        <v>1209807</v>
      </c>
      <c r="D5" s="130">
        <v>1212170</v>
      </c>
      <c r="E5" s="130">
        <v>1211772</v>
      </c>
      <c r="F5" s="130">
        <v>1211423</v>
      </c>
      <c r="G5" s="130">
        <v>1211687</v>
      </c>
      <c r="H5" s="130">
        <v>1211228</v>
      </c>
      <c r="I5" s="130">
        <v>1211571</v>
      </c>
      <c r="J5" s="130">
        <v>1212823</v>
      </c>
      <c r="K5" s="130">
        <v>1211191</v>
      </c>
      <c r="L5" s="130">
        <v>1211348</v>
      </c>
      <c r="M5" s="130">
        <v>1213625</v>
      </c>
      <c r="N5" s="130">
        <v>1212795</v>
      </c>
    </row>
    <row r="6" spans="1:14" ht="35.1" customHeight="1">
      <c r="A6" s="19" t="s">
        <v>21</v>
      </c>
      <c r="B6" s="130">
        <v>507695</v>
      </c>
      <c r="C6" s="130">
        <v>507735</v>
      </c>
      <c r="D6" s="130">
        <v>508258</v>
      </c>
      <c r="E6" s="130">
        <v>508289</v>
      </c>
      <c r="F6" s="130">
        <v>508705</v>
      </c>
      <c r="G6" s="130">
        <v>507234</v>
      </c>
      <c r="H6" s="130">
        <v>507923</v>
      </c>
      <c r="I6" s="130">
        <v>508246</v>
      </c>
      <c r="J6" s="130">
        <v>507393</v>
      </c>
      <c r="K6" s="130">
        <v>507038</v>
      </c>
      <c r="L6" s="130">
        <v>507263</v>
      </c>
      <c r="M6" s="130">
        <v>507485</v>
      </c>
      <c r="N6" s="130">
        <v>507487</v>
      </c>
    </row>
    <row r="7" spans="1:14" ht="35.1" customHeight="1">
      <c r="A7" s="19" t="s">
        <v>5</v>
      </c>
      <c r="B7" s="130">
        <v>664248</v>
      </c>
      <c r="C7" s="130">
        <v>665269</v>
      </c>
      <c r="D7" s="130">
        <v>676001</v>
      </c>
      <c r="E7" s="130">
        <v>677223</v>
      </c>
      <c r="F7" s="130">
        <v>678236</v>
      </c>
      <c r="G7" s="130">
        <v>688045</v>
      </c>
      <c r="H7" s="130">
        <v>689465</v>
      </c>
      <c r="I7" s="130">
        <v>690500</v>
      </c>
      <c r="J7" s="130">
        <v>700661</v>
      </c>
      <c r="K7" s="130">
        <v>701000</v>
      </c>
      <c r="L7" s="130">
        <v>701925</v>
      </c>
      <c r="M7" s="130">
        <v>713228</v>
      </c>
      <c r="N7" s="130">
        <v>707595</v>
      </c>
    </row>
    <row r="8" spans="1:14" ht="35.1" customHeight="1">
      <c r="A8" s="19" t="s">
        <v>6</v>
      </c>
      <c r="B8" s="130">
        <v>1013988</v>
      </c>
      <c r="C8" s="130">
        <v>1014143</v>
      </c>
      <c r="D8" s="130">
        <v>1019727</v>
      </c>
      <c r="E8" s="130">
        <v>1019632</v>
      </c>
      <c r="F8" s="130">
        <v>1019605</v>
      </c>
      <c r="G8" s="130">
        <v>1025362</v>
      </c>
      <c r="H8" s="130">
        <v>1025566</v>
      </c>
      <c r="I8" s="130">
        <v>1025911</v>
      </c>
      <c r="J8" s="130">
        <v>1030972</v>
      </c>
      <c r="K8" s="130">
        <v>1029946</v>
      </c>
      <c r="L8" s="130">
        <v>1030281</v>
      </c>
      <c r="M8" s="130">
        <v>1024732</v>
      </c>
      <c r="N8" s="130">
        <v>1024610</v>
      </c>
    </row>
    <row r="9" spans="1:14" ht="35.1" customHeight="1">
      <c r="A9" s="46" t="s">
        <v>68</v>
      </c>
      <c r="B9" s="130">
        <v>381063</v>
      </c>
      <c r="C9" s="130">
        <v>381149</v>
      </c>
      <c r="D9" s="130">
        <v>382367</v>
      </c>
      <c r="E9" s="130">
        <v>382440</v>
      </c>
      <c r="F9" s="130">
        <v>382457</v>
      </c>
      <c r="G9" s="130">
        <v>383190</v>
      </c>
      <c r="H9" s="130">
        <v>383577</v>
      </c>
      <c r="I9" s="130">
        <v>383817</v>
      </c>
      <c r="J9" s="130">
        <v>385909</v>
      </c>
      <c r="K9" s="130">
        <v>385601</v>
      </c>
      <c r="L9" s="130">
        <v>385852</v>
      </c>
      <c r="M9" s="130">
        <v>389172</v>
      </c>
      <c r="N9" s="130">
        <v>384754</v>
      </c>
    </row>
    <row r="10" spans="1:14" ht="34.5" customHeight="1">
      <c r="A10" s="19" t="s">
        <v>23</v>
      </c>
      <c r="B10" s="130">
        <v>420245</v>
      </c>
      <c r="C10" s="130">
        <v>420214</v>
      </c>
      <c r="D10" s="130">
        <v>420027</v>
      </c>
      <c r="E10" s="130">
        <v>419976</v>
      </c>
      <c r="F10" s="130">
        <v>420022</v>
      </c>
      <c r="G10" s="130">
        <v>419097</v>
      </c>
      <c r="H10" s="130">
        <v>419125</v>
      </c>
      <c r="I10" s="130">
        <v>419269</v>
      </c>
      <c r="J10" s="130">
        <v>418935</v>
      </c>
      <c r="K10" s="130">
        <v>418612</v>
      </c>
      <c r="L10" s="130">
        <v>418715</v>
      </c>
      <c r="M10" s="130">
        <v>418811</v>
      </c>
      <c r="N10" s="130">
        <v>418703</v>
      </c>
    </row>
    <row r="11" spans="1:14" ht="35.1" customHeight="1">
      <c r="A11" s="37" t="s">
        <v>24</v>
      </c>
      <c r="B11" s="130">
        <v>205040</v>
      </c>
      <c r="C11" s="130">
        <v>205891</v>
      </c>
      <c r="D11" s="130">
        <v>209049</v>
      </c>
      <c r="E11" s="130">
        <v>209185</v>
      </c>
      <c r="F11" s="130">
        <v>209805</v>
      </c>
      <c r="G11" s="130">
        <v>210305</v>
      </c>
      <c r="H11" s="130">
        <v>211202</v>
      </c>
      <c r="I11" s="130">
        <v>212159</v>
      </c>
      <c r="J11" s="130">
        <v>214666</v>
      </c>
      <c r="K11" s="130">
        <v>214697</v>
      </c>
      <c r="L11" s="130">
        <v>216285</v>
      </c>
      <c r="M11" s="130">
        <v>219667</v>
      </c>
      <c r="N11" s="130">
        <v>220611</v>
      </c>
    </row>
    <row r="12" spans="1:14" ht="35.1" customHeight="1">
      <c r="A12" s="37" t="s">
        <v>8</v>
      </c>
      <c r="B12" s="130">
        <v>100211</v>
      </c>
      <c r="C12" s="130">
        <v>100202</v>
      </c>
      <c r="D12" s="130">
        <v>101999</v>
      </c>
      <c r="E12" s="130">
        <v>101999</v>
      </c>
      <c r="F12" s="130">
        <v>101994</v>
      </c>
      <c r="G12" s="130">
        <v>102735</v>
      </c>
      <c r="H12" s="130">
        <v>102817</v>
      </c>
      <c r="I12" s="130">
        <v>102916</v>
      </c>
      <c r="J12" s="130">
        <v>103831</v>
      </c>
      <c r="K12" s="130">
        <v>103750</v>
      </c>
      <c r="L12" s="130">
        <v>103875</v>
      </c>
      <c r="M12" s="130">
        <v>105608</v>
      </c>
      <c r="N12" s="130">
        <v>105602</v>
      </c>
    </row>
    <row r="13" spans="1:14" ht="35.1" customHeight="1">
      <c r="A13" s="37" t="s">
        <v>52</v>
      </c>
      <c r="B13" s="130">
        <v>85132</v>
      </c>
      <c r="C13" s="130">
        <v>85158</v>
      </c>
      <c r="D13" s="130">
        <v>86383</v>
      </c>
      <c r="E13" s="130">
        <v>86396</v>
      </c>
      <c r="F13" s="130">
        <v>86429</v>
      </c>
      <c r="G13" s="130">
        <v>86623</v>
      </c>
      <c r="H13" s="130">
        <v>86691</v>
      </c>
      <c r="I13" s="130">
        <v>86763</v>
      </c>
      <c r="J13" s="130">
        <v>86752</v>
      </c>
      <c r="K13" s="130">
        <v>86714</v>
      </c>
      <c r="L13" s="130">
        <v>86758</v>
      </c>
      <c r="M13" s="130">
        <v>87630</v>
      </c>
      <c r="N13" s="130">
        <v>87611</v>
      </c>
    </row>
    <row r="14" spans="1:14" ht="35.1" customHeight="1">
      <c r="A14" s="43" t="s">
        <v>29</v>
      </c>
      <c r="B14" s="130">
        <v>4587723</v>
      </c>
      <c r="C14" s="130">
        <v>4589568</v>
      </c>
      <c r="D14" s="130">
        <v>4615981</v>
      </c>
      <c r="E14" s="130">
        <v>4616912</v>
      </c>
      <c r="F14" s="130">
        <v>4618676</v>
      </c>
      <c r="G14" s="130">
        <v>4634278</v>
      </c>
      <c r="H14" s="130">
        <v>4637594</v>
      </c>
      <c r="I14" s="130">
        <v>4641152</v>
      </c>
      <c r="J14" s="130">
        <v>4661942</v>
      </c>
      <c r="K14" s="130">
        <v>4658549</v>
      </c>
      <c r="L14" s="130">
        <v>4662302</v>
      </c>
      <c r="M14" s="130">
        <v>4679958</v>
      </c>
      <c r="N14" s="130">
        <v>4669768</v>
      </c>
    </row>
    <row r="15" spans="1:14" ht="18.75" customHeight="1">
      <c r="A15" s="14"/>
      <c r="B15" s="15"/>
      <c r="C15" s="13"/>
      <c r="D15" s="13"/>
    </row>
    <row r="16" spans="1:14" ht="16.5" customHeight="1">
      <c r="A16" s="168" t="s">
        <v>45</v>
      </c>
      <c r="B16" s="169"/>
      <c r="C16" s="169"/>
      <c r="D16" s="169"/>
    </row>
    <row r="17" spans="1:5" ht="23.25" customHeight="1">
      <c r="A17" s="168" t="s">
        <v>67</v>
      </c>
      <c r="B17" s="170"/>
      <c r="C17" s="170"/>
      <c r="D17" s="170"/>
    </row>
    <row r="18" spans="1:5" ht="23.25" customHeight="1">
      <c r="A18" s="168" t="s">
        <v>46</v>
      </c>
      <c r="B18" s="168"/>
      <c r="C18" s="168"/>
      <c r="D18" s="168"/>
      <c r="E18" s="168"/>
    </row>
    <row r="19" spans="1:5" ht="13.5" customHeight="1">
      <c r="B19" s="93"/>
      <c r="C19" s="93"/>
      <c r="D19" s="93"/>
      <c r="E19" s="93"/>
    </row>
  </sheetData>
  <mergeCells count="6">
    <mergeCell ref="A1:N1"/>
    <mergeCell ref="A18:E18"/>
    <mergeCell ref="A16:D16"/>
    <mergeCell ref="A17:D17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21" customWidth="1"/>
    <col min="2" max="2" width="9.7109375" style="17" customWidth="1"/>
    <col min="3" max="4" width="9.140625" style="17"/>
    <col min="5" max="5" width="10.7109375" style="17" bestFit="1" customWidth="1"/>
    <col min="6" max="11" width="10.7109375" style="17" customWidth="1"/>
    <col min="12" max="16384" width="9.140625" style="17"/>
  </cols>
  <sheetData>
    <row r="1" spans="1:14" ht="57" customHeight="1">
      <c r="A1" s="182" t="s">
        <v>89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26.25" customHeight="1">
      <c r="A2" s="181" t="s">
        <v>26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ht="21" customHeight="1">
      <c r="A3" s="176" t="s">
        <v>90</v>
      </c>
      <c r="B3" s="18">
        <v>2017</v>
      </c>
      <c r="C3" s="178">
        <v>2018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</row>
    <row r="4" spans="1:14" ht="21" customHeight="1">
      <c r="A4" s="177"/>
      <c r="B4" s="18">
        <v>12</v>
      </c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>
        <v>10</v>
      </c>
      <c r="M4" s="18">
        <v>11</v>
      </c>
      <c r="N4" s="18">
        <v>12</v>
      </c>
    </row>
    <row r="5" spans="1:14" ht="35.1" customHeight="1">
      <c r="A5" s="19" t="s">
        <v>61</v>
      </c>
      <c r="B5" s="20">
        <v>26.38</v>
      </c>
      <c r="C5" s="85">
        <v>26.36</v>
      </c>
      <c r="D5" s="85">
        <v>26.26</v>
      </c>
      <c r="E5" s="20">
        <v>26.25</v>
      </c>
      <c r="F5" s="20">
        <v>26.23</v>
      </c>
      <c r="G5" s="20">
        <v>26.15</v>
      </c>
      <c r="H5" s="20">
        <v>26.12</v>
      </c>
      <c r="I5" s="20">
        <v>26.1</v>
      </c>
      <c r="J5" s="20">
        <v>26.02</v>
      </c>
      <c r="K5" s="20">
        <v>26</v>
      </c>
      <c r="L5" s="20">
        <v>25.979999999999997</v>
      </c>
      <c r="M5" s="20">
        <v>25.929999999999996</v>
      </c>
      <c r="N5" s="20">
        <v>25.97</v>
      </c>
    </row>
    <row r="6" spans="1:14" ht="35.1" customHeight="1">
      <c r="A6" s="19" t="s">
        <v>62</v>
      </c>
      <c r="B6" s="20">
        <v>11.07</v>
      </c>
      <c r="C6" s="85">
        <v>11.06</v>
      </c>
      <c r="D6" s="85">
        <v>11.01</v>
      </c>
      <c r="E6" s="20">
        <v>11.01</v>
      </c>
      <c r="F6" s="20">
        <v>11.02</v>
      </c>
      <c r="G6" s="20">
        <v>10.94</v>
      </c>
      <c r="H6" s="20">
        <v>10.95</v>
      </c>
      <c r="I6" s="20">
        <v>10.95</v>
      </c>
      <c r="J6" s="20">
        <v>10.88</v>
      </c>
      <c r="K6" s="20">
        <v>10.88</v>
      </c>
      <c r="L6" s="20">
        <v>10.879999999999999</v>
      </c>
      <c r="M6" s="20">
        <v>10.84</v>
      </c>
      <c r="N6" s="20">
        <v>10.87</v>
      </c>
    </row>
    <row r="7" spans="1:14" ht="35.1" customHeight="1">
      <c r="A7" s="19" t="s">
        <v>63</v>
      </c>
      <c r="B7" s="20">
        <v>14.48</v>
      </c>
      <c r="C7" s="85">
        <v>14.49</v>
      </c>
      <c r="D7" s="85">
        <v>14.65</v>
      </c>
      <c r="E7" s="20">
        <v>14.67</v>
      </c>
      <c r="F7" s="20">
        <v>14.68</v>
      </c>
      <c r="G7" s="20">
        <v>14.85</v>
      </c>
      <c r="H7" s="20">
        <v>14.87</v>
      </c>
      <c r="I7" s="20">
        <v>14.88</v>
      </c>
      <c r="J7" s="20">
        <v>15.03</v>
      </c>
      <c r="K7" s="20">
        <v>15.05</v>
      </c>
      <c r="L7" s="20">
        <v>15.05</v>
      </c>
      <c r="M7" s="20">
        <v>15.24</v>
      </c>
      <c r="N7" s="20">
        <v>15.15</v>
      </c>
    </row>
    <row r="8" spans="1:14" ht="35.1" customHeight="1">
      <c r="A8" s="19" t="s">
        <v>59</v>
      </c>
      <c r="B8" s="20">
        <v>22.1</v>
      </c>
      <c r="C8" s="85">
        <v>22.1</v>
      </c>
      <c r="D8" s="85">
        <v>22.09</v>
      </c>
      <c r="E8" s="20">
        <v>22.08</v>
      </c>
      <c r="F8" s="20">
        <v>22.08</v>
      </c>
      <c r="G8" s="20">
        <v>22.12</v>
      </c>
      <c r="H8" s="20">
        <v>22.11</v>
      </c>
      <c r="I8" s="20">
        <v>22.11</v>
      </c>
      <c r="J8" s="20">
        <v>22.11</v>
      </c>
      <c r="K8" s="20">
        <v>22.11</v>
      </c>
      <c r="L8" s="20">
        <v>22.1</v>
      </c>
      <c r="M8" s="20">
        <v>21.9</v>
      </c>
      <c r="N8" s="20">
        <v>21.94</v>
      </c>
    </row>
    <row r="9" spans="1:14" ht="35.1" customHeight="1">
      <c r="A9" s="19" t="s">
        <v>69</v>
      </c>
      <c r="B9" s="20">
        <v>8.31</v>
      </c>
      <c r="C9" s="85">
        <v>8.3000000000000007</v>
      </c>
      <c r="D9" s="85">
        <v>8.2799999999999994</v>
      </c>
      <c r="E9" s="20">
        <v>8.2799999999999994</v>
      </c>
      <c r="F9" s="20">
        <v>8.2799999999999994</v>
      </c>
      <c r="G9" s="20">
        <v>8.27</v>
      </c>
      <c r="H9" s="20">
        <v>8.27</v>
      </c>
      <c r="I9" s="20">
        <v>8.27</v>
      </c>
      <c r="J9" s="20">
        <v>8.2799999999999994</v>
      </c>
      <c r="K9" s="20">
        <v>8.2799999999999994</v>
      </c>
      <c r="L9" s="20">
        <v>8.2799999999999994</v>
      </c>
      <c r="M9" s="20">
        <v>8.32</v>
      </c>
      <c r="N9" s="20">
        <v>8.24</v>
      </c>
    </row>
    <row r="10" spans="1:14" ht="35.1" customHeight="1">
      <c r="A10" s="19" t="s">
        <v>60</v>
      </c>
      <c r="B10" s="20">
        <v>9.16</v>
      </c>
      <c r="C10" s="85">
        <v>9.16</v>
      </c>
      <c r="D10" s="85">
        <v>9.1</v>
      </c>
      <c r="E10" s="20">
        <v>9.1</v>
      </c>
      <c r="F10" s="20">
        <v>9.09</v>
      </c>
      <c r="G10" s="20">
        <v>9.0399999999999991</v>
      </c>
      <c r="H10" s="20">
        <v>9.0399999999999991</v>
      </c>
      <c r="I10" s="20">
        <v>9.0299999999999994</v>
      </c>
      <c r="J10" s="20">
        <v>8.99</v>
      </c>
      <c r="K10" s="20">
        <v>8.98</v>
      </c>
      <c r="L10" s="20">
        <v>8.98</v>
      </c>
      <c r="M10" s="20">
        <v>8.9499999999999993</v>
      </c>
      <c r="N10" s="20">
        <v>8.9700000000000006</v>
      </c>
    </row>
    <row r="11" spans="1:14" ht="35.1" customHeight="1">
      <c r="A11" s="5" t="s">
        <v>64</v>
      </c>
      <c r="B11" s="20">
        <v>4.47</v>
      </c>
      <c r="C11" s="85">
        <v>4.49</v>
      </c>
      <c r="D11" s="85">
        <v>4.53</v>
      </c>
      <c r="E11" s="20">
        <v>4.53</v>
      </c>
      <c r="F11" s="20">
        <v>4.54</v>
      </c>
      <c r="G11" s="20">
        <v>4.54</v>
      </c>
      <c r="H11" s="20">
        <v>4.55</v>
      </c>
      <c r="I11" s="20">
        <v>4.57</v>
      </c>
      <c r="J11" s="20">
        <v>4.5999999999999996</v>
      </c>
      <c r="K11" s="20">
        <v>4.6100000000000003</v>
      </c>
      <c r="L11" s="20">
        <v>4.6399999999999997</v>
      </c>
      <c r="M11" s="20">
        <v>4.6899999999999995</v>
      </c>
      <c r="N11" s="20">
        <v>4.72</v>
      </c>
    </row>
    <row r="12" spans="1:14" ht="34.5" customHeight="1">
      <c r="A12" s="3" t="s">
        <v>65</v>
      </c>
      <c r="B12" s="20">
        <v>2.1800000000000002</v>
      </c>
      <c r="C12" s="85">
        <v>2.1800000000000002</v>
      </c>
      <c r="D12" s="85">
        <v>2.21</v>
      </c>
      <c r="E12" s="20">
        <v>2.21</v>
      </c>
      <c r="F12" s="20">
        <v>2.21</v>
      </c>
      <c r="G12" s="20">
        <v>2.2200000000000002</v>
      </c>
      <c r="H12" s="20">
        <v>2.2200000000000002</v>
      </c>
      <c r="I12" s="20">
        <v>2.2200000000000002</v>
      </c>
      <c r="J12" s="20">
        <v>2.23</v>
      </c>
      <c r="K12" s="20">
        <v>2.23</v>
      </c>
      <c r="L12" s="20">
        <v>2.23</v>
      </c>
      <c r="M12" s="20">
        <v>2.2599999999999998</v>
      </c>
      <c r="N12" s="20">
        <v>2.2599999999999998</v>
      </c>
    </row>
    <row r="13" spans="1:14" ht="34.5" customHeight="1">
      <c r="A13" s="37" t="s">
        <v>66</v>
      </c>
      <c r="B13" s="20">
        <v>1.85</v>
      </c>
      <c r="C13" s="85">
        <v>1.86</v>
      </c>
      <c r="D13" s="85">
        <v>1.87</v>
      </c>
      <c r="E13" s="20">
        <v>1.87</v>
      </c>
      <c r="F13" s="20">
        <v>1.87</v>
      </c>
      <c r="G13" s="20">
        <v>1.87</v>
      </c>
      <c r="H13" s="20">
        <v>1.87</v>
      </c>
      <c r="I13" s="20">
        <v>1.87</v>
      </c>
      <c r="J13" s="20">
        <v>1.86</v>
      </c>
      <c r="K13" s="20">
        <v>1.86</v>
      </c>
      <c r="L13" s="20">
        <v>1.8599999999999999</v>
      </c>
      <c r="M13" s="20">
        <v>1.87</v>
      </c>
      <c r="N13" s="20">
        <v>1.88</v>
      </c>
    </row>
    <row r="14" spans="1:14" ht="35.1" customHeight="1">
      <c r="A14" s="43" t="s">
        <v>29</v>
      </c>
      <c r="B14" s="20">
        <v>100</v>
      </c>
      <c r="C14" s="20">
        <v>100</v>
      </c>
      <c r="D14" s="20">
        <v>100</v>
      </c>
      <c r="E14" s="20">
        <v>99.999999999999986</v>
      </c>
      <c r="F14" s="20">
        <v>100</v>
      </c>
      <c r="G14" s="20">
        <v>100.00000000000001</v>
      </c>
      <c r="H14" s="20">
        <v>99.999999999999986</v>
      </c>
      <c r="I14" s="20">
        <v>100</v>
      </c>
      <c r="J14" s="20">
        <v>99.999999999999986</v>
      </c>
      <c r="K14" s="20">
        <v>100.00000000000001</v>
      </c>
      <c r="L14" s="20">
        <v>100</v>
      </c>
      <c r="M14" s="20">
        <v>100</v>
      </c>
      <c r="N14" s="20">
        <v>100</v>
      </c>
    </row>
  </sheetData>
  <mergeCells count="4">
    <mergeCell ref="A3:A4"/>
    <mergeCell ref="C3:N3"/>
    <mergeCell ref="A2:N2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2019-04-30T11:14:36Z</cp:lastPrinted>
  <dcterms:created xsi:type="dcterms:W3CDTF">2008-05-09T10:07:54Z</dcterms:created>
  <dcterms:modified xsi:type="dcterms:W3CDTF">2019-04-30T11:23:11Z</dcterms:modified>
</cp:coreProperties>
</file>