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ol_vazrast\2018-odit\site\"/>
    </mc:Choice>
  </mc:AlternateContent>
  <bookViews>
    <workbookView xWindow="285" yWindow="30" windowWidth="21105" windowHeight="4590" tabRatio="887"/>
  </bookViews>
  <sheets>
    <sheet name="Table №1-PIC " sheetId="24" r:id="rId1"/>
    <sheet name="Table №2-PIC" sheetId="25" r:id="rId2"/>
    <sheet name="Table №2.1-PIC" sheetId="26" r:id="rId3"/>
    <sheet name="Table № 2.2-PIC" sheetId="27" r:id="rId4"/>
    <sheet name="Table №2.2.1-PIC" sheetId="28" r:id="rId5"/>
    <sheet name="Table №2.2.2-PIC" sheetId="29" r:id="rId6"/>
    <sheet name="Table №2.2.3-PIC" sheetId="30" r:id="rId7"/>
    <sheet name="Table №1-PF" sheetId="11" r:id="rId8"/>
    <sheet name="Table №1.1-PF" sheetId="12" r:id="rId9"/>
    <sheet name="Table №1.2-PF" sheetId="13" r:id="rId10"/>
    <sheet name="Table №1.2.1-PF" sheetId="14" r:id="rId11"/>
    <sheet name="Table №1.2.2-PF" sheetId="15" r:id="rId12"/>
    <sheet name="Table № 2-PF" sheetId="16" r:id="rId13"/>
    <sheet name="Table №2.1-PF" sheetId="17" r:id="rId14"/>
    <sheet name="Table №2.2-PF" sheetId="18" r:id="rId15"/>
    <sheet name="Table №2.2.1-PF " sheetId="19" r:id="rId16"/>
    <sheet name="Chart №1 " sheetId="20" r:id="rId17"/>
    <sheet name="Chart №2" sheetId="21" r:id="rId18"/>
    <sheet name="Chart №3" sheetId="22" r:id="rId19"/>
    <sheet name="Chart №4" sheetId="23" r:id="rId20"/>
  </sheets>
  <definedNames>
    <definedName name="_xlnm.Print_Area" localSheetId="3">'Table № 2.2-PIC'!$A$1:$I$14</definedName>
    <definedName name="_xlnm.Print_Area" localSheetId="12">'Table № 2-PF'!$A$1:$H$15</definedName>
    <definedName name="_xlnm.Print_Area" localSheetId="8">'Table №1.1-PF'!$A$1:$H$14</definedName>
    <definedName name="_xlnm.Print_Area" localSheetId="10">'Table №1.2.1-PF'!$A$1:$F$14</definedName>
    <definedName name="_xlnm.Print_Area" localSheetId="11">'Table №1.2.2-PF'!$A$1:$F$13</definedName>
    <definedName name="_xlnm.Print_Area" localSheetId="9">'Table №1.2-PF'!$A$1:$F$13</definedName>
    <definedName name="_xlnm.Print_Area" localSheetId="7">'Table №1-PF'!$A$1:$H$17</definedName>
    <definedName name="_xlnm.Print_Area" localSheetId="0">'Table №1-PIC '!$A$1:$U$13</definedName>
    <definedName name="_xlnm.Print_Area" localSheetId="13">'Table №2.1-PF'!$A$1:$H$14</definedName>
    <definedName name="_xlnm.Print_Area" localSheetId="2">'Table №2.1-PIC'!$A$1:$F$15</definedName>
    <definedName name="_xlnm.Print_Area" localSheetId="15">'Table №2.2.1-PF '!$A$1:$F$14</definedName>
    <definedName name="_xlnm.Print_Area" localSheetId="4">'Table №2.2.1-PIC'!$A$1:$I$14</definedName>
    <definedName name="_xlnm.Print_Area" localSheetId="5">'Table №2.2.2-PIC'!$A$1:$AG$8</definedName>
    <definedName name="_xlnm.Print_Area" localSheetId="6">'Table №2.2.3-PIC'!$A$1:$AG$8</definedName>
    <definedName name="_xlnm.Print_Area" localSheetId="14">'Table №2.2-PF'!$A$1:$F$13</definedName>
    <definedName name="_xlnm.Print_Area" localSheetId="1">'Table №2-PIC'!$A$1:$M$15</definedName>
  </definedNames>
  <calcPr calcId="162913"/>
</workbook>
</file>

<file path=xl/calcChain.xml><?xml version="1.0" encoding="utf-8"?>
<calcChain xmlns="http://schemas.openxmlformats.org/spreadsheetml/2006/main">
  <c r="F13" i="18" l="1"/>
  <c r="F12" i="18"/>
  <c r="F11" i="18"/>
  <c r="F10" i="18"/>
  <c r="F9" i="18"/>
  <c r="F8" i="18"/>
  <c r="F7" i="18"/>
  <c r="F6" i="18"/>
  <c r="F5" i="18"/>
  <c r="F4" i="18"/>
  <c r="F15" i="26"/>
  <c r="U12" i="24"/>
  <c r="T12" i="24"/>
  <c r="U11" i="24"/>
  <c r="T11" i="24"/>
  <c r="U10" i="24"/>
  <c r="T10" i="24"/>
  <c r="U9" i="24"/>
  <c r="T9" i="24"/>
  <c r="U8" i="24"/>
  <c r="T8" i="24"/>
  <c r="U7" i="24"/>
  <c r="T7" i="24"/>
  <c r="U6" i="24"/>
  <c r="T6" i="24"/>
</calcChain>
</file>

<file path=xl/sharedStrings.xml><?xml version="1.0" encoding="utf-8"?>
<sst xmlns="http://schemas.openxmlformats.org/spreadsheetml/2006/main" count="346" uniqueCount="86">
  <si>
    <t>(%)</t>
  </si>
  <si>
    <t xml:space="preserve">PIC "DOVERIE" PLC </t>
  </si>
  <si>
    <t>PIC "SAGLASIE" PLC</t>
  </si>
  <si>
    <t>PIC "TOPLINA" PLC</t>
  </si>
  <si>
    <t>TOTAL</t>
  </si>
  <si>
    <t>(in thousands of BGN)</t>
  </si>
  <si>
    <t>"PENSION INSURANCE INSTITUTE" PLC</t>
  </si>
  <si>
    <t>UPF</t>
  </si>
  <si>
    <t>PPF</t>
  </si>
  <si>
    <t>VPF</t>
  </si>
  <si>
    <t>VPFOS</t>
  </si>
  <si>
    <t>PIC "DSK-RODINA" PLC</t>
  </si>
  <si>
    <t xml:space="preserve">PIC "ALLIANZ BULGARIA" PLC </t>
  </si>
  <si>
    <t xml:space="preserve">"PIC-FUTURE" PLC </t>
  </si>
  <si>
    <t xml:space="preserve">PIC                                   SPIF, Year 
                                                     </t>
  </si>
  <si>
    <t>Members' Dynamics* of the Supplementary Pension Funds Managed by the Pension Insurance Companies</t>
  </si>
  <si>
    <t>*Note:</t>
  </si>
  <si>
    <t xml:space="preserve"> One person can be insured in more than one type of pension fund</t>
  </si>
  <si>
    <t>Market Share of Pension Insurance Companies by Number of Members in the Supplementary Pension Funds under Management</t>
  </si>
  <si>
    <t>Market Share by Type of Pension Fund</t>
  </si>
  <si>
    <t xml:space="preserve">PIC                                   SPIF
                                                     </t>
  </si>
  <si>
    <t xml:space="preserve">Net Assets' Dynamics of the Supplementary Pension Funds Managed by the Pension Insurance Companies                                                                         </t>
  </si>
  <si>
    <t xml:space="preserve">Market Share of the Pension Insurance Companies by Net Assets of the Supplementary Pension Insurance Funds under Management                            </t>
  </si>
  <si>
    <t>Market Share by Type of Supplementary Pension Insurance Fund</t>
  </si>
  <si>
    <t>"PENSIONNOOSIGURITELEN INSTITUT" PLC</t>
  </si>
  <si>
    <t xml:space="preserve">PIC "DOVERIE" PLC               </t>
  </si>
  <si>
    <t xml:space="preserve">PIC "SAGLASIE" PLC           </t>
  </si>
  <si>
    <t xml:space="preserve">PIC "DSK-RODINA" PLC          </t>
  </si>
  <si>
    <t xml:space="preserve">"PIC-FUTURE" PLC                        </t>
  </si>
  <si>
    <t xml:space="preserve">PIC "TOPLINA" PLC                   </t>
  </si>
  <si>
    <t xml:space="preserve">"PENSION INSURANCE INSTITUTE" PLC                     </t>
  </si>
  <si>
    <t xml:space="preserve">"NN PIC" PLC </t>
  </si>
  <si>
    <t xml:space="preserve">"NN PIC" PLC                                       </t>
  </si>
  <si>
    <t>Net Financial Result</t>
  </si>
  <si>
    <t>Financial Result before Tax</t>
  </si>
  <si>
    <t>Costs of Managing PIC's Own Funds</t>
  </si>
  <si>
    <t>Total Costs</t>
  </si>
  <si>
    <t>Income from Managing PIC's Own Funds</t>
  </si>
  <si>
    <t>Income from Fees and Charges</t>
  </si>
  <si>
    <t>Total Income</t>
  </si>
  <si>
    <t xml:space="preserve">"PIC-FUTURE" PLC  </t>
  </si>
  <si>
    <t xml:space="preserve">PI "CCB-SILA" PLC    </t>
  </si>
  <si>
    <t xml:space="preserve">PIC "ALLIANZ-BULGARIA" PLC </t>
  </si>
  <si>
    <t xml:space="preserve">PIC "DSK-RODINA" PLC </t>
  </si>
  <si>
    <t>Financial Results of the Pension Insurance Companies</t>
  </si>
  <si>
    <t>Total for Pension Funds</t>
  </si>
  <si>
    <t>PIC</t>
  </si>
  <si>
    <t xml:space="preserve">PIC                                                Year
                                                     </t>
  </si>
  <si>
    <t xml:space="preserve">Balance Sheet Assets of the Pension Insurance Companies and of the Pension Funds under Management  </t>
  </si>
  <si>
    <t>Market Share by Type of Pension Funds</t>
  </si>
  <si>
    <t xml:space="preserve">PIC                                                SPIF, Year
                                                     </t>
  </si>
  <si>
    <t>Pension Insurance Companies Income from Fees and Charges</t>
  </si>
  <si>
    <t xml:space="preserve">Relative Share of Income from Fees and Charges in Total Income of Pension Insurance Companies </t>
  </si>
  <si>
    <t>Investment Management Fees</t>
  </si>
  <si>
    <t>Charges on Insurance Contributions</t>
  </si>
  <si>
    <t xml:space="preserve">PI "CCB-SILA" PLC             </t>
  </si>
  <si>
    <t xml:space="preserve">"NN PIC" PLC              </t>
  </si>
  <si>
    <t xml:space="preserve">PIC "DSK-RODINA" PLC   </t>
  </si>
  <si>
    <t xml:space="preserve">PIC "SAGLASIE" PLC    </t>
  </si>
  <si>
    <t xml:space="preserve">PIC "DOVERIE" PLC  </t>
  </si>
  <si>
    <t xml:space="preserve">          Pension Insurance Company, SPIF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</si>
  <si>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PIC                                                     SPIF
                                                     </t>
  </si>
  <si>
    <t xml:space="preserve">PIC                                                                       SPIF
                                                     </t>
  </si>
  <si>
    <t>"NN PIC" PLC</t>
  </si>
  <si>
    <t>Pension Insurance Company (PIC)</t>
  </si>
  <si>
    <t>One-off Entry Fee, Charge for Member Transfers and Other Fees</t>
  </si>
  <si>
    <t xml:space="preserve">                         Pension Insurance Company, SPIF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</si>
  <si>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PIC                                                                Year, Month
                                                     </t>
  </si>
  <si>
    <t xml:space="preserve">PIC                                                      Year, Month
                                                     </t>
  </si>
  <si>
    <t xml:space="preserve">PIC                                                                 SPIF
                                                     </t>
  </si>
  <si>
    <t xml:space="preserve">PIC                                                                        SPIF
                                                     </t>
  </si>
  <si>
    <t xml:space="preserve">PIC                                                       Year, Month 
                                                     </t>
  </si>
  <si>
    <t xml:space="preserve">                                                           Year                                                                  Financial Results </t>
  </si>
  <si>
    <t>31.12.2017</t>
  </si>
  <si>
    <t xml:space="preserve">PI "CCB-SILA" PLC                       </t>
  </si>
  <si>
    <t>PI "CCB-SILA" PLC</t>
  </si>
  <si>
    <t>31.12.2018</t>
  </si>
  <si>
    <t>Pension Insurance Companies' Market Share in Balance Sheet Assets of Pension Funds as of 31.12.2018</t>
  </si>
  <si>
    <t xml:space="preserve">PIC                                                        SPIF               </t>
  </si>
  <si>
    <t>Pension Insurance Companies Income from Fees and charges (by Type) for the 2018</t>
  </si>
  <si>
    <t>Structure of Pension Insurance Companies Income from Fees and Charges (by Type) for  the 2018</t>
  </si>
  <si>
    <t>Number of Members in the Supplementary Pension Insurance Funds by Pension Insurance Company as of 31.12.2018</t>
  </si>
  <si>
    <t>Market Share of Pension Insurance Companies by Number of Members in the Supplementary Pension Insurance Funds under Management as of 31.12.2018</t>
  </si>
  <si>
    <t>Number of newly insured person in Supplementary Pension Insurance Funds for 2018</t>
  </si>
  <si>
    <t>Net assets of the Supplementary Pension Insurance Funds managed by the Pension Insurance Companies as of 31.12.2018</t>
  </si>
  <si>
    <t>Market Share of Pension Insurance Companies by Net Assets of the Supplementary Pension Insurance Funds under Management as of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</si>
</sst>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#,##0;\-#,##0;&quot;-&quot;"/>
    <numFmt numFmtId="169" formatCode="#,##0;\-#,##0;\-"/>
    <numFmt numFmtId="170" formatCode="#,##0.00;\-#,##0.00;&quot;–&quot;"/>
  </numFmts>
  <fonts count="15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</cellStyleXfs>
  <cellXfs count="21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3" fontId="0" fillId="0" borderId="0" xfId="0" applyNumberFormat="1"/>
    <xf numFmtId="0" fontId="4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/>
    </xf>
    <xf numFmtId="164" fontId="4" fillId="0" borderId="1" xfId="2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2" fontId="4" fillId="0" borderId="0" xfId="0" applyNumberFormat="1" applyFont="1"/>
    <xf numFmtId="2" fontId="4" fillId="0" borderId="0" xfId="0" applyNumberFormat="1" applyFont="1" applyBorder="1"/>
    <xf numFmtId="0" fontId="5" fillId="0" borderId="0" xfId="0" applyFont="1" applyBorder="1" applyAlignment="1">
      <alignment horizontal="center"/>
    </xf>
    <xf numFmtId="4" fontId="4" fillId="0" borderId="0" xfId="0" applyNumberFormat="1" applyFont="1"/>
    <xf numFmtId="2" fontId="4" fillId="0" borderId="0" xfId="0" applyNumberFormat="1" applyFont="1" applyBorder="1" applyAlignment="1"/>
    <xf numFmtId="4" fontId="4" fillId="0" borderId="0" xfId="0" applyNumberFormat="1" applyFont="1" applyBorder="1" applyAlignment="1">
      <alignment horizontal="right"/>
    </xf>
    <xf numFmtId="164" fontId="4" fillId="0" borderId="0" xfId="2" applyFont="1" applyBorder="1" applyAlignment="1">
      <alignment vertical="center"/>
    </xf>
    <xf numFmtId="165" fontId="4" fillId="0" borderId="0" xfId="0" applyNumberFormat="1" applyFont="1" applyBorder="1"/>
    <xf numFmtId="0" fontId="4" fillId="0" borderId="0" xfId="3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4" fillId="0" borderId="0" xfId="1" applyFont="1" applyBorder="1" applyAlignment="1">
      <alignment vertical="center"/>
    </xf>
    <xf numFmtId="2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3" fontId="4" fillId="0" borderId="0" xfId="4" applyNumberFormat="1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164" fontId="4" fillId="0" borderId="1" xfId="2" applyFont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vertical="center" wrapText="1"/>
    </xf>
    <xf numFmtId="4" fontId="4" fillId="0" borderId="0" xfId="5" applyNumberFormat="1" applyFont="1" applyBorder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167" fontId="4" fillId="0" borderId="0" xfId="0" applyNumberFormat="1" applyFont="1" applyBorder="1" applyAlignment="1">
      <alignment vertical="center" wrapText="1"/>
    </xf>
    <xf numFmtId="167" fontId="4" fillId="0" borderId="0" xfId="0" applyNumberFormat="1" applyFont="1" applyFill="1" applyBorder="1" applyAlignment="1">
      <alignment horizontal="right"/>
    </xf>
    <xf numFmtId="166" fontId="4" fillId="0" borderId="0" xfId="5" applyNumberFormat="1" applyFont="1" applyBorder="1" applyAlignment="1">
      <alignment horizontal="right"/>
    </xf>
    <xf numFmtId="3" fontId="4" fillId="0" borderId="0" xfId="0" applyNumberFormat="1" applyFont="1" applyBorder="1" applyAlignment="1">
      <alignment wrapText="1"/>
    </xf>
    <xf numFmtId="4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64" fontId="4" fillId="0" borderId="1" xfId="2" applyFont="1" applyFill="1" applyBorder="1" applyAlignment="1">
      <alignment horizontal="left" wrapText="1"/>
    </xf>
    <xf numFmtId="3" fontId="8" fillId="0" borderId="1" xfId="0" applyNumberFormat="1" applyFont="1" applyFill="1" applyBorder="1" applyAlignment="1">
      <alignment horizontal="right" wrapText="1"/>
    </xf>
    <xf numFmtId="164" fontId="4" fillId="0" borderId="0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wrapText="1"/>
    </xf>
    <xf numFmtId="0" fontId="10" fillId="0" borderId="0" xfId="0" applyFont="1" applyAlignment="1"/>
    <xf numFmtId="0" fontId="10" fillId="0" borderId="0" xfId="0" applyFont="1" applyBorder="1" applyAlignment="1"/>
    <xf numFmtId="0" fontId="7" fillId="0" borderId="0" xfId="0" applyFont="1" applyFill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right" wrapText="1" shrinkToFi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0" xfId="0" applyFill="1" applyBorder="1" applyAlignment="1"/>
    <xf numFmtId="0" fontId="4" fillId="0" borderId="2" xfId="0" applyFont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wrapText="1" shrinkToFit="1"/>
    </xf>
    <xf numFmtId="0" fontId="4" fillId="0" borderId="3" xfId="0" applyFont="1" applyBorder="1" applyAlignment="1">
      <alignment horizontal="center" vertical="center" wrapText="1"/>
    </xf>
    <xf numFmtId="0" fontId="11" fillId="0" borderId="0" xfId="6" applyFont="1" applyFill="1" applyAlignment="1"/>
    <xf numFmtId="3" fontId="11" fillId="0" borderId="0" xfId="6" applyNumberFormat="1" applyFont="1" applyFill="1" applyAlignment="1"/>
    <xf numFmtId="0" fontId="11" fillId="0" borderId="0" xfId="6" applyFont="1" applyFill="1" applyAlignment="1">
      <alignment horizontal="center"/>
    </xf>
    <xf numFmtId="0" fontId="12" fillId="0" borderId="1" xfId="0" applyFont="1" applyBorder="1" applyAlignment="1">
      <alignment wrapText="1"/>
    </xf>
    <xf numFmtId="0" fontId="11" fillId="0" borderId="0" xfId="6" applyFont="1" applyFill="1" applyBorder="1" applyAlignment="1"/>
    <xf numFmtId="3" fontId="11" fillId="0" borderId="0" xfId="6" applyNumberFormat="1" applyFont="1" applyFill="1" applyBorder="1" applyAlignment="1"/>
    <xf numFmtId="0" fontId="2" fillId="0" borderId="0" xfId="6" applyFont="1" applyFill="1" applyBorder="1" applyAlignment="1"/>
    <xf numFmtId="0" fontId="4" fillId="0" borderId="1" xfId="6" applyFont="1" applyFill="1" applyBorder="1" applyAlignment="1">
      <alignment wrapText="1"/>
    </xf>
    <xf numFmtId="0" fontId="5" fillId="0" borderId="1" xfId="6" applyFont="1" applyFill="1" applyBorder="1" applyAlignment="1"/>
    <xf numFmtId="0" fontId="4" fillId="0" borderId="1" xfId="0" applyFont="1" applyFill="1" applyBorder="1" applyAlignment="1">
      <alignment wrapText="1"/>
    </xf>
    <xf numFmtId="0" fontId="11" fillId="0" borderId="0" xfId="6" applyFont="1" applyFill="1" applyAlignment="1">
      <alignment wrapText="1"/>
    </xf>
    <xf numFmtId="0" fontId="11" fillId="0" borderId="0" xfId="6" applyFont="1" applyFill="1" applyBorder="1" applyAlignment="1">
      <alignment wrapText="1"/>
    </xf>
    <xf numFmtId="3" fontId="11" fillId="0" borderId="0" xfId="6" applyNumberFormat="1" applyFont="1" applyFill="1" applyBorder="1" applyAlignment="1">
      <alignment wrapText="1"/>
    </xf>
    <xf numFmtId="0" fontId="13" fillId="0" borderId="0" xfId="0" applyFont="1" applyFill="1"/>
    <xf numFmtId="0" fontId="0" fillId="0" borderId="0" xfId="0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4" fontId="0" fillId="0" borderId="0" xfId="0" applyNumberFormat="1"/>
    <xf numFmtId="0" fontId="5" fillId="0" borderId="1" xfId="0" applyFont="1" applyBorder="1" applyAlignment="1">
      <alignment horizontal="left" wrapText="1"/>
    </xf>
    <xf numFmtId="0" fontId="11" fillId="0" borderId="0" xfId="6" applyFont="1" applyAlignment="1"/>
    <xf numFmtId="0" fontId="2" fillId="0" borderId="1" xfId="6" applyFont="1" applyBorder="1" applyAlignment="1"/>
    <xf numFmtId="0" fontId="2" fillId="0" borderId="0" xfId="6" applyFont="1" applyBorder="1" applyAlignment="1"/>
    <xf numFmtId="0" fontId="2" fillId="0" borderId="1" xfId="0" applyFont="1" applyFill="1" applyBorder="1" applyAlignment="1">
      <alignment wrapText="1"/>
    </xf>
    <xf numFmtId="0" fontId="11" fillId="0" borderId="0" xfId="6" applyFont="1" applyBorder="1" applyAlignment="1"/>
    <xf numFmtId="0" fontId="4" fillId="0" borderId="15" xfId="0" applyFont="1" applyBorder="1" applyAlignment="1">
      <alignment horizontal="center" wrapText="1"/>
    </xf>
    <xf numFmtId="0" fontId="11" fillId="0" borderId="0" xfId="6" applyFont="1" applyAlignment="1">
      <alignment wrapText="1"/>
    </xf>
    <xf numFmtId="0" fontId="2" fillId="0" borderId="0" xfId="0" applyFont="1" applyFill="1" applyAlignment="1">
      <alignment wrapText="1"/>
    </xf>
    <xf numFmtId="4" fontId="11" fillId="0" borderId="0" xfId="6" applyNumberFormat="1" applyFont="1" applyAlignment="1"/>
    <xf numFmtId="0" fontId="2" fillId="0" borderId="1" xfId="0" applyFont="1" applyBorder="1" applyAlignment="1">
      <alignment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3" fillId="0" borderId="0" xfId="6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15" xfId="7" applyNumberFormat="1" applyFont="1" applyFill="1" applyBorder="1" applyAlignment="1">
      <alignment horizontal="center" vertical="center" wrapText="1"/>
    </xf>
    <xf numFmtId="3" fontId="3" fillId="0" borderId="1" xfId="7" applyNumberFormat="1" applyFont="1" applyFill="1" applyBorder="1"/>
    <xf numFmtId="168" fontId="3" fillId="0" borderId="1" xfId="7" applyNumberFormat="1" applyFont="1" applyFill="1" applyBorder="1" applyAlignment="1">
      <alignment horizontal="right"/>
    </xf>
    <xf numFmtId="3" fontId="3" fillId="0" borderId="1" xfId="7" applyNumberFormat="1" applyFont="1" applyFill="1" applyBorder="1" applyAlignment="1">
      <alignment horizontal="right"/>
    </xf>
    <xf numFmtId="3" fontId="8" fillId="0" borderId="1" xfId="7" applyNumberFormat="1" applyFont="1" applyFill="1" applyBorder="1" applyAlignment="1">
      <alignment horizontal="right" wrapText="1"/>
    </xf>
    <xf numFmtId="4" fontId="3" fillId="0" borderId="1" xfId="7" applyNumberFormat="1" applyFont="1" applyFill="1" applyBorder="1" applyAlignment="1">
      <alignment horizontal="right"/>
    </xf>
    <xf numFmtId="4" fontId="3" fillId="2" borderId="1" xfId="7" applyNumberFormat="1" applyFont="1" applyFill="1" applyBorder="1" applyAlignment="1">
      <alignment horizontal="right"/>
    </xf>
    <xf numFmtId="3" fontId="3" fillId="0" borderId="1" xfId="8" applyNumberFormat="1" applyFont="1" applyFill="1" applyBorder="1" applyAlignment="1"/>
    <xf numFmtId="1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/>
    <xf numFmtId="2" fontId="3" fillId="0" borderId="1" xfId="2" applyNumberFormat="1" applyFont="1" applyBorder="1" applyAlignment="1"/>
    <xf numFmtId="3" fontId="3" fillId="0" borderId="1" xfId="0" applyNumberFormat="1" applyFont="1" applyFill="1" applyBorder="1" applyAlignment="1">
      <alignment horizontal="right"/>
    </xf>
    <xf numFmtId="169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Border="1" applyAlignment="1">
      <alignment wrapText="1"/>
    </xf>
    <xf numFmtId="3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164" fontId="3" fillId="0" borderId="1" xfId="2" applyFont="1" applyBorder="1" applyAlignment="1">
      <alignment horizontal="left" wrapText="1"/>
    </xf>
    <xf numFmtId="0" fontId="3" fillId="0" borderId="15" xfId="7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0" fontId="3" fillId="0" borderId="1" xfId="7" applyNumberFormat="1" applyFont="1" applyFill="1" applyBorder="1" applyAlignment="1">
      <alignment horizontal="right"/>
    </xf>
    <xf numFmtId="168" fontId="3" fillId="2" borderId="1" xfId="7" applyNumberFormat="1" applyFont="1" applyFill="1" applyBorder="1" applyAlignment="1">
      <alignment horizontal="right"/>
    </xf>
    <xf numFmtId="3" fontId="3" fillId="2" borderId="1" xfId="7" applyNumberFormat="1" applyFont="1" applyFill="1" applyBorder="1" applyAlignment="1">
      <alignment horizontal="right"/>
    </xf>
    <xf numFmtId="170" fontId="3" fillId="2" borderId="1" xfId="7" applyNumberFormat="1" applyFont="1" applyFill="1" applyBorder="1" applyAlignment="1">
      <alignment horizontal="right"/>
    </xf>
    <xf numFmtId="170" fontId="3" fillId="0" borderId="1" xfId="0" applyNumberFormat="1" applyFont="1" applyFill="1" applyBorder="1" applyAlignment="1">
      <alignment horizontal="right"/>
    </xf>
    <xf numFmtId="0" fontId="3" fillId="0" borderId="15" xfId="8" applyFont="1" applyBorder="1" applyAlignment="1">
      <alignment horizontal="center" vertical="center" wrapText="1"/>
    </xf>
    <xf numFmtId="3" fontId="3" fillId="0" borderId="1" xfId="7" applyNumberFormat="1" applyFont="1" applyFill="1" applyBorder="1" applyAlignment="1">
      <alignment horizontal="right" vertical="center"/>
    </xf>
    <xf numFmtId="0" fontId="10" fillId="0" borderId="0" xfId="8" applyFont="1" applyFill="1" applyAlignment="1">
      <alignment vertical="center"/>
    </xf>
    <xf numFmtId="3" fontId="3" fillId="2" borderId="1" xfId="0" applyNumberFormat="1" applyFont="1" applyFill="1" applyBorder="1"/>
    <xf numFmtId="3" fontId="3" fillId="0" borderId="1" xfId="3" applyNumberFormat="1" applyFont="1" applyFill="1" applyBorder="1" applyAlignment="1">
      <alignment horizontal="right" wrapText="1"/>
    </xf>
    <xf numFmtId="1" fontId="3" fillId="0" borderId="1" xfId="7" applyNumberFormat="1" applyFont="1" applyFill="1" applyBorder="1" applyAlignment="1">
      <alignment horizontal="right"/>
    </xf>
    <xf numFmtId="0" fontId="3" fillId="0" borderId="15" xfId="7" applyFont="1" applyFill="1" applyBorder="1" applyAlignment="1">
      <alignment horizontal="center" vertical="center" wrapText="1"/>
    </xf>
    <xf numFmtId="0" fontId="3" fillId="0" borderId="6" xfId="7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distributed" wrapText="1"/>
    </xf>
    <xf numFmtId="0" fontId="3" fillId="0" borderId="9" xfId="0" applyFont="1" applyFill="1" applyBorder="1" applyAlignment="1">
      <alignment vertical="distributed" wrapText="1"/>
    </xf>
    <xf numFmtId="0" fontId="3" fillId="0" borderId="0" xfId="6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right" wrapText="1"/>
    </xf>
    <xf numFmtId="0" fontId="0" fillId="0" borderId="8" xfId="0" applyFill="1" applyBorder="1" applyAlignment="1">
      <alignment horizontal="right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4" fontId="4" fillId="0" borderId="8" xfId="2" applyFont="1" applyBorder="1" applyAlignment="1">
      <alignment horizontal="right" vertical="center" wrapText="1"/>
    </xf>
    <xf numFmtId="0" fontId="0" fillId="0" borderId="8" xfId="0" applyBorder="1" applyAlignment="1">
      <alignment horizontal="right" wrapText="1"/>
    </xf>
    <xf numFmtId="0" fontId="4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justify" wrapText="1"/>
    </xf>
    <xf numFmtId="0" fontId="13" fillId="0" borderId="10" xfId="0" applyFont="1" applyBorder="1" applyAlignment="1">
      <alignment horizontal="left" vertical="justify" wrapText="1"/>
    </xf>
    <xf numFmtId="0" fontId="13" fillId="0" borderId="7" xfId="0" applyFont="1" applyBorder="1"/>
    <xf numFmtId="0" fontId="13" fillId="0" borderId="2" xfId="0" applyFont="1" applyBorder="1"/>
    <xf numFmtId="0" fontId="4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7" xfId="0" applyFont="1" applyBorder="1" applyAlignment="1">
      <alignment wrapText="1"/>
    </xf>
    <xf numFmtId="0" fontId="4" fillId="0" borderId="5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justify" wrapText="1"/>
    </xf>
    <xf numFmtId="0" fontId="4" fillId="0" borderId="0" xfId="0" applyFont="1" applyFill="1" applyBorder="1" applyAlignment="1">
      <alignment horizontal="right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64" fontId="2" fillId="0" borderId="0" xfId="2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0" fontId="2" fillId="0" borderId="0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8" xfId="0" applyBorder="1" applyAlignment="1"/>
    <xf numFmtId="164" fontId="2" fillId="0" borderId="11" xfId="2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0" fontId="4" fillId="0" borderId="9" xfId="0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right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0" xfId="2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2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4" fillId="0" borderId="0" xfId="0" applyFont="1" applyBorder="1" applyAlignment="1">
      <alignment horizontal="right" wrapText="1"/>
    </xf>
  </cellXfs>
  <cellStyles count="9">
    <cellStyle name="Comma" xfId="1" builtinId="3"/>
    <cellStyle name="Comma_УПФ0603" xfId="2"/>
    <cellStyle name="Normal" xfId="0" builtinId="0"/>
    <cellStyle name="Normal 2 2" xfId="7"/>
    <cellStyle name="Normal_Gragh_02_U" xfId="3"/>
    <cellStyle name="Normal_Graph_1_3" xfId="6"/>
    <cellStyle name="Normal_Graph_1_3 2" xfId="8"/>
    <cellStyle name="Normal_Таблица №2-ОФ" xfId="4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number of members in the supplementary Pension Insurance Funds under management as of 31.12.2018</a:t>
            </a:r>
          </a:p>
        </c:rich>
      </c:tx>
      <c:layout>
        <c:manualLayout>
          <c:xMode val="edge"/>
          <c:yMode val="edge"/>
          <c:x val="0.1209927611168562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26197862805918"/>
          <c:y val="0.4067796610169504"/>
          <c:w val="0.52912788693553969"/>
          <c:h val="0.345197740112994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7AA-42CD-AE55-14D81F376ABE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7AA-42CD-AE55-14D81F376ABE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7AA-42CD-AE55-14D81F376ABE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7AA-42CD-AE55-14D81F376ABE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7AA-42CD-AE55-14D81F376ABE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7AA-42CD-AE55-14D81F376ABE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7AA-42CD-AE55-14D81F376ABE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7AA-42CD-AE55-14D81F376ABE}"/>
              </c:ext>
            </c:extLst>
          </c:dPt>
          <c:dLbls>
            <c:dLbl>
              <c:idx val="0"/>
              <c:layout>
                <c:manualLayout>
                  <c:x val="1.7131317737299378E-2"/>
                  <c:y val="-2.9043284843631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AA-42CD-AE55-14D81F376ABE}"/>
                </c:ext>
              </c:extLst>
            </c:dLbl>
            <c:dLbl>
              <c:idx val="1"/>
              <c:layout>
                <c:manualLayout>
                  <c:x val="2.5362039155653628E-2"/>
                  <c:y val="2.3509764669246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AA-42CD-AE55-14D81F376ABE}"/>
                </c:ext>
              </c:extLst>
            </c:dLbl>
            <c:dLbl>
              <c:idx val="2"/>
              <c:layout>
                <c:manualLayout>
                  <c:x val="-8.5414532593974024E-2"/>
                  <c:y val="4.051496952711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AA-42CD-AE55-14D81F376ABE}"/>
                </c:ext>
              </c:extLst>
            </c:dLbl>
            <c:dLbl>
              <c:idx val="3"/>
              <c:layout>
                <c:manualLayout>
                  <c:x val="-1.3840896568384001E-2"/>
                  <c:y val="3.467627563503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AA-42CD-AE55-14D81F376ABE}"/>
                </c:ext>
              </c:extLst>
            </c:dLbl>
            <c:dLbl>
              <c:idx val="4"/>
              <c:layout>
                <c:manualLayout>
                  <c:x val="-2.997467612308545E-2"/>
                  <c:y val="-4.29236175986478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AA-42CD-AE55-14D81F376ABE}"/>
                </c:ext>
              </c:extLst>
            </c:dLbl>
            <c:dLbl>
              <c:idx val="5"/>
              <c:layout>
                <c:manualLayout>
                  <c:x val="-1.4977349651355628E-2"/>
                  <c:y val="-4.1495618132479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7AA-42CD-AE55-14D81F376ABE}"/>
                </c:ext>
              </c:extLst>
            </c:dLbl>
            <c:dLbl>
              <c:idx val="6"/>
              <c:layout>
                <c:manualLayout>
                  <c:x val="-3.1695357045886503E-2"/>
                  <c:y val="-6.50223972982600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AA-42CD-AE55-14D81F376ABE}"/>
                </c:ext>
              </c:extLst>
            </c:dLbl>
            <c:dLbl>
              <c:idx val="7"/>
              <c:layout>
                <c:manualLayout>
                  <c:x val="-5.778962802063535E-2"/>
                  <c:y val="-0.111554646520523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AA-42CD-AE55-14D81F376ABE}"/>
                </c:ext>
              </c:extLst>
            </c:dLbl>
            <c:dLbl>
              <c:idx val="8"/>
              <c:layout>
                <c:manualLayout>
                  <c:x val="8.9209340211783922E-2"/>
                  <c:y val="-6.09498069894733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AA-42CD-AE55-14D81F376AB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№1.2.1-PF'!$A$4:$A$12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"NN PIC" PLC </c:v>
                </c:pt>
                <c:pt idx="5">
                  <c:v>PI "CCB-SILA" 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</c:strCache>
            </c:strRef>
          </c:cat>
          <c:val>
            <c:numRef>
              <c:f>'Table №1.2.1-PF'!$F$4:$F$12</c:f>
              <c:numCache>
                <c:formatCode>0.00</c:formatCode>
                <c:ptCount val="9"/>
                <c:pt idx="0">
                  <c:v>25.97</c:v>
                </c:pt>
                <c:pt idx="1">
                  <c:v>10.87</c:v>
                </c:pt>
                <c:pt idx="2">
                  <c:v>15.15</c:v>
                </c:pt>
                <c:pt idx="3">
                  <c:v>21.94</c:v>
                </c:pt>
                <c:pt idx="4">
                  <c:v>8.24</c:v>
                </c:pt>
                <c:pt idx="5">
                  <c:v>8.9700000000000006</c:v>
                </c:pt>
                <c:pt idx="6">
                  <c:v>4.72</c:v>
                </c:pt>
                <c:pt idx="7">
                  <c:v>2.2599999999999998</c:v>
                </c:pt>
                <c:pt idx="8">
                  <c:v>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7AA-42CD-AE55-14D81F376AB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net assets of the supplementary Pension Insurance Funds under management as of 31.12.2018</a:t>
            </a:r>
          </a:p>
        </c:rich>
      </c:tx>
      <c:layout>
        <c:manualLayout>
          <c:xMode val="edge"/>
          <c:yMode val="edge"/>
          <c:x val="0.10031023784901758"/>
          <c:y val="4.74576271186444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27231988969344"/>
          <c:y val="0.42203389830508481"/>
          <c:w val="0.58772836952774676"/>
          <c:h val="0.380790960451977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6BB-4278-8B08-CBD12A78A294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6BB-4278-8B08-CBD12A78A294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6BB-4278-8B08-CBD12A78A294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6BB-4278-8B08-CBD12A78A294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6BB-4278-8B08-CBD12A78A294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6BB-4278-8B08-CBD12A78A294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A6BB-4278-8B08-CBD12A78A294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6BB-4278-8B08-CBD12A78A294}"/>
              </c:ext>
            </c:extLst>
          </c:dPt>
          <c:dLbls>
            <c:dLbl>
              <c:idx val="0"/>
              <c:layout>
                <c:manualLayout>
                  <c:x val="1.2235802479188551E-3"/>
                  <c:y val="-7.5561724275990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6BB-4278-8B08-CBD12A78A294}"/>
                </c:ext>
              </c:extLst>
            </c:dLbl>
            <c:dLbl>
              <c:idx val="1"/>
              <c:layout>
                <c:manualLayout>
                  <c:x val="4.8444875104158855E-3"/>
                  <c:y val="4.7623470794964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BB-4278-8B08-CBD12A78A294}"/>
                </c:ext>
              </c:extLst>
            </c:dLbl>
            <c:dLbl>
              <c:idx val="2"/>
              <c:layout>
                <c:manualLayout>
                  <c:x val="-8.0903353988714177E-2"/>
                  <c:y val="4.85124783130923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BB-4278-8B08-CBD12A78A294}"/>
                </c:ext>
              </c:extLst>
            </c:dLbl>
            <c:dLbl>
              <c:idx val="3"/>
              <c:layout>
                <c:manualLayout>
                  <c:x val="-9.1824431977027259E-3"/>
                  <c:y val="4.7991992526357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BB-4278-8B08-CBD12A78A294}"/>
                </c:ext>
              </c:extLst>
            </c:dLbl>
            <c:dLbl>
              <c:idx val="4"/>
              <c:layout>
                <c:manualLayout>
                  <c:x val="-1.468100872085922E-2"/>
                  <c:y val="2.106321455580773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BB-4278-8B08-CBD12A78A294}"/>
                </c:ext>
              </c:extLst>
            </c:dLbl>
            <c:dLbl>
              <c:idx val="5"/>
              <c:layout>
                <c:manualLayout>
                  <c:x val="-3.6699427566383704E-2"/>
                  <c:y val="-2.58653854708840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BB-4278-8B08-CBD12A78A294}"/>
                </c:ext>
              </c:extLst>
            </c:dLbl>
            <c:dLbl>
              <c:idx val="6"/>
              <c:layout>
                <c:manualLayout>
                  <c:x val="-5.1435318258433831E-2"/>
                  <c:y val="-5.02967213844034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BB-4278-8B08-CBD12A78A294}"/>
                </c:ext>
              </c:extLst>
            </c:dLbl>
            <c:dLbl>
              <c:idx val="7"/>
              <c:layout>
                <c:manualLayout>
                  <c:x val="3.5991661848887288E-2"/>
                  <c:y val="-7.53074425018906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6BB-4278-8B08-CBD12A78A29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'!$A$4:$A$12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"NN PIC" PLC </c:v>
                </c:pt>
                <c:pt idx="5">
                  <c:v>PI "CCB-SILA" 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 INSURANCE INSTITUTE" PLC</c:v>
                </c:pt>
              </c:strCache>
            </c:strRef>
          </c:cat>
          <c:val>
            <c:numRef>
              <c:f>'Table №2.2.1-PF '!$F$4:$F$12</c:f>
              <c:numCache>
                <c:formatCode>#,##0.00</c:formatCode>
                <c:ptCount val="9"/>
                <c:pt idx="0">
                  <c:v>25.28</c:v>
                </c:pt>
                <c:pt idx="1">
                  <c:v>11.4</c:v>
                </c:pt>
                <c:pt idx="2">
                  <c:v>15.52</c:v>
                </c:pt>
                <c:pt idx="3">
                  <c:v>22.84</c:v>
                </c:pt>
                <c:pt idx="4">
                  <c:v>10.33</c:v>
                </c:pt>
                <c:pt idx="5">
                  <c:v>9.6999999999999993</c:v>
                </c:pt>
                <c:pt idx="6">
                  <c:v>2.2999999999999998</c:v>
                </c:pt>
                <c:pt idx="7">
                  <c:v>1.44</c:v>
                </c:pt>
                <c:pt idx="8">
                  <c:v>1.19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BB-4278-8B08-CBD12A78A294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number of  insured person by type of Pension Insurance Fund as of 31.12.2018 </a:t>
            </a:r>
          </a:p>
        </c:rich>
      </c:tx>
      <c:layout>
        <c:manualLayout>
          <c:xMode val="edge"/>
          <c:yMode val="edge"/>
          <c:x val="0.15511892450879064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649431230610204"/>
          <c:y val="0.24406779661017006"/>
          <c:w val="0.66597724922440804"/>
          <c:h val="0.60169491525423968"/>
        </c:manualLayout>
      </c:layout>
      <c:pie3DChart>
        <c:varyColors val="1"/>
        <c:ser>
          <c:idx val="0"/>
          <c:order val="0"/>
          <c:explosion val="45"/>
          <c:dPt>
            <c:idx val="0"/>
            <c:bubble3D val="0"/>
            <c:explosion val="46"/>
            <c:extLst>
              <c:ext xmlns:c16="http://schemas.microsoft.com/office/drawing/2014/chart" uri="{C3380CC4-5D6E-409C-BE32-E72D297353CC}">
                <c16:uniqueId val="{00000000-DAA0-4AE7-AC82-7BE7F2D86F8F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DAA0-4AE7-AC82-7BE7F2D86F8F}"/>
              </c:ext>
            </c:extLst>
          </c:dPt>
          <c:dPt>
            <c:idx val="2"/>
            <c:bubble3D val="0"/>
            <c:explosion val="11"/>
            <c:extLst>
              <c:ext xmlns:c16="http://schemas.microsoft.com/office/drawing/2014/chart" uri="{C3380CC4-5D6E-409C-BE32-E72D297353CC}">
                <c16:uniqueId val="{00000002-DAA0-4AE7-AC82-7BE7F2D86F8F}"/>
              </c:ext>
            </c:extLst>
          </c:dPt>
          <c:dPt>
            <c:idx val="3"/>
            <c:bubble3D val="0"/>
            <c:explosion val="24"/>
            <c:extLst>
              <c:ext xmlns:c16="http://schemas.microsoft.com/office/drawing/2014/chart" uri="{C3380CC4-5D6E-409C-BE32-E72D297353CC}">
                <c16:uniqueId val="{00000003-DAA0-4AE7-AC82-7BE7F2D86F8F}"/>
              </c:ext>
            </c:extLst>
          </c:dPt>
          <c:dLbls>
            <c:dLbl>
              <c:idx val="0"/>
              <c:layout>
                <c:manualLayout>
                  <c:x val="6.9951561227260386E-2"/>
                  <c:y val="1.40216705307740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AA0-4AE7-AC82-7BE7F2D86F8F}"/>
                </c:ext>
              </c:extLst>
            </c:dLbl>
            <c:dLbl>
              <c:idx val="1"/>
              <c:layout>
                <c:manualLayout>
                  <c:x val="-2.1980993755090984E-2"/>
                  <c:y val="-3.94356826716702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A0-4AE7-AC82-7BE7F2D86F8F}"/>
                </c:ext>
              </c:extLst>
            </c:dLbl>
            <c:dLbl>
              <c:idx val="2"/>
              <c:layout>
                <c:manualLayout>
                  <c:x val="9.2420309530274226E-3"/>
                  <c:y val="-2.9563300066406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AA0-4AE7-AC82-7BE7F2D86F8F}"/>
                </c:ext>
              </c:extLst>
            </c:dLbl>
            <c:dLbl>
              <c:idx val="3"/>
              <c:layout>
                <c:manualLayout>
                  <c:x val="4.3859136573445562E-2"/>
                  <c:y val="-1.93024697163977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A0-4AE7-AC82-7BE7F2D86F8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№1.2.1-PF'!$B$14:$E$14</c:f>
              <c:numCache>
                <c:formatCode>0.00</c:formatCode>
                <c:ptCount val="4"/>
                <c:pt idx="0">
                  <c:v>79.900000000000006</c:v>
                </c:pt>
                <c:pt idx="1">
                  <c:v>6.47</c:v>
                </c:pt>
                <c:pt idx="2">
                  <c:v>13.45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A0-4AE7-AC82-7BE7F2D86F8F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net assets by type of Pension Insurance Fund as of 31.12.2018</a:t>
            </a:r>
          </a:p>
        </c:rich>
      </c:tx>
      <c:layout>
        <c:manualLayout>
          <c:xMode val="edge"/>
          <c:yMode val="edge"/>
          <c:x val="0.2099276111685625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36814891416754"/>
          <c:y val="0.30508474576271377"/>
          <c:w val="0.73526370217166459"/>
          <c:h val="0.47966101694915281"/>
        </c:manualLayout>
      </c:layout>
      <c:pie3DChart>
        <c:varyColors val="1"/>
        <c:ser>
          <c:idx val="0"/>
          <c:order val="0"/>
          <c:explosion val="54"/>
          <c:dPt>
            <c:idx val="0"/>
            <c:bubble3D val="0"/>
            <c:explosion val="41"/>
            <c:extLst>
              <c:ext xmlns:c16="http://schemas.microsoft.com/office/drawing/2014/chart" uri="{C3380CC4-5D6E-409C-BE32-E72D297353CC}">
                <c16:uniqueId val="{00000000-B21B-49D1-ACCF-D17E0770B2FE}"/>
              </c:ext>
            </c:extLst>
          </c:dPt>
          <c:dPt>
            <c:idx val="1"/>
            <c:bubble3D val="0"/>
            <c:explosion val="12"/>
            <c:extLst>
              <c:ext xmlns:c16="http://schemas.microsoft.com/office/drawing/2014/chart" uri="{C3380CC4-5D6E-409C-BE32-E72D297353CC}">
                <c16:uniqueId val="{00000001-B21B-49D1-ACCF-D17E0770B2FE}"/>
              </c:ext>
            </c:extLst>
          </c:dPt>
          <c:dPt>
            <c:idx val="2"/>
            <c:bubble3D val="0"/>
            <c:explosion val="32"/>
            <c:extLst>
              <c:ext xmlns:c16="http://schemas.microsoft.com/office/drawing/2014/chart" uri="{C3380CC4-5D6E-409C-BE32-E72D297353CC}">
                <c16:uniqueId val="{00000002-B21B-49D1-ACCF-D17E0770B2FE}"/>
              </c:ext>
            </c:extLst>
          </c:dPt>
          <c:dPt>
            <c:idx val="3"/>
            <c:bubble3D val="0"/>
            <c:explosion val="41"/>
            <c:extLst>
              <c:ext xmlns:c16="http://schemas.microsoft.com/office/drawing/2014/chart" uri="{C3380CC4-5D6E-409C-BE32-E72D297353CC}">
                <c16:uniqueId val="{00000003-B21B-49D1-ACCF-D17E0770B2FE}"/>
              </c:ext>
            </c:extLst>
          </c:dPt>
          <c:dLbls>
            <c:dLbl>
              <c:idx val="0"/>
              <c:layout>
                <c:manualLayout>
                  <c:x val="3.9793826185377294E-2"/>
                  <c:y val="3.7504159437697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21B-49D1-ACCF-D17E0770B2FE}"/>
                </c:ext>
              </c:extLst>
            </c:dLbl>
            <c:dLbl>
              <c:idx val="1"/>
              <c:layout>
                <c:manualLayout>
                  <c:x val="-5.6931006685177775E-2"/>
                  <c:y val="-3.40225098981271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1B-49D1-ACCF-D17E0770B2FE}"/>
                </c:ext>
              </c:extLst>
            </c:dLbl>
            <c:dLbl>
              <c:idx val="2"/>
              <c:layout>
                <c:manualLayout>
                  <c:x val="-1.099398252571065E-2"/>
                  <c:y val="-4.069433693669671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1B-49D1-ACCF-D17E0770B2FE}"/>
                </c:ext>
              </c:extLst>
            </c:dLbl>
            <c:dLbl>
              <c:idx val="3"/>
              <c:layout>
                <c:manualLayout>
                  <c:x val="1.3772497672537572E-2"/>
                  <c:y val="-3.39954624316028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1B-49D1-ACCF-D17E0770B2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№2.2.1-PF '!$B$14:$E$14</c:f>
              <c:numCache>
                <c:formatCode>#,##0.00</c:formatCode>
                <c:ptCount val="4"/>
                <c:pt idx="0">
                  <c:v>83.57</c:v>
                </c:pt>
                <c:pt idx="1">
                  <c:v>8.1</c:v>
                </c:pt>
                <c:pt idx="2">
                  <c:v>8.2200000000000006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1B-49D1-ACCF-D17E0770B2FE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0915650"/>
          <a:ext cx="35909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8439150"/>
          <a:ext cx="36385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5"/>
  <sheetViews>
    <sheetView showGridLines="0" tabSelected="1" zoomScale="87" zoomScaleNormal="87" zoomScaleSheetLayoutView="55" workbookViewId="0">
      <selection sqref="A1:U1"/>
    </sheetView>
  </sheetViews>
  <sheetFormatPr defaultColWidth="10.28515625" defaultRowHeight="15"/>
  <cols>
    <col min="1" max="1" width="46" style="64" customWidth="1"/>
    <col min="2" max="2" width="10.5703125" style="66" customWidth="1"/>
    <col min="3" max="3" width="10.5703125" style="64" customWidth="1"/>
    <col min="4" max="4" width="10.5703125" style="66" customWidth="1"/>
    <col min="5" max="5" width="10.5703125" style="64" customWidth="1"/>
    <col min="6" max="6" width="10.5703125" style="66" customWidth="1"/>
    <col min="7" max="7" width="10.5703125" style="64" customWidth="1"/>
    <col min="8" max="8" width="10.5703125" style="66" customWidth="1"/>
    <col min="9" max="9" width="10.5703125" style="64" customWidth="1"/>
    <col min="10" max="10" width="10.5703125" style="66" customWidth="1"/>
    <col min="11" max="11" width="10.5703125" style="64" customWidth="1"/>
    <col min="12" max="12" width="10.5703125" style="66" customWidth="1"/>
    <col min="13" max="13" width="10.5703125" style="64" customWidth="1"/>
    <col min="14" max="14" width="10.5703125" style="66" customWidth="1"/>
    <col min="15" max="21" width="10.5703125" style="64" customWidth="1"/>
    <col min="22" max="22" width="10.28515625" style="65" customWidth="1"/>
    <col min="23" max="16384" width="10.28515625" style="64"/>
  </cols>
  <sheetData>
    <row r="1" spans="1:58" ht="23.25" customHeight="1">
      <c r="A1" s="141" t="s">
        <v>44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</row>
    <row r="2" spans="1:58" ht="12.75" customHeight="1">
      <c r="A2" s="151" t="s">
        <v>5</v>
      </c>
      <c r="B2" s="151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58" s="74" customFormat="1" ht="83.25" customHeight="1">
      <c r="A3" s="97" t="s">
        <v>64</v>
      </c>
      <c r="B3" s="145" t="s">
        <v>1</v>
      </c>
      <c r="C3" s="146"/>
      <c r="D3" s="144" t="s">
        <v>2</v>
      </c>
      <c r="E3" s="143"/>
      <c r="F3" s="144" t="s">
        <v>43</v>
      </c>
      <c r="G3" s="143"/>
      <c r="H3" s="144" t="s">
        <v>42</v>
      </c>
      <c r="I3" s="143"/>
      <c r="J3" s="142" t="s">
        <v>63</v>
      </c>
      <c r="K3" s="143"/>
      <c r="L3" s="144" t="s">
        <v>41</v>
      </c>
      <c r="M3" s="143"/>
      <c r="N3" s="144" t="s">
        <v>40</v>
      </c>
      <c r="O3" s="143"/>
      <c r="P3" s="153" t="s">
        <v>3</v>
      </c>
      <c r="Q3" s="154"/>
      <c r="R3" s="147" t="s">
        <v>24</v>
      </c>
      <c r="S3" s="148"/>
      <c r="T3" s="144" t="s">
        <v>4</v>
      </c>
      <c r="U3" s="143"/>
      <c r="V3" s="76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</row>
    <row r="4" spans="1:58" s="77" customFormat="1" ht="21.75" customHeight="1">
      <c r="A4" s="138" t="s">
        <v>72</v>
      </c>
      <c r="B4" s="136">
        <v>2017</v>
      </c>
      <c r="C4" s="136">
        <v>2018</v>
      </c>
      <c r="D4" s="136">
        <v>2017</v>
      </c>
      <c r="E4" s="136">
        <v>2018</v>
      </c>
      <c r="F4" s="136">
        <v>2017</v>
      </c>
      <c r="G4" s="136">
        <v>2018</v>
      </c>
      <c r="H4" s="136">
        <v>2017</v>
      </c>
      <c r="I4" s="136">
        <v>2018</v>
      </c>
      <c r="J4" s="136">
        <v>2017</v>
      </c>
      <c r="K4" s="136">
        <v>2018</v>
      </c>
      <c r="L4" s="136">
        <v>2017</v>
      </c>
      <c r="M4" s="136">
        <v>2018</v>
      </c>
      <c r="N4" s="136">
        <v>2017</v>
      </c>
      <c r="O4" s="136">
        <v>2018</v>
      </c>
      <c r="P4" s="136">
        <v>2017</v>
      </c>
      <c r="Q4" s="136">
        <v>2018</v>
      </c>
      <c r="R4" s="136">
        <v>2017</v>
      </c>
      <c r="S4" s="136">
        <v>2018</v>
      </c>
      <c r="T4" s="136">
        <v>2017</v>
      </c>
      <c r="U4" s="136">
        <v>2018</v>
      </c>
    </row>
    <row r="5" spans="1:58" s="74" customFormat="1" ht="45.75" customHeight="1">
      <c r="A5" s="139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76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</row>
    <row r="6" spans="1:58" s="70" customFormat="1" ht="29.25" customHeight="1">
      <c r="A6" s="72" t="s">
        <v>39</v>
      </c>
      <c r="B6" s="107">
        <v>43027</v>
      </c>
      <c r="C6" s="107">
        <v>41544</v>
      </c>
      <c r="D6" s="107">
        <v>26529</v>
      </c>
      <c r="E6" s="107">
        <v>24352</v>
      </c>
      <c r="F6" s="107">
        <v>26881</v>
      </c>
      <c r="G6" s="107">
        <v>27066</v>
      </c>
      <c r="H6" s="107">
        <v>36995</v>
      </c>
      <c r="I6" s="107">
        <v>35078</v>
      </c>
      <c r="J6" s="107">
        <v>16968</v>
      </c>
      <c r="K6" s="107">
        <v>16700</v>
      </c>
      <c r="L6" s="107">
        <v>26554</v>
      </c>
      <c r="M6" s="107">
        <v>29930</v>
      </c>
      <c r="N6" s="107">
        <v>4380</v>
      </c>
      <c r="O6" s="107">
        <v>4754</v>
      </c>
      <c r="P6" s="107">
        <v>2629</v>
      </c>
      <c r="Q6" s="107">
        <v>2679</v>
      </c>
      <c r="R6" s="107">
        <v>2214</v>
      </c>
      <c r="S6" s="107">
        <v>2318</v>
      </c>
      <c r="T6" s="107">
        <f>B6+D6+F6+H6+J6+L6+N6+P6+R6</f>
        <v>186177</v>
      </c>
      <c r="U6" s="107">
        <f>C6+E6+G6+I6+K6+M6+O6+Q6+S6</f>
        <v>184421</v>
      </c>
    </row>
    <row r="7" spans="1:58" s="70" customFormat="1" ht="29.25" customHeight="1">
      <c r="A7" s="73" t="s">
        <v>38</v>
      </c>
      <c r="B7" s="107">
        <v>39091</v>
      </c>
      <c r="C7" s="107">
        <v>39089</v>
      </c>
      <c r="D7" s="107">
        <v>17541</v>
      </c>
      <c r="E7" s="107">
        <v>17674</v>
      </c>
      <c r="F7" s="107">
        <v>23655</v>
      </c>
      <c r="G7" s="107">
        <v>25254</v>
      </c>
      <c r="H7" s="107">
        <v>35288</v>
      </c>
      <c r="I7" s="107">
        <v>33448</v>
      </c>
      <c r="J7" s="107">
        <v>16107</v>
      </c>
      <c r="K7" s="107">
        <v>15623</v>
      </c>
      <c r="L7" s="107">
        <v>14692</v>
      </c>
      <c r="M7" s="107">
        <v>14779</v>
      </c>
      <c r="N7" s="107">
        <v>4130</v>
      </c>
      <c r="O7" s="107">
        <v>4562</v>
      </c>
      <c r="P7" s="107">
        <v>2432</v>
      </c>
      <c r="Q7" s="107">
        <v>2532</v>
      </c>
      <c r="R7" s="107">
        <v>2188</v>
      </c>
      <c r="S7" s="107">
        <v>2295</v>
      </c>
      <c r="T7" s="107">
        <f t="shared" ref="T7:U12" si="0">B7+D7+F7+H7+J7+L7+N7+P7+R7</f>
        <v>155124</v>
      </c>
      <c r="U7" s="107">
        <f t="shared" si="0"/>
        <v>155256</v>
      </c>
    </row>
    <row r="8" spans="1:58" s="70" customFormat="1" ht="29.25" customHeight="1">
      <c r="A8" s="73" t="s">
        <v>37</v>
      </c>
      <c r="B8" s="107">
        <v>1942</v>
      </c>
      <c r="C8" s="107">
        <v>907</v>
      </c>
      <c r="D8" s="107">
        <v>4329</v>
      </c>
      <c r="E8" s="107">
        <v>2455</v>
      </c>
      <c r="F8" s="107">
        <v>2214</v>
      </c>
      <c r="G8" s="107">
        <v>1032</v>
      </c>
      <c r="H8" s="107">
        <v>602</v>
      </c>
      <c r="I8" s="107">
        <v>655</v>
      </c>
      <c r="J8" s="107">
        <v>362</v>
      </c>
      <c r="K8" s="107">
        <v>359</v>
      </c>
      <c r="L8" s="107">
        <v>10849</v>
      </c>
      <c r="M8" s="107">
        <v>9863</v>
      </c>
      <c r="N8" s="107">
        <v>164</v>
      </c>
      <c r="O8" s="107">
        <v>153</v>
      </c>
      <c r="P8" s="107">
        <v>94</v>
      </c>
      <c r="Q8" s="107">
        <v>40</v>
      </c>
      <c r="R8" s="107">
        <v>18</v>
      </c>
      <c r="S8" s="107">
        <v>19</v>
      </c>
      <c r="T8" s="107">
        <f t="shared" si="0"/>
        <v>20574</v>
      </c>
      <c r="U8" s="107">
        <f t="shared" si="0"/>
        <v>15483</v>
      </c>
    </row>
    <row r="9" spans="1:58" s="70" customFormat="1" ht="29.25" customHeight="1">
      <c r="A9" s="72" t="s">
        <v>36</v>
      </c>
      <c r="B9" s="107">
        <v>26007</v>
      </c>
      <c r="C9" s="107">
        <v>25029</v>
      </c>
      <c r="D9" s="107">
        <v>20718</v>
      </c>
      <c r="E9" s="107">
        <v>19504</v>
      </c>
      <c r="F9" s="107">
        <v>15420</v>
      </c>
      <c r="G9" s="107">
        <v>13444</v>
      </c>
      <c r="H9" s="107">
        <v>19490</v>
      </c>
      <c r="I9" s="107">
        <v>18696</v>
      </c>
      <c r="J9" s="107">
        <v>11729</v>
      </c>
      <c r="K9" s="107">
        <v>12782</v>
      </c>
      <c r="L9" s="107">
        <v>16434</v>
      </c>
      <c r="M9" s="107">
        <v>19620</v>
      </c>
      <c r="N9" s="107">
        <v>3606</v>
      </c>
      <c r="O9" s="107">
        <v>4666</v>
      </c>
      <c r="P9" s="107">
        <v>2722</v>
      </c>
      <c r="Q9" s="107">
        <v>3107</v>
      </c>
      <c r="R9" s="107">
        <v>2049</v>
      </c>
      <c r="S9" s="107">
        <v>1912</v>
      </c>
      <c r="T9" s="107">
        <f t="shared" si="0"/>
        <v>118175</v>
      </c>
      <c r="U9" s="107">
        <f t="shared" si="0"/>
        <v>118760</v>
      </c>
    </row>
    <row r="10" spans="1:58" s="70" customFormat="1" ht="29.25" customHeight="1">
      <c r="A10" s="71" t="s">
        <v>35</v>
      </c>
      <c r="B10" s="107">
        <v>530</v>
      </c>
      <c r="C10" s="107">
        <v>1178</v>
      </c>
      <c r="D10" s="107">
        <v>4252</v>
      </c>
      <c r="E10" s="107">
        <v>2183</v>
      </c>
      <c r="F10" s="107">
        <v>385</v>
      </c>
      <c r="G10" s="107">
        <v>1087</v>
      </c>
      <c r="H10" s="107">
        <v>1520</v>
      </c>
      <c r="I10" s="107">
        <v>516</v>
      </c>
      <c r="J10" s="107">
        <v>35</v>
      </c>
      <c r="K10" s="107">
        <v>153</v>
      </c>
      <c r="L10" s="107">
        <v>6622</v>
      </c>
      <c r="M10" s="107">
        <v>8312</v>
      </c>
      <c r="N10" s="107">
        <v>21</v>
      </c>
      <c r="O10" s="107">
        <v>17</v>
      </c>
      <c r="P10" s="107">
        <v>24</v>
      </c>
      <c r="Q10" s="107">
        <v>44</v>
      </c>
      <c r="R10" s="107">
        <v>0</v>
      </c>
      <c r="S10" s="107">
        <v>0</v>
      </c>
      <c r="T10" s="107">
        <f t="shared" si="0"/>
        <v>13389</v>
      </c>
      <c r="U10" s="107">
        <f t="shared" si="0"/>
        <v>13490</v>
      </c>
    </row>
    <row r="11" spans="1:58" s="68" customFormat="1" ht="29.25" customHeight="1">
      <c r="A11" s="67" t="s">
        <v>34</v>
      </c>
      <c r="B11" s="107">
        <v>17020</v>
      </c>
      <c r="C11" s="107">
        <v>16515</v>
      </c>
      <c r="D11" s="107">
        <v>5811</v>
      </c>
      <c r="E11" s="107">
        <v>4848</v>
      </c>
      <c r="F11" s="107">
        <v>11461</v>
      </c>
      <c r="G11" s="107">
        <v>13622</v>
      </c>
      <c r="H11" s="107">
        <v>17505</v>
      </c>
      <c r="I11" s="107">
        <v>16382</v>
      </c>
      <c r="J11" s="107">
        <v>5239</v>
      </c>
      <c r="K11" s="107">
        <v>3918</v>
      </c>
      <c r="L11" s="107">
        <v>10120</v>
      </c>
      <c r="M11" s="107">
        <v>10310</v>
      </c>
      <c r="N11" s="107">
        <v>774</v>
      </c>
      <c r="O11" s="107">
        <v>88</v>
      </c>
      <c r="P11" s="107">
        <v>-93</v>
      </c>
      <c r="Q11" s="107">
        <v>-428</v>
      </c>
      <c r="R11" s="107">
        <v>165</v>
      </c>
      <c r="S11" s="107">
        <v>406</v>
      </c>
      <c r="T11" s="107">
        <f t="shared" si="0"/>
        <v>68002</v>
      </c>
      <c r="U11" s="107">
        <f t="shared" si="0"/>
        <v>65661</v>
      </c>
      <c r="V11" s="69"/>
    </row>
    <row r="12" spans="1:58" ht="29.25" customHeight="1">
      <c r="A12" s="67" t="s">
        <v>33</v>
      </c>
      <c r="B12" s="107">
        <v>15306</v>
      </c>
      <c r="C12" s="107">
        <v>14853</v>
      </c>
      <c r="D12" s="107">
        <v>5273</v>
      </c>
      <c r="E12" s="107">
        <v>4365</v>
      </c>
      <c r="F12" s="107">
        <v>10312</v>
      </c>
      <c r="G12" s="107">
        <v>12258</v>
      </c>
      <c r="H12" s="107">
        <v>15765</v>
      </c>
      <c r="I12" s="107">
        <v>14797</v>
      </c>
      <c r="J12" s="107">
        <v>4721</v>
      </c>
      <c r="K12" s="107">
        <v>3485</v>
      </c>
      <c r="L12" s="107">
        <v>9369</v>
      </c>
      <c r="M12" s="107">
        <v>9331</v>
      </c>
      <c r="N12" s="107">
        <v>686</v>
      </c>
      <c r="O12" s="107">
        <v>76</v>
      </c>
      <c r="P12" s="107">
        <v>-93</v>
      </c>
      <c r="Q12" s="107">
        <v>-428</v>
      </c>
      <c r="R12" s="107">
        <v>165</v>
      </c>
      <c r="S12" s="107">
        <v>406</v>
      </c>
      <c r="T12" s="107">
        <f t="shared" si="0"/>
        <v>61504</v>
      </c>
      <c r="U12" s="107">
        <f t="shared" si="0"/>
        <v>59143</v>
      </c>
    </row>
    <row r="13" spans="1:58">
      <c r="C13" s="66"/>
      <c r="E13" s="66"/>
      <c r="G13" s="66"/>
      <c r="I13" s="66"/>
      <c r="K13" s="66"/>
      <c r="M13" s="66"/>
      <c r="O13" s="66"/>
      <c r="P13" s="66"/>
      <c r="Q13" s="66"/>
      <c r="R13" s="66"/>
      <c r="S13" s="66"/>
      <c r="T13" s="66"/>
      <c r="U13" s="66"/>
    </row>
    <row r="14" spans="1:58" ht="15.75">
      <c r="A14" s="149"/>
      <c r="B14" s="150"/>
      <c r="C14" s="150"/>
      <c r="D14" s="150"/>
    </row>
    <row r="15" spans="1:58" ht="20.25" customHeight="1">
      <c r="A15" s="140"/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</row>
  </sheetData>
  <mergeCells count="35">
    <mergeCell ref="U4:U5"/>
    <mergeCell ref="G4:G5"/>
    <mergeCell ref="I4:I5"/>
    <mergeCell ref="K4:K5"/>
    <mergeCell ref="O4:O5"/>
    <mergeCell ref="L4:L5"/>
    <mergeCell ref="P4:P5"/>
    <mergeCell ref="Q4:Q5"/>
    <mergeCell ref="S4:S5"/>
    <mergeCell ref="N4:N5"/>
    <mergeCell ref="T4:T5"/>
    <mergeCell ref="A15:U15"/>
    <mergeCell ref="A1:U1"/>
    <mergeCell ref="J3:K3"/>
    <mergeCell ref="L3:M3"/>
    <mergeCell ref="N3:O3"/>
    <mergeCell ref="B3:C3"/>
    <mergeCell ref="D3:E3"/>
    <mergeCell ref="R3:S3"/>
    <mergeCell ref="F3:G3"/>
    <mergeCell ref="T3:U3"/>
    <mergeCell ref="A14:D14"/>
    <mergeCell ref="M4:M5"/>
    <mergeCell ref="R4:R5"/>
    <mergeCell ref="A2:U2"/>
    <mergeCell ref="H3:I3"/>
    <mergeCell ref="P3:Q3"/>
    <mergeCell ref="F4:F5"/>
    <mergeCell ref="H4:H5"/>
    <mergeCell ref="J4:J5"/>
    <mergeCell ref="A4:A5"/>
    <mergeCell ref="B4:B5"/>
    <mergeCell ref="C4:C5"/>
    <mergeCell ref="D4:D5"/>
    <mergeCell ref="E4:E5"/>
  </mergeCells>
  <printOptions horizontalCentered="1" verticalCentered="1"/>
  <pageMargins left="0.62992125984251968" right="0.62992125984251968" top="0.59" bottom="0.6" header="0.26" footer="0.25"/>
  <pageSetup paperSize="9" scale="59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13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55" t="s">
        <v>81</v>
      </c>
      <c r="B1" s="156"/>
      <c r="C1" s="156"/>
      <c r="D1" s="156"/>
      <c r="E1" s="156"/>
      <c r="F1" s="194"/>
    </row>
    <row r="2" spans="1:6" ht="15.75" customHeight="1">
      <c r="A2" s="56"/>
      <c r="B2" s="55"/>
      <c r="C2" s="55"/>
      <c r="D2" s="55"/>
      <c r="E2" s="55"/>
      <c r="F2" s="60"/>
    </row>
    <row r="3" spans="1:6" ht="50.25" customHeight="1">
      <c r="A3" s="98" t="s">
        <v>69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</row>
    <row r="4" spans="1:6" ht="35.1" customHeight="1">
      <c r="A4" s="3" t="s">
        <v>1</v>
      </c>
      <c r="B4" s="112">
        <v>997601</v>
      </c>
      <c r="C4" s="112">
        <v>70109</v>
      </c>
      <c r="D4" s="112">
        <v>145085</v>
      </c>
      <c r="E4" s="125">
        <v>0</v>
      </c>
      <c r="F4" s="112">
        <v>1212795</v>
      </c>
    </row>
    <row r="5" spans="1:6" ht="35.1" customHeight="1">
      <c r="A5" s="3" t="s">
        <v>2</v>
      </c>
      <c r="B5" s="112">
        <v>411617</v>
      </c>
      <c r="C5" s="112">
        <v>44489</v>
      </c>
      <c r="D5" s="112">
        <v>51381</v>
      </c>
      <c r="E5" s="125">
        <v>0</v>
      </c>
      <c r="F5" s="112">
        <v>507487</v>
      </c>
    </row>
    <row r="6" spans="1:6" ht="35.1" customHeight="1">
      <c r="A6" s="3" t="s">
        <v>11</v>
      </c>
      <c r="B6" s="112">
        <v>553142</v>
      </c>
      <c r="C6" s="112">
        <v>40680</v>
      </c>
      <c r="D6" s="112">
        <v>105451</v>
      </c>
      <c r="E6" s="134">
        <v>8322</v>
      </c>
      <c r="F6" s="112">
        <v>707595</v>
      </c>
    </row>
    <row r="7" spans="1:6" ht="35.1" customHeight="1">
      <c r="A7" s="3" t="s">
        <v>12</v>
      </c>
      <c r="B7" s="112">
        <v>763023</v>
      </c>
      <c r="C7" s="112">
        <v>46319</v>
      </c>
      <c r="D7" s="112">
        <v>215268</v>
      </c>
      <c r="E7" s="125">
        <v>0</v>
      </c>
      <c r="F7" s="112">
        <v>1024610</v>
      </c>
    </row>
    <row r="8" spans="1:6" ht="35.1" customHeight="1">
      <c r="A8" s="3" t="s">
        <v>31</v>
      </c>
      <c r="B8" s="112">
        <v>320348</v>
      </c>
      <c r="C8" s="112">
        <v>23947</v>
      </c>
      <c r="D8" s="112">
        <v>40459</v>
      </c>
      <c r="E8" s="125">
        <v>0</v>
      </c>
      <c r="F8" s="112">
        <v>384754</v>
      </c>
    </row>
    <row r="9" spans="1:6" ht="35.1" customHeight="1">
      <c r="A9" s="121" t="s">
        <v>75</v>
      </c>
      <c r="B9" s="112">
        <v>329719</v>
      </c>
      <c r="C9" s="112">
        <v>33914</v>
      </c>
      <c r="D9" s="112">
        <v>55070</v>
      </c>
      <c r="E9" s="125">
        <v>0</v>
      </c>
      <c r="F9" s="112">
        <v>418703</v>
      </c>
    </row>
    <row r="10" spans="1:6" ht="35.1" customHeight="1">
      <c r="A10" s="3" t="s">
        <v>13</v>
      </c>
      <c r="B10" s="112">
        <v>201790</v>
      </c>
      <c r="C10" s="112">
        <v>14788</v>
      </c>
      <c r="D10" s="112">
        <v>4033</v>
      </c>
      <c r="E10" s="125">
        <v>0</v>
      </c>
      <c r="F10" s="112">
        <v>220611</v>
      </c>
    </row>
    <row r="11" spans="1:6" ht="35.1" customHeight="1">
      <c r="A11" s="3" t="s">
        <v>3</v>
      </c>
      <c r="B11" s="112">
        <v>76323</v>
      </c>
      <c r="C11" s="112">
        <v>18410</v>
      </c>
      <c r="D11" s="112">
        <v>10869</v>
      </c>
      <c r="E11" s="125">
        <v>0</v>
      </c>
      <c r="F11" s="112">
        <v>105602</v>
      </c>
    </row>
    <row r="12" spans="1:6" ht="35.1" customHeight="1">
      <c r="A12" s="47" t="s">
        <v>24</v>
      </c>
      <c r="B12" s="112">
        <v>77603</v>
      </c>
      <c r="C12" s="112">
        <v>9493</v>
      </c>
      <c r="D12" s="112">
        <v>515</v>
      </c>
      <c r="E12" s="125">
        <v>0</v>
      </c>
      <c r="F12" s="112">
        <v>87611</v>
      </c>
    </row>
    <row r="13" spans="1:6" ht="35.1" customHeight="1">
      <c r="A13" s="3" t="s">
        <v>4</v>
      </c>
      <c r="B13" s="112">
        <v>3731166</v>
      </c>
      <c r="C13" s="112">
        <v>302149</v>
      </c>
      <c r="D13" s="112">
        <v>628131</v>
      </c>
      <c r="E13" s="134">
        <v>8322</v>
      </c>
      <c r="F13" s="112">
        <v>4669768</v>
      </c>
    </row>
  </sheetData>
  <mergeCells count="1">
    <mergeCell ref="A1:F1"/>
  </mergeCells>
  <phoneticPr fontId="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K29"/>
  <sheetViews>
    <sheetView showGridLines="0" zoomScale="90" zoomScaleNormal="90" workbookViewId="0">
      <selection sqref="A1:F1"/>
    </sheetView>
  </sheetViews>
  <sheetFormatPr defaultRowHeight="15.75"/>
  <cols>
    <col min="1" max="1" width="59.42578125" style="18" customWidth="1"/>
    <col min="2" max="5" width="12.7109375" style="18" customWidth="1"/>
    <col min="6" max="6" width="12" style="18" bestFit="1" customWidth="1"/>
    <col min="7" max="8" width="9.42578125" style="18" bestFit="1" customWidth="1"/>
    <col min="9" max="15" width="9.140625" style="18"/>
    <col min="16" max="19" width="9.42578125" style="18" bestFit="1" customWidth="1"/>
    <col min="20" max="16384" width="9.140625" style="18"/>
  </cols>
  <sheetData>
    <row r="1" spans="1:63" ht="52.5" customHeight="1">
      <c r="A1" s="196" t="s">
        <v>82</v>
      </c>
      <c r="B1" s="197"/>
      <c r="C1" s="197"/>
      <c r="D1" s="197"/>
      <c r="E1" s="198"/>
      <c r="F1" s="199"/>
    </row>
    <row r="2" spans="1:63">
      <c r="A2" s="164" t="s">
        <v>0</v>
      </c>
      <c r="B2" s="165"/>
      <c r="C2" s="165"/>
      <c r="D2" s="165"/>
      <c r="E2" s="165"/>
      <c r="F2" s="195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</row>
    <row r="3" spans="1:63" ht="51" customHeight="1">
      <c r="A3" s="99" t="s">
        <v>70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</row>
    <row r="4" spans="1:63" ht="30" customHeight="1">
      <c r="A4" s="3" t="s">
        <v>1</v>
      </c>
      <c r="B4" s="113">
        <v>26.74</v>
      </c>
      <c r="C4" s="113">
        <v>23.2</v>
      </c>
      <c r="D4" s="113">
        <v>23.1</v>
      </c>
      <c r="E4" s="125">
        <v>0</v>
      </c>
      <c r="F4" s="113">
        <v>25.97</v>
      </c>
      <c r="G4" s="20"/>
      <c r="H4" s="21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</row>
    <row r="5" spans="1:63" ht="30" customHeight="1">
      <c r="A5" s="3" t="s">
        <v>2</v>
      </c>
      <c r="B5" s="113">
        <v>11.03</v>
      </c>
      <c r="C5" s="113">
        <v>14.72</v>
      </c>
      <c r="D5" s="113">
        <v>8.18</v>
      </c>
      <c r="E5" s="125">
        <v>0</v>
      </c>
      <c r="F5" s="113">
        <v>10.87</v>
      </c>
      <c r="G5" s="20"/>
      <c r="H5" s="21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</row>
    <row r="6" spans="1:63" ht="30" customHeight="1">
      <c r="A6" s="3" t="s">
        <v>11</v>
      </c>
      <c r="B6" s="113">
        <v>14.82</v>
      </c>
      <c r="C6" s="113">
        <v>13.46</v>
      </c>
      <c r="D6" s="113">
        <v>16.79</v>
      </c>
      <c r="E6" s="113">
        <v>100</v>
      </c>
      <c r="F6" s="113">
        <v>15.15</v>
      </c>
      <c r="G6" s="20"/>
      <c r="H6" s="21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</row>
    <row r="7" spans="1:63" ht="30" customHeight="1">
      <c r="A7" s="3" t="s">
        <v>12</v>
      </c>
      <c r="B7" s="113">
        <v>20.45</v>
      </c>
      <c r="C7" s="113">
        <v>15.33</v>
      </c>
      <c r="D7" s="113">
        <v>34.270000000000003</v>
      </c>
      <c r="E7" s="125">
        <v>0</v>
      </c>
      <c r="F7" s="113">
        <v>21.94</v>
      </c>
      <c r="G7" s="20"/>
      <c r="H7" s="21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</row>
    <row r="8" spans="1:63" ht="30" customHeight="1">
      <c r="A8" s="3" t="s">
        <v>31</v>
      </c>
      <c r="B8" s="113">
        <v>8.59</v>
      </c>
      <c r="C8" s="113">
        <v>7.93</v>
      </c>
      <c r="D8" s="113">
        <v>6.44</v>
      </c>
      <c r="E8" s="125">
        <v>0</v>
      </c>
      <c r="F8" s="113">
        <v>8.24</v>
      </c>
      <c r="G8" s="20"/>
      <c r="H8" s="20"/>
    </row>
    <row r="9" spans="1:63" ht="30" customHeight="1">
      <c r="A9" s="121" t="s">
        <v>75</v>
      </c>
      <c r="B9" s="113">
        <v>8.84</v>
      </c>
      <c r="C9" s="113">
        <v>11.23</v>
      </c>
      <c r="D9" s="113">
        <v>8.77</v>
      </c>
      <c r="E9" s="125">
        <v>0</v>
      </c>
      <c r="F9" s="113">
        <v>8.9700000000000006</v>
      </c>
      <c r="G9" s="20"/>
      <c r="H9" s="20"/>
    </row>
    <row r="10" spans="1:63" ht="30" customHeight="1">
      <c r="A10" s="3" t="s">
        <v>13</v>
      </c>
      <c r="B10" s="113">
        <v>5.41</v>
      </c>
      <c r="C10" s="113">
        <v>4.9000000000000004</v>
      </c>
      <c r="D10" s="113">
        <v>0.64</v>
      </c>
      <c r="E10" s="125">
        <v>0</v>
      </c>
      <c r="F10" s="113">
        <v>4.72</v>
      </c>
      <c r="G10" s="20"/>
      <c r="H10" s="20"/>
    </row>
    <row r="11" spans="1:63" ht="30" customHeight="1">
      <c r="A11" s="3" t="s">
        <v>3</v>
      </c>
      <c r="B11" s="113">
        <v>2.04</v>
      </c>
      <c r="C11" s="113">
        <v>6.09</v>
      </c>
      <c r="D11" s="113">
        <v>1.73</v>
      </c>
      <c r="E11" s="125">
        <v>0</v>
      </c>
      <c r="F11" s="113">
        <v>2.2599999999999998</v>
      </c>
      <c r="G11" s="20"/>
      <c r="H11" s="20"/>
    </row>
    <row r="12" spans="1:63" ht="30" customHeight="1">
      <c r="A12" s="47" t="s">
        <v>24</v>
      </c>
      <c r="B12" s="113">
        <v>2.08</v>
      </c>
      <c r="C12" s="113">
        <v>3.14</v>
      </c>
      <c r="D12" s="113">
        <v>0.08</v>
      </c>
      <c r="E12" s="125">
        <v>0</v>
      </c>
      <c r="F12" s="113">
        <v>1.88</v>
      </c>
      <c r="G12" s="20"/>
      <c r="H12" s="20"/>
    </row>
    <row r="13" spans="1:63" ht="30" customHeight="1">
      <c r="A13" s="3" t="s">
        <v>4</v>
      </c>
      <c r="B13" s="113">
        <v>100</v>
      </c>
      <c r="C13" s="113">
        <v>100</v>
      </c>
      <c r="D13" s="113">
        <v>100</v>
      </c>
      <c r="E13" s="113">
        <v>100</v>
      </c>
      <c r="F13" s="113">
        <v>100</v>
      </c>
      <c r="G13" s="20"/>
      <c r="H13" s="20"/>
    </row>
    <row r="14" spans="1:63" ht="39" customHeight="1">
      <c r="A14" s="50" t="s">
        <v>19</v>
      </c>
      <c r="B14" s="113">
        <v>79.900000000000006</v>
      </c>
      <c r="C14" s="113">
        <v>6.47</v>
      </c>
      <c r="D14" s="113">
        <v>13.45</v>
      </c>
      <c r="E14" s="113">
        <v>0.18</v>
      </c>
      <c r="F14" s="113">
        <v>99.999999999999986</v>
      </c>
      <c r="G14" s="20"/>
      <c r="H14" s="20"/>
    </row>
    <row r="15" spans="1:63">
      <c r="A15" s="22"/>
      <c r="B15" s="23"/>
      <c r="C15" s="23"/>
      <c r="D15" s="23"/>
      <c r="E15" s="23"/>
      <c r="F15" s="6"/>
      <c r="G15" s="20"/>
      <c r="H15" s="20"/>
      <c r="I15" s="20"/>
      <c r="J15" s="20"/>
    </row>
    <row r="16" spans="1:63">
      <c r="B16" s="24"/>
      <c r="C16" s="24"/>
      <c r="D16" s="24"/>
      <c r="E16" s="24"/>
      <c r="F16" s="25"/>
      <c r="G16" s="6"/>
      <c r="H16" s="20"/>
      <c r="I16" s="20"/>
      <c r="J16" s="20"/>
    </row>
    <row r="17" spans="1:19" s="6" customFormat="1" ht="17.100000000000001" customHeight="1">
      <c r="A17" s="26"/>
      <c r="B17" s="25"/>
      <c r="C17" s="25"/>
      <c r="D17" s="25"/>
      <c r="E17" s="25"/>
      <c r="F17" s="25"/>
      <c r="G17" s="27"/>
      <c r="J17" s="14"/>
      <c r="M17" s="25"/>
      <c r="N17" s="25"/>
      <c r="O17" s="25"/>
      <c r="P17" s="25"/>
    </row>
    <row r="18" spans="1:19">
      <c r="A18" s="26"/>
      <c r="B18" s="28"/>
      <c r="C18" s="28"/>
      <c r="D18" s="28"/>
      <c r="E18" s="28"/>
      <c r="F18" s="25"/>
      <c r="G18" s="27"/>
      <c r="H18" s="19"/>
      <c r="I18" s="19"/>
      <c r="J18" s="19"/>
      <c r="K18" s="19"/>
      <c r="L18" s="19"/>
      <c r="M18" s="25"/>
      <c r="N18" s="25"/>
      <c r="O18" s="25"/>
      <c r="P18" s="25"/>
    </row>
    <row r="19" spans="1:19">
      <c r="A19" s="26"/>
      <c r="B19" s="29"/>
      <c r="C19" s="29"/>
      <c r="D19" s="29"/>
      <c r="E19" s="29"/>
      <c r="F19" s="28"/>
      <c r="G19" s="27"/>
      <c r="H19" s="19"/>
      <c r="I19" s="19"/>
      <c r="J19" s="19"/>
      <c r="K19" s="19"/>
      <c r="L19" s="19"/>
      <c r="M19" s="19"/>
      <c r="N19" s="19"/>
      <c r="O19" s="19"/>
      <c r="P19" s="19"/>
    </row>
    <row r="20" spans="1:19">
      <c r="A20" s="26"/>
      <c r="B20" s="11"/>
      <c r="C20" s="11"/>
      <c r="D20" s="11"/>
      <c r="E20" s="11"/>
      <c r="F20" s="25"/>
      <c r="G20" s="27"/>
      <c r="H20" s="19"/>
      <c r="I20" s="19"/>
      <c r="J20" s="19"/>
      <c r="K20" s="19"/>
      <c r="L20" s="19"/>
      <c r="M20" s="25"/>
      <c r="N20" s="25"/>
      <c r="O20" s="25"/>
      <c r="P20" s="25"/>
    </row>
    <row r="21" spans="1:19">
      <c r="A21" s="26"/>
      <c r="B21" s="11"/>
      <c r="C21" s="11"/>
      <c r="D21" s="11"/>
      <c r="E21" s="11"/>
      <c r="F21" s="25"/>
      <c r="G21" s="27"/>
      <c r="H21" s="19"/>
      <c r="I21" s="19"/>
      <c r="J21" s="19"/>
      <c r="K21" s="19"/>
      <c r="L21" s="19"/>
      <c r="M21" s="25"/>
      <c r="N21" s="25"/>
      <c r="O21" s="25"/>
      <c r="P21" s="25"/>
    </row>
    <row r="22" spans="1:19">
      <c r="A22" s="26"/>
      <c r="B22" s="11"/>
      <c r="C22" s="11"/>
      <c r="D22" s="11"/>
      <c r="E22" s="11"/>
      <c r="F22" s="25"/>
      <c r="G22" s="27"/>
      <c r="H22" s="19"/>
      <c r="I22" s="19"/>
      <c r="J22" s="19"/>
      <c r="K22" s="19"/>
      <c r="L22" s="19"/>
      <c r="M22" s="25"/>
      <c r="N22" s="25"/>
      <c r="O22" s="25"/>
      <c r="P22" s="25"/>
    </row>
    <row r="23" spans="1:19">
      <c r="A23" s="26"/>
      <c r="B23" s="11"/>
      <c r="C23" s="11"/>
      <c r="D23" s="11"/>
      <c r="E23" s="11"/>
      <c r="F23" s="25"/>
      <c r="G23" s="21"/>
      <c r="H23" s="19"/>
      <c r="I23" s="19"/>
      <c r="J23" s="19"/>
      <c r="K23" s="19"/>
      <c r="L23" s="19"/>
      <c r="M23" s="25"/>
      <c r="N23" s="25"/>
      <c r="O23" s="25"/>
      <c r="P23" s="25"/>
    </row>
    <row r="24" spans="1:19">
      <c r="A24" s="26"/>
      <c r="B24" s="11"/>
      <c r="C24" s="11"/>
      <c r="D24" s="11"/>
      <c r="E24" s="11"/>
      <c r="F24" s="25"/>
      <c r="G24" s="25"/>
      <c r="H24" s="19"/>
      <c r="I24" s="19"/>
      <c r="J24" s="19"/>
      <c r="K24" s="19"/>
      <c r="L24" s="19"/>
      <c r="M24" s="25"/>
      <c r="N24" s="25"/>
      <c r="O24" s="25"/>
      <c r="P24" s="25"/>
    </row>
    <row r="25" spans="1:19">
      <c r="A25" s="30"/>
      <c r="B25" s="31"/>
      <c r="C25" s="31"/>
      <c r="D25" s="31"/>
      <c r="E25" s="31"/>
      <c r="F25" s="19"/>
      <c r="G25" s="25"/>
      <c r="H25" s="25"/>
      <c r="I25" s="25"/>
      <c r="J25" s="21"/>
      <c r="K25" s="19"/>
      <c r="L25" s="19"/>
      <c r="M25" s="19"/>
      <c r="N25" s="19"/>
      <c r="O25" s="19"/>
      <c r="P25" s="25"/>
      <c r="Q25" s="25"/>
      <c r="R25" s="25"/>
      <c r="S25" s="25"/>
    </row>
    <row r="26" spans="1:19">
      <c r="A26" s="6"/>
      <c r="B26" s="19"/>
      <c r="C26" s="19"/>
      <c r="D26" s="19"/>
      <c r="E26" s="19"/>
      <c r="F26" s="19"/>
      <c r="G26" s="19"/>
      <c r="H26" s="25"/>
      <c r="I26" s="25"/>
      <c r="J26" s="19"/>
      <c r="K26" s="19"/>
      <c r="L26" s="19"/>
      <c r="M26" s="19"/>
      <c r="N26" s="19"/>
      <c r="O26" s="19"/>
      <c r="P26" s="25"/>
      <c r="Q26" s="25"/>
      <c r="R26" s="25"/>
      <c r="S26" s="25"/>
    </row>
    <row r="27" spans="1:19">
      <c r="A27" s="6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</row>
    <row r="28" spans="1:19">
      <c r="A28" s="19"/>
      <c r="B28" s="19"/>
      <c r="C28" s="19"/>
      <c r="D28" s="19"/>
      <c r="E28" s="19"/>
      <c r="G28" s="19"/>
      <c r="H28" s="19"/>
      <c r="I28" s="19"/>
      <c r="J28" s="19"/>
      <c r="K28" s="19"/>
      <c r="L28" s="19"/>
      <c r="M28" s="19"/>
      <c r="N28" s="19"/>
      <c r="O28" s="19"/>
      <c r="P28" s="32"/>
      <c r="Q28" s="32"/>
      <c r="R28" s="32"/>
      <c r="S28" s="32"/>
    </row>
    <row r="29" spans="1:19">
      <c r="A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F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5" width="10.7109375" customWidth="1"/>
    <col min="6" max="6" width="11.28515625" customWidth="1"/>
  </cols>
  <sheetData>
    <row r="1" spans="1:6" ht="40.5" customHeight="1">
      <c r="A1" s="155" t="s">
        <v>83</v>
      </c>
      <c r="B1" s="156"/>
      <c r="C1" s="156"/>
      <c r="D1" s="156"/>
      <c r="E1" s="156"/>
      <c r="F1" s="194"/>
    </row>
    <row r="2" spans="1:6" ht="21.75" customHeight="1">
      <c r="A2" s="56"/>
      <c r="B2" s="58"/>
      <c r="C2" s="58"/>
      <c r="D2" s="58"/>
      <c r="E2" s="58"/>
      <c r="F2" s="59"/>
    </row>
    <row r="3" spans="1:6" ht="50.25" customHeight="1">
      <c r="A3" s="63" t="s">
        <v>61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</row>
    <row r="4" spans="1:6" ht="35.1" customHeight="1">
      <c r="A4" s="3" t="s">
        <v>1</v>
      </c>
      <c r="B4" s="114">
        <v>14527</v>
      </c>
      <c r="C4" s="114">
        <v>2242</v>
      </c>
      <c r="D4" s="114">
        <v>1581</v>
      </c>
      <c r="E4" s="125">
        <v>0</v>
      </c>
      <c r="F4" s="114">
        <v>18350</v>
      </c>
    </row>
    <row r="5" spans="1:6" ht="35.1" customHeight="1">
      <c r="A5" s="3" t="s">
        <v>2</v>
      </c>
      <c r="B5" s="114">
        <v>10852</v>
      </c>
      <c r="C5" s="114">
        <v>2382</v>
      </c>
      <c r="D5" s="114">
        <v>1502</v>
      </c>
      <c r="E5" s="125">
        <v>0</v>
      </c>
      <c r="F5" s="114">
        <v>14736</v>
      </c>
    </row>
    <row r="6" spans="1:6" ht="35.1" customHeight="1">
      <c r="A6" s="3" t="s">
        <v>11</v>
      </c>
      <c r="B6" s="114">
        <v>9601</v>
      </c>
      <c r="C6" s="114">
        <v>1475</v>
      </c>
      <c r="D6" s="114">
        <v>17667</v>
      </c>
      <c r="E6" s="115">
        <v>628</v>
      </c>
      <c r="F6" s="114">
        <v>29371</v>
      </c>
    </row>
    <row r="7" spans="1:6" ht="35.1" customHeight="1">
      <c r="A7" s="3" t="s">
        <v>12</v>
      </c>
      <c r="B7" s="114">
        <v>14926</v>
      </c>
      <c r="C7" s="114">
        <v>1071</v>
      </c>
      <c r="D7" s="114">
        <v>3810</v>
      </c>
      <c r="E7" s="125">
        <v>0</v>
      </c>
      <c r="F7" s="114">
        <v>19807</v>
      </c>
    </row>
    <row r="8" spans="1:6" ht="35.1" customHeight="1">
      <c r="A8" s="3" t="s">
        <v>31</v>
      </c>
      <c r="B8" s="114">
        <v>9306</v>
      </c>
      <c r="C8" s="114">
        <v>1157</v>
      </c>
      <c r="D8" s="114">
        <v>1670</v>
      </c>
      <c r="E8" s="125">
        <v>0</v>
      </c>
      <c r="F8" s="114">
        <v>12133</v>
      </c>
    </row>
    <row r="9" spans="1:6" ht="35.1" customHeight="1">
      <c r="A9" s="121" t="s">
        <v>75</v>
      </c>
      <c r="B9" s="114">
        <v>6863</v>
      </c>
      <c r="C9" s="114">
        <v>1167</v>
      </c>
      <c r="D9" s="114">
        <v>2184</v>
      </c>
      <c r="E9" s="125">
        <v>0</v>
      </c>
      <c r="F9" s="114">
        <v>10214</v>
      </c>
    </row>
    <row r="10" spans="1:6" ht="35.1" customHeight="1">
      <c r="A10" s="3" t="s">
        <v>13</v>
      </c>
      <c r="B10" s="114">
        <v>23339</v>
      </c>
      <c r="C10" s="114">
        <v>2455</v>
      </c>
      <c r="D10" s="135">
        <v>7</v>
      </c>
      <c r="E10" s="125">
        <v>0</v>
      </c>
      <c r="F10" s="114">
        <v>25801</v>
      </c>
    </row>
    <row r="11" spans="1:6" ht="35.1" customHeight="1">
      <c r="A11" s="3" t="s">
        <v>3</v>
      </c>
      <c r="B11" s="114">
        <v>5882</v>
      </c>
      <c r="C11" s="114">
        <v>1529</v>
      </c>
      <c r="D11" s="114">
        <v>247</v>
      </c>
      <c r="E11" s="125">
        <v>0</v>
      </c>
      <c r="F11" s="114">
        <v>7658</v>
      </c>
    </row>
    <row r="12" spans="1:6" ht="35.1" customHeight="1">
      <c r="A12" s="47" t="s">
        <v>6</v>
      </c>
      <c r="B12" s="114">
        <v>5746</v>
      </c>
      <c r="C12" s="114">
        <v>895</v>
      </c>
      <c r="D12" s="114">
        <v>35</v>
      </c>
      <c r="E12" s="125">
        <v>0</v>
      </c>
      <c r="F12" s="114">
        <v>6676</v>
      </c>
    </row>
    <row r="13" spans="1:6" ht="35.1" customHeight="1">
      <c r="A13" s="3" t="s">
        <v>4</v>
      </c>
      <c r="B13" s="114">
        <v>101042</v>
      </c>
      <c r="C13" s="114">
        <v>14373</v>
      </c>
      <c r="D13" s="114">
        <v>28703</v>
      </c>
      <c r="E13" s="115">
        <v>628</v>
      </c>
      <c r="F13" s="114">
        <v>144746</v>
      </c>
    </row>
    <row r="15" spans="1:6">
      <c r="B15" s="5"/>
      <c r="C15" s="5"/>
      <c r="D15" s="5"/>
      <c r="E15" s="5"/>
      <c r="F15" s="5"/>
    </row>
  </sheetData>
  <mergeCells count="1">
    <mergeCell ref="A1:F1"/>
  </mergeCells>
  <phoneticPr fontId="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22"/>
  <sheetViews>
    <sheetView showGridLines="0" zoomScale="90" zoomScaleNormal="90" workbookViewId="0">
      <selection sqref="A1:N2"/>
    </sheetView>
  </sheetViews>
  <sheetFormatPr defaultRowHeight="12.75"/>
  <cols>
    <col min="1" max="1" width="54.7109375" customWidth="1"/>
    <col min="2" max="8" width="12.140625" customWidth="1"/>
    <col min="9" max="9" width="12.42578125" customWidth="1"/>
    <col min="10" max="11" width="12.140625" customWidth="1"/>
    <col min="12" max="12" width="11.5703125" customWidth="1"/>
    <col min="13" max="14" width="12.140625" customWidth="1"/>
  </cols>
  <sheetData>
    <row r="1" spans="1:14" ht="17.25" customHeight="1">
      <c r="A1" s="205" t="s">
        <v>21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</row>
    <row r="2" spans="1:14" ht="17.25" customHeight="1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</row>
    <row r="3" spans="1:14" ht="28.5" customHeight="1">
      <c r="A3" s="201"/>
      <c r="B3" s="201"/>
      <c r="C3" s="201"/>
      <c r="D3" s="201"/>
      <c r="E3" s="201"/>
      <c r="F3" s="201"/>
      <c r="G3" s="201"/>
      <c r="H3" s="201"/>
      <c r="N3" s="95" t="s">
        <v>5</v>
      </c>
    </row>
    <row r="4" spans="1:14" ht="30" customHeight="1">
      <c r="A4" s="188" t="s">
        <v>71</v>
      </c>
      <c r="B4" s="124">
        <v>2017</v>
      </c>
      <c r="C4" s="202">
        <v>2018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4"/>
    </row>
    <row r="5" spans="1:14" ht="30" customHeight="1">
      <c r="A5" s="200"/>
      <c r="B5" s="116">
        <v>12</v>
      </c>
      <c r="C5" s="116">
        <v>1</v>
      </c>
      <c r="D5" s="116">
        <v>2</v>
      </c>
      <c r="E5" s="116">
        <v>3</v>
      </c>
      <c r="F5" s="116">
        <v>4</v>
      </c>
      <c r="G5" s="116">
        <v>5</v>
      </c>
      <c r="H5" s="116">
        <v>6</v>
      </c>
      <c r="I5" s="116">
        <v>7</v>
      </c>
      <c r="J5" s="116">
        <v>8</v>
      </c>
      <c r="K5" s="116">
        <v>9</v>
      </c>
      <c r="L5" s="116">
        <v>10</v>
      </c>
      <c r="M5" s="116">
        <v>11</v>
      </c>
      <c r="N5" s="116">
        <v>12</v>
      </c>
    </row>
    <row r="6" spans="1:14" ht="30" customHeight="1">
      <c r="A6" s="3" t="s">
        <v>1</v>
      </c>
      <c r="B6" s="48">
        <v>3227072</v>
      </c>
      <c r="C6" s="48">
        <v>3267178</v>
      </c>
      <c r="D6" s="48">
        <v>3228962</v>
      </c>
      <c r="E6" s="48">
        <v>3235585</v>
      </c>
      <c r="F6" s="48">
        <v>3282657</v>
      </c>
      <c r="G6" s="48">
        <v>3304774</v>
      </c>
      <c r="H6" s="48">
        <v>3331236</v>
      </c>
      <c r="I6" s="48">
        <v>3389810</v>
      </c>
      <c r="J6" s="48">
        <v>3418408</v>
      </c>
      <c r="K6" s="48">
        <v>3412576</v>
      </c>
      <c r="L6" s="48">
        <v>3386535</v>
      </c>
      <c r="M6" s="48">
        <v>3414983</v>
      </c>
      <c r="N6" s="48">
        <v>3378369</v>
      </c>
    </row>
    <row r="7" spans="1:14" ht="30" customHeight="1">
      <c r="A7" s="3" t="s">
        <v>2</v>
      </c>
      <c r="B7" s="48">
        <v>1450507</v>
      </c>
      <c r="C7" s="48">
        <v>1466874</v>
      </c>
      <c r="D7" s="48">
        <v>1454611</v>
      </c>
      <c r="E7" s="48">
        <v>1464195</v>
      </c>
      <c r="F7" s="48">
        <v>1477349</v>
      </c>
      <c r="G7" s="48">
        <v>1475213</v>
      </c>
      <c r="H7" s="48">
        <v>1487754</v>
      </c>
      <c r="I7" s="48">
        <v>1509451</v>
      </c>
      <c r="J7" s="48">
        <v>1509128</v>
      </c>
      <c r="K7" s="48">
        <v>1514387</v>
      </c>
      <c r="L7" s="48">
        <v>1519891</v>
      </c>
      <c r="M7" s="48">
        <v>1514037</v>
      </c>
      <c r="N7" s="48">
        <v>1523522</v>
      </c>
    </row>
    <row r="8" spans="1:14" ht="30" customHeight="1">
      <c r="A8" s="3" t="s">
        <v>11</v>
      </c>
      <c r="B8" s="48">
        <v>1932023</v>
      </c>
      <c r="C8" s="48">
        <v>1968655</v>
      </c>
      <c r="D8" s="48">
        <v>1966945</v>
      </c>
      <c r="E8" s="48">
        <v>1969941</v>
      </c>
      <c r="F8" s="48">
        <v>2004860</v>
      </c>
      <c r="G8" s="48">
        <v>2012538</v>
      </c>
      <c r="H8" s="48">
        <v>2022856</v>
      </c>
      <c r="I8" s="48">
        <v>2056774</v>
      </c>
      <c r="J8" s="48">
        <v>2084622</v>
      </c>
      <c r="K8" s="48">
        <v>2101028</v>
      </c>
      <c r="L8" s="48">
        <v>2071354</v>
      </c>
      <c r="M8" s="48">
        <v>2108707</v>
      </c>
      <c r="N8" s="48">
        <v>2073735</v>
      </c>
    </row>
    <row r="9" spans="1:14" ht="30" customHeight="1">
      <c r="A9" s="3" t="s">
        <v>12</v>
      </c>
      <c r="B9" s="48">
        <v>2946917</v>
      </c>
      <c r="C9" s="48">
        <v>3003166</v>
      </c>
      <c r="D9" s="48">
        <v>2977003</v>
      </c>
      <c r="E9" s="48">
        <v>2978478</v>
      </c>
      <c r="F9" s="48">
        <v>3024124</v>
      </c>
      <c r="G9" s="48">
        <v>3024506</v>
      </c>
      <c r="H9" s="48">
        <v>3036576</v>
      </c>
      <c r="I9" s="48">
        <v>3100024</v>
      </c>
      <c r="J9" s="48">
        <v>3111034</v>
      </c>
      <c r="K9" s="48">
        <v>3110298</v>
      </c>
      <c r="L9" s="48">
        <v>3070204</v>
      </c>
      <c r="M9" s="48">
        <v>3092118</v>
      </c>
      <c r="N9" s="48">
        <v>3052436</v>
      </c>
    </row>
    <row r="10" spans="1:14" ht="30" customHeight="1">
      <c r="A10" s="3" t="s">
        <v>31</v>
      </c>
      <c r="B10" s="48">
        <v>1318822</v>
      </c>
      <c r="C10" s="48">
        <v>1341030</v>
      </c>
      <c r="D10" s="48">
        <v>1323681</v>
      </c>
      <c r="E10" s="48">
        <v>1326543</v>
      </c>
      <c r="F10" s="48">
        <v>1346894</v>
      </c>
      <c r="G10" s="48">
        <v>1347491</v>
      </c>
      <c r="H10" s="48">
        <v>1356588</v>
      </c>
      <c r="I10" s="48">
        <v>1383843</v>
      </c>
      <c r="J10" s="48">
        <v>1391866</v>
      </c>
      <c r="K10" s="48">
        <v>1394292</v>
      </c>
      <c r="L10" s="48">
        <v>1376354</v>
      </c>
      <c r="M10" s="48">
        <v>1392911</v>
      </c>
      <c r="N10" s="48">
        <v>1380016</v>
      </c>
    </row>
    <row r="11" spans="1:14" ht="30" customHeight="1">
      <c r="A11" s="121" t="s">
        <v>75</v>
      </c>
      <c r="B11" s="48">
        <v>1195555</v>
      </c>
      <c r="C11" s="48">
        <v>1201299</v>
      </c>
      <c r="D11" s="48">
        <v>1202391</v>
      </c>
      <c r="E11" s="48">
        <v>1214279</v>
      </c>
      <c r="F11" s="48">
        <v>1226949</v>
      </c>
      <c r="G11" s="48">
        <v>1233667</v>
      </c>
      <c r="H11" s="48">
        <v>1244673</v>
      </c>
      <c r="I11" s="48">
        <v>1258860</v>
      </c>
      <c r="J11" s="48">
        <v>1267273</v>
      </c>
      <c r="K11" s="48">
        <v>1267987</v>
      </c>
      <c r="L11" s="48">
        <v>1282523</v>
      </c>
      <c r="M11" s="48">
        <v>1280977</v>
      </c>
      <c r="N11" s="48">
        <v>1295894</v>
      </c>
    </row>
    <row r="12" spans="1:14" ht="30" customHeight="1">
      <c r="A12" s="3" t="s">
        <v>13</v>
      </c>
      <c r="B12" s="48">
        <v>264189</v>
      </c>
      <c r="C12" s="48">
        <v>268674</v>
      </c>
      <c r="D12" s="48">
        <v>269402</v>
      </c>
      <c r="E12" s="48">
        <v>274390</v>
      </c>
      <c r="F12" s="48">
        <v>278239</v>
      </c>
      <c r="G12" s="48">
        <v>279804</v>
      </c>
      <c r="H12" s="48">
        <v>284808</v>
      </c>
      <c r="I12" s="48">
        <v>288635</v>
      </c>
      <c r="J12" s="48">
        <v>293518</v>
      </c>
      <c r="K12" s="48">
        <v>294451</v>
      </c>
      <c r="L12" s="48">
        <v>300780</v>
      </c>
      <c r="M12" s="48">
        <v>301609</v>
      </c>
      <c r="N12" s="48">
        <v>307385</v>
      </c>
    </row>
    <row r="13" spans="1:14" ht="30" customHeight="1">
      <c r="A13" s="3" t="s">
        <v>3</v>
      </c>
      <c r="B13" s="48">
        <v>176506</v>
      </c>
      <c r="C13" s="48">
        <v>177020</v>
      </c>
      <c r="D13" s="48">
        <v>178251</v>
      </c>
      <c r="E13" s="48">
        <v>180399</v>
      </c>
      <c r="F13" s="48">
        <v>182082</v>
      </c>
      <c r="G13" s="48">
        <v>182840</v>
      </c>
      <c r="H13" s="48">
        <v>185447</v>
      </c>
      <c r="I13" s="48">
        <v>187249</v>
      </c>
      <c r="J13" s="48">
        <v>188524</v>
      </c>
      <c r="K13" s="48">
        <v>188269</v>
      </c>
      <c r="L13" s="48">
        <v>191399</v>
      </c>
      <c r="M13" s="48">
        <v>190833</v>
      </c>
      <c r="N13" s="48">
        <v>192562</v>
      </c>
    </row>
    <row r="14" spans="1:14" ht="30" customHeight="1">
      <c r="A14" s="47" t="s">
        <v>6</v>
      </c>
      <c r="B14" s="48">
        <v>151563</v>
      </c>
      <c r="C14" s="48">
        <v>154244</v>
      </c>
      <c r="D14" s="48">
        <v>153200</v>
      </c>
      <c r="E14" s="48">
        <v>154381</v>
      </c>
      <c r="F14" s="48">
        <v>156418</v>
      </c>
      <c r="G14" s="48">
        <v>155348</v>
      </c>
      <c r="H14" s="48">
        <v>157109</v>
      </c>
      <c r="I14" s="48">
        <v>159858</v>
      </c>
      <c r="J14" s="48">
        <v>156380</v>
      </c>
      <c r="K14" s="48">
        <v>156700</v>
      </c>
      <c r="L14" s="48">
        <v>158235</v>
      </c>
      <c r="M14" s="48">
        <v>157943</v>
      </c>
      <c r="N14" s="48">
        <v>159524</v>
      </c>
    </row>
    <row r="15" spans="1:14" ht="30" customHeight="1">
      <c r="A15" s="4" t="s">
        <v>4</v>
      </c>
      <c r="B15" s="48">
        <v>12663154</v>
      </c>
      <c r="C15" s="48">
        <v>12848140</v>
      </c>
      <c r="D15" s="48">
        <v>12754446</v>
      </c>
      <c r="E15" s="48">
        <v>12798191</v>
      </c>
      <c r="F15" s="48">
        <v>12979572</v>
      </c>
      <c r="G15" s="48">
        <v>13016181</v>
      </c>
      <c r="H15" s="48">
        <v>13107047</v>
      </c>
      <c r="I15" s="48">
        <v>13334504</v>
      </c>
      <c r="J15" s="48">
        <v>13420753</v>
      </c>
      <c r="K15" s="48">
        <v>13439988</v>
      </c>
      <c r="L15" s="48">
        <v>13357275</v>
      </c>
      <c r="M15" s="48">
        <v>13454118</v>
      </c>
      <c r="N15" s="48">
        <v>13363443</v>
      </c>
    </row>
    <row r="16" spans="1:14" ht="30" customHeight="1">
      <c r="A16" s="34"/>
      <c r="B16" s="33"/>
      <c r="C16" s="33"/>
      <c r="D16" s="33"/>
      <c r="E16" s="33"/>
      <c r="F16" s="33"/>
      <c r="G16" s="33"/>
      <c r="H16" s="33"/>
    </row>
    <row r="17" spans="1:8" ht="30" customHeight="1">
      <c r="A17" s="34"/>
      <c r="B17" s="33"/>
      <c r="C17" s="33"/>
      <c r="D17" s="33"/>
      <c r="E17" s="33"/>
      <c r="F17" s="33"/>
      <c r="G17" s="33"/>
      <c r="H17" s="33"/>
    </row>
    <row r="18" spans="1:8" ht="30" customHeight="1">
      <c r="A18" s="34"/>
      <c r="B18" s="33"/>
      <c r="C18" s="33"/>
      <c r="D18" s="33"/>
      <c r="E18" s="33"/>
      <c r="F18" s="33"/>
      <c r="G18" s="33"/>
      <c r="H18" s="33"/>
    </row>
    <row r="19" spans="1:8" ht="30" customHeight="1">
      <c r="A19" s="34"/>
      <c r="B19" s="33"/>
      <c r="C19" s="33"/>
      <c r="D19" s="33"/>
      <c r="E19" s="33"/>
      <c r="F19" s="33"/>
      <c r="G19" s="33"/>
      <c r="H19" s="33"/>
    </row>
    <row r="20" spans="1:8" ht="30" customHeight="1">
      <c r="A20" s="34"/>
      <c r="B20" s="33"/>
      <c r="C20" s="33"/>
      <c r="D20" s="33"/>
      <c r="E20" s="33"/>
      <c r="F20" s="33"/>
      <c r="G20" s="33"/>
      <c r="H20" s="33"/>
    </row>
    <row r="21" spans="1:8" ht="30" customHeight="1">
      <c r="A21" s="34"/>
      <c r="B21" s="33"/>
      <c r="C21" s="33"/>
      <c r="D21" s="33"/>
      <c r="E21" s="33"/>
      <c r="F21" s="33"/>
      <c r="G21" s="33"/>
      <c r="H21" s="33"/>
    </row>
    <row r="22" spans="1:8" ht="30" customHeight="1">
      <c r="A22" s="34"/>
      <c r="B22" s="33"/>
      <c r="C22" s="33"/>
      <c r="D22" s="33"/>
      <c r="E22" s="33"/>
      <c r="F22" s="33"/>
      <c r="G22" s="33"/>
      <c r="H22" s="33"/>
    </row>
  </sheetData>
  <mergeCells count="4">
    <mergeCell ref="A4:A5"/>
    <mergeCell ref="A3:H3"/>
    <mergeCell ref="C4:N4"/>
    <mergeCell ref="A1:N2"/>
  </mergeCells>
  <phoneticPr fontId="6" type="noConversion"/>
  <printOptions horizontalCentered="1" verticalCentered="1"/>
  <pageMargins left="0.81" right="0.19" top="0.98425196850393704" bottom="0.98425196850393704" header="0.51181102362204722" footer="0.51181102362204722"/>
  <pageSetup paperSize="9" scale="65" orientation="landscape" r:id="rId1"/>
  <headerFooter alignWithMargins="0">
    <oddHeader>&amp;R&amp;A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30"/>
  <sheetViews>
    <sheetView showGridLines="0" workbookViewId="0">
      <selection sqref="A1:N1"/>
    </sheetView>
  </sheetViews>
  <sheetFormatPr defaultRowHeight="12.75"/>
  <cols>
    <col min="1" max="1" width="55.85546875" customWidth="1"/>
    <col min="2" max="2" width="10.7109375" customWidth="1"/>
  </cols>
  <sheetData>
    <row r="1" spans="1:14" ht="43.5" customHeight="1">
      <c r="A1" s="186" t="s">
        <v>22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</row>
    <row r="2" spans="1:14" ht="19.5" customHeight="1">
      <c r="A2" s="164"/>
      <c r="B2" s="164"/>
      <c r="C2" s="164"/>
      <c r="D2" s="164"/>
      <c r="E2" s="164"/>
      <c r="F2" s="164"/>
      <c r="G2" s="164"/>
      <c r="H2" s="164"/>
      <c r="N2" s="95" t="s">
        <v>0</v>
      </c>
    </row>
    <row r="3" spans="1:14" ht="30" customHeight="1">
      <c r="A3" s="188" t="s">
        <v>71</v>
      </c>
      <c r="B3" s="124">
        <v>2017</v>
      </c>
      <c r="C3" s="202">
        <v>2018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4"/>
    </row>
    <row r="4" spans="1:14" ht="30" customHeight="1">
      <c r="A4" s="206"/>
      <c r="B4" s="97">
        <v>12</v>
      </c>
      <c r="C4" s="97">
        <v>1</v>
      </c>
      <c r="D4" s="97">
        <v>2</v>
      </c>
      <c r="E4" s="97">
        <v>3</v>
      </c>
      <c r="F4" s="97">
        <v>4</v>
      </c>
      <c r="G4" s="97">
        <v>5</v>
      </c>
      <c r="H4" s="97">
        <v>6</v>
      </c>
      <c r="I4" s="97">
        <v>7</v>
      </c>
      <c r="J4" s="97">
        <v>8</v>
      </c>
      <c r="K4" s="97">
        <v>9</v>
      </c>
      <c r="L4" s="97">
        <v>10</v>
      </c>
      <c r="M4" s="97">
        <v>11</v>
      </c>
      <c r="N4" s="97">
        <v>12</v>
      </c>
    </row>
    <row r="5" spans="1:14" ht="30" customHeight="1">
      <c r="A5" s="3" t="s">
        <v>1</v>
      </c>
      <c r="B5" s="111">
        <v>25.48</v>
      </c>
      <c r="C5" s="111">
        <v>25.43</v>
      </c>
      <c r="D5" s="111">
        <v>25.32</v>
      </c>
      <c r="E5" s="111">
        <v>25.28</v>
      </c>
      <c r="F5" s="111">
        <v>25.29</v>
      </c>
      <c r="G5" s="111">
        <v>25.39</v>
      </c>
      <c r="H5" s="111">
        <v>25.42</v>
      </c>
      <c r="I5" s="111">
        <v>25.42</v>
      </c>
      <c r="J5" s="111">
        <v>25.47</v>
      </c>
      <c r="K5" s="111">
        <v>25.39</v>
      </c>
      <c r="L5" s="111">
        <v>25.35</v>
      </c>
      <c r="M5" s="111">
        <v>25.38</v>
      </c>
      <c r="N5" s="111">
        <v>25.28</v>
      </c>
    </row>
    <row r="6" spans="1:14" ht="30" customHeight="1">
      <c r="A6" s="3" t="s">
        <v>2</v>
      </c>
      <c r="B6" s="111">
        <v>11.45</v>
      </c>
      <c r="C6" s="111">
        <v>11.42</v>
      </c>
      <c r="D6" s="111">
        <v>11.4</v>
      </c>
      <c r="E6" s="111">
        <v>11.44</v>
      </c>
      <c r="F6" s="111">
        <v>11.38</v>
      </c>
      <c r="G6" s="111">
        <v>11.33</v>
      </c>
      <c r="H6" s="111">
        <v>11.35</v>
      </c>
      <c r="I6" s="111">
        <v>11.32</v>
      </c>
      <c r="J6" s="111">
        <v>11.25</v>
      </c>
      <c r="K6" s="111">
        <v>11.27</v>
      </c>
      <c r="L6" s="111">
        <v>11.38</v>
      </c>
      <c r="M6" s="111">
        <v>11.26</v>
      </c>
      <c r="N6" s="111">
        <v>11.4</v>
      </c>
    </row>
    <row r="7" spans="1:14" ht="30" customHeight="1">
      <c r="A7" s="3" t="s">
        <v>11</v>
      </c>
      <c r="B7" s="111">
        <v>15.26</v>
      </c>
      <c r="C7" s="111">
        <v>15.32</v>
      </c>
      <c r="D7" s="111">
        <v>15.42</v>
      </c>
      <c r="E7" s="111">
        <v>15.39</v>
      </c>
      <c r="F7" s="111">
        <v>15.45</v>
      </c>
      <c r="G7" s="111">
        <v>15.46</v>
      </c>
      <c r="H7" s="111">
        <v>15.43</v>
      </c>
      <c r="I7" s="111">
        <v>15.42</v>
      </c>
      <c r="J7" s="111">
        <v>15.53</v>
      </c>
      <c r="K7" s="111">
        <v>15.63</v>
      </c>
      <c r="L7" s="111">
        <v>15.51</v>
      </c>
      <c r="M7" s="111">
        <v>15.67</v>
      </c>
      <c r="N7" s="111">
        <v>15.52</v>
      </c>
    </row>
    <row r="8" spans="1:14" ht="30" customHeight="1">
      <c r="A8" s="3" t="s">
        <v>12</v>
      </c>
      <c r="B8" s="111">
        <v>23.27</v>
      </c>
      <c r="C8" s="111">
        <v>23.37</v>
      </c>
      <c r="D8" s="111">
        <v>23.34</v>
      </c>
      <c r="E8" s="111">
        <v>23.27</v>
      </c>
      <c r="F8" s="111">
        <v>23.3</v>
      </c>
      <c r="G8" s="111">
        <v>23.24</v>
      </c>
      <c r="H8" s="111">
        <v>23.17</v>
      </c>
      <c r="I8" s="111">
        <v>23.25</v>
      </c>
      <c r="J8" s="111">
        <v>23.18</v>
      </c>
      <c r="K8" s="111">
        <v>23.14</v>
      </c>
      <c r="L8" s="111">
        <v>22.99</v>
      </c>
      <c r="M8" s="111">
        <v>22.98</v>
      </c>
      <c r="N8" s="111">
        <v>22.84</v>
      </c>
    </row>
    <row r="9" spans="1:14" ht="30" customHeight="1">
      <c r="A9" s="3" t="s">
        <v>31</v>
      </c>
      <c r="B9" s="111">
        <v>10.42</v>
      </c>
      <c r="C9" s="111">
        <v>10.44</v>
      </c>
      <c r="D9" s="111">
        <v>10.38</v>
      </c>
      <c r="E9" s="111">
        <v>10.37</v>
      </c>
      <c r="F9" s="111">
        <v>10.38</v>
      </c>
      <c r="G9" s="111">
        <v>10.35</v>
      </c>
      <c r="H9" s="111">
        <v>10.35</v>
      </c>
      <c r="I9" s="111">
        <v>10.38</v>
      </c>
      <c r="J9" s="111">
        <v>10.37</v>
      </c>
      <c r="K9" s="111">
        <v>10.37</v>
      </c>
      <c r="L9" s="111">
        <v>10.3</v>
      </c>
      <c r="M9" s="111">
        <v>10.35</v>
      </c>
      <c r="N9" s="111">
        <v>10.33</v>
      </c>
    </row>
    <row r="10" spans="1:14" ht="30" customHeight="1">
      <c r="A10" s="121" t="s">
        <v>75</v>
      </c>
      <c r="B10" s="111">
        <v>9.44</v>
      </c>
      <c r="C10" s="111">
        <v>9.35</v>
      </c>
      <c r="D10" s="111">
        <v>9.43</v>
      </c>
      <c r="E10" s="111">
        <v>9.49</v>
      </c>
      <c r="F10" s="111">
        <v>9.4499999999999993</v>
      </c>
      <c r="G10" s="111">
        <v>9.48</v>
      </c>
      <c r="H10" s="111">
        <v>9.5</v>
      </c>
      <c r="I10" s="111">
        <v>9.44</v>
      </c>
      <c r="J10" s="111">
        <v>9.44</v>
      </c>
      <c r="K10" s="111">
        <v>9.44</v>
      </c>
      <c r="L10" s="111">
        <v>9.6</v>
      </c>
      <c r="M10" s="111">
        <v>9.52</v>
      </c>
      <c r="N10" s="111">
        <v>9.6999999999999993</v>
      </c>
    </row>
    <row r="11" spans="1:14" ht="30" customHeight="1">
      <c r="A11" s="3" t="s">
        <v>13</v>
      </c>
      <c r="B11" s="111">
        <v>2.09</v>
      </c>
      <c r="C11" s="111">
        <v>2.09</v>
      </c>
      <c r="D11" s="111">
        <v>2.11</v>
      </c>
      <c r="E11" s="111">
        <v>2.14</v>
      </c>
      <c r="F11" s="111">
        <v>2.14</v>
      </c>
      <c r="G11" s="111">
        <v>2.15</v>
      </c>
      <c r="H11" s="111">
        <v>2.17</v>
      </c>
      <c r="I11" s="111">
        <v>2.17</v>
      </c>
      <c r="J11" s="111">
        <v>2.19</v>
      </c>
      <c r="K11" s="111">
        <v>2.19</v>
      </c>
      <c r="L11" s="111">
        <v>2.25</v>
      </c>
      <c r="M11" s="111">
        <v>2.2400000000000002</v>
      </c>
      <c r="N11" s="111">
        <v>2.2999999999999998</v>
      </c>
    </row>
    <row r="12" spans="1:14" ht="30" customHeight="1">
      <c r="A12" s="3" t="s">
        <v>3</v>
      </c>
      <c r="B12" s="111">
        <v>1.39</v>
      </c>
      <c r="C12" s="111">
        <v>1.38</v>
      </c>
      <c r="D12" s="111">
        <v>1.4</v>
      </c>
      <c r="E12" s="111">
        <v>1.41</v>
      </c>
      <c r="F12" s="111">
        <v>1.4</v>
      </c>
      <c r="G12" s="111">
        <v>1.41</v>
      </c>
      <c r="H12" s="111">
        <v>1.41</v>
      </c>
      <c r="I12" s="111">
        <v>1.4</v>
      </c>
      <c r="J12" s="111">
        <v>1.4</v>
      </c>
      <c r="K12" s="111">
        <v>1.4</v>
      </c>
      <c r="L12" s="111">
        <v>1.43</v>
      </c>
      <c r="M12" s="111">
        <v>1.42</v>
      </c>
      <c r="N12" s="111">
        <v>1.44</v>
      </c>
    </row>
    <row r="13" spans="1:14" ht="30" customHeight="1">
      <c r="A13" s="47" t="s">
        <v>6</v>
      </c>
      <c r="B13" s="111">
        <v>1.2</v>
      </c>
      <c r="C13" s="111">
        <v>1.2</v>
      </c>
      <c r="D13" s="111">
        <v>1.2</v>
      </c>
      <c r="E13" s="111">
        <v>1.21</v>
      </c>
      <c r="F13" s="111">
        <v>1.21</v>
      </c>
      <c r="G13" s="111">
        <v>1.19</v>
      </c>
      <c r="H13" s="111">
        <v>1.2</v>
      </c>
      <c r="I13" s="111">
        <v>1.2</v>
      </c>
      <c r="J13" s="111">
        <v>1.17</v>
      </c>
      <c r="K13" s="111">
        <v>1.17</v>
      </c>
      <c r="L13" s="111">
        <v>1.19</v>
      </c>
      <c r="M13" s="111">
        <v>1.18</v>
      </c>
      <c r="N13" s="111">
        <v>1.19</v>
      </c>
    </row>
    <row r="14" spans="1:14" ht="30" customHeight="1">
      <c r="A14" s="35" t="s">
        <v>4</v>
      </c>
      <c r="B14" s="117">
        <v>100</v>
      </c>
      <c r="C14" s="117">
        <v>100</v>
      </c>
      <c r="D14" s="117">
        <v>100</v>
      </c>
      <c r="E14" s="117">
        <v>99.999999999999986</v>
      </c>
      <c r="F14" s="117">
        <v>100</v>
      </c>
      <c r="G14" s="117">
        <v>100</v>
      </c>
      <c r="H14" s="117">
        <v>100</v>
      </c>
      <c r="I14" s="117">
        <v>100</v>
      </c>
      <c r="J14" s="117">
        <v>100.00000000000001</v>
      </c>
      <c r="K14" s="117">
        <v>100.00000000000001</v>
      </c>
      <c r="L14" s="117">
        <v>100</v>
      </c>
      <c r="M14" s="117">
        <v>100</v>
      </c>
      <c r="N14" s="117">
        <v>100</v>
      </c>
    </row>
    <row r="15" spans="1:14" ht="15.75">
      <c r="A15" s="13"/>
    </row>
    <row r="16" spans="1:14" ht="15.75">
      <c r="A16" s="13"/>
      <c r="B16" s="37"/>
      <c r="C16" s="37"/>
      <c r="D16" s="37"/>
      <c r="E16" s="37"/>
      <c r="F16" s="37"/>
      <c r="G16" s="37"/>
      <c r="H16" s="37"/>
    </row>
    <row r="17" spans="1:8" ht="15.75">
      <c r="A17" s="13"/>
      <c r="B17" s="6"/>
      <c r="C17" s="6"/>
      <c r="D17" s="6"/>
      <c r="E17" s="6"/>
      <c r="F17" s="6"/>
      <c r="G17" s="6"/>
      <c r="H17" s="6"/>
    </row>
    <row r="18" spans="1:8" ht="15.75">
      <c r="A18" s="13"/>
      <c r="B18" s="6"/>
      <c r="C18" s="6"/>
      <c r="D18" s="6"/>
      <c r="E18" s="6"/>
      <c r="F18" s="6"/>
      <c r="G18" s="6"/>
      <c r="H18" s="6"/>
    </row>
    <row r="19" spans="1:8" ht="15.75">
      <c r="A19" s="13"/>
      <c r="B19" s="6"/>
      <c r="C19" s="6"/>
      <c r="D19" s="6"/>
      <c r="E19" s="6"/>
      <c r="F19" s="6"/>
      <c r="G19" s="6"/>
      <c r="H19" s="6"/>
    </row>
    <row r="20" spans="1:8" ht="15.75">
      <c r="A20" s="13"/>
      <c r="B20" s="6"/>
      <c r="C20" s="6"/>
      <c r="D20" s="6"/>
      <c r="E20" s="6"/>
      <c r="F20" s="6"/>
      <c r="G20" s="6"/>
      <c r="H20" s="6"/>
    </row>
    <row r="21" spans="1:8" ht="15.75">
      <c r="A21" s="13"/>
      <c r="B21" s="6"/>
      <c r="C21" s="6"/>
      <c r="D21" s="6"/>
      <c r="E21" s="6"/>
      <c r="F21" s="6"/>
      <c r="G21" s="6"/>
      <c r="H21" s="6"/>
    </row>
    <row r="22" spans="1:8" ht="15.75">
      <c r="A22" s="13"/>
      <c r="B22" s="6"/>
      <c r="C22" s="6"/>
      <c r="D22" s="6"/>
      <c r="E22" s="6"/>
      <c r="F22" s="6"/>
      <c r="G22" s="6"/>
      <c r="H22" s="6"/>
    </row>
    <row r="23" spans="1:8" ht="15.75">
      <c r="A23" s="13"/>
      <c r="B23" s="6"/>
      <c r="C23" s="6"/>
      <c r="D23" s="6"/>
      <c r="E23" s="6"/>
      <c r="F23" s="6"/>
      <c r="G23" s="6"/>
      <c r="H23" s="6"/>
    </row>
    <row r="24" spans="1:8" ht="15.75">
      <c r="A24" s="13"/>
      <c r="B24" s="6"/>
      <c r="C24" s="6"/>
      <c r="D24" s="6"/>
      <c r="E24" s="6"/>
      <c r="F24" s="6"/>
      <c r="G24" s="6"/>
      <c r="H24" s="6"/>
    </row>
    <row r="25" spans="1:8" ht="15.75">
      <c r="A25" s="13"/>
      <c r="B25" s="6"/>
      <c r="C25" s="6"/>
      <c r="D25" s="6"/>
      <c r="E25" s="6"/>
      <c r="F25" s="6"/>
      <c r="G25" s="6"/>
      <c r="H25" s="6"/>
    </row>
    <row r="26" spans="1:8" ht="15.75">
      <c r="A26" s="13"/>
      <c r="B26" s="6"/>
      <c r="C26" s="6"/>
      <c r="D26" s="6"/>
      <c r="E26" s="6"/>
      <c r="F26" s="6"/>
      <c r="G26" s="6"/>
      <c r="H26" s="6"/>
    </row>
    <row r="27" spans="1:8" ht="15.75">
      <c r="A27" s="13"/>
      <c r="B27" s="6"/>
      <c r="C27" s="6"/>
      <c r="D27" s="6"/>
      <c r="E27" s="6"/>
      <c r="F27" s="6"/>
      <c r="G27" s="6"/>
      <c r="H27" s="6"/>
    </row>
    <row r="28" spans="1:8" ht="15.75">
      <c r="A28" s="13"/>
      <c r="B28" s="6"/>
      <c r="C28" s="6"/>
      <c r="D28" s="6"/>
      <c r="E28" s="6"/>
      <c r="F28" s="6"/>
      <c r="G28" s="6"/>
      <c r="H28" s="6"/>
    </row>
    <row r="29" spans="1:8" ht="15.75">
      <c r="A29" s="13"/>
      <c r="B29" s="6"/>
      <c r="C29" s="6"/>
      <c r="D29" s="6"/>
      <c r="E29" s="6"/>
      <c r="F29" s="6"/>
      <c r="G29" s="6"/>
      <c r="H29" s="6"/>
    </row>
    <row r="30" spans="1:8" ht="15.75">
      <c r="A30" s="13"/>
      <c r="B30" s="6"/>
      <c r="C30" s="6"/>
      <c r="D30" s="6"/>
      <c r="E30" s="6"/>
      <c r="F30" s="6"/>
      <c r="G30" s="6"/>
      <c r="H30" s="6"/>
    </row>
  </sheetData>
  <mergeCells count="4">
    <mergeCell ref="A3:A4"/>
    <mergeCell ref="A2:H2"/>
    <mergeCell ref="C3:N3"/>
    <mergeCell ref="A1:N1"/>
  </mergeCells>
  <phoneticPr fontId="6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3"/>
  <sheetViews>
    <sheetView showGridLines="0" workbookViewId="0">
      <selection sqref="A1:F1"/>
    </sheetView>
  </sheetViews>
  <sheetFormatPr defaultRowHeight="12.75"/>
  <cols>
    <col min="1" max="1" width="55.28515625" customWidth="1"/>
    <col min="2" max="2" width="12.28515625" customWidth="1"/>
    <col min="3" max="5" width="10.7109375" customWidth="1"/>
    <col min="6" max="6" width="12.7109375" customWidth="1"/>
  </cols>
  <sheetData>
    <row r="1" spans="1:6" ht="48" customHeight="1">
      <c r="A1" s="186" t="s">
        <v>84</v>
      </c>
      <c r="B1" s="207"/>
      <c r="C1" s="207"/>
      <c r="D1" s="207"/>
      <c r="E1" s="207"/>
      <c r="F1" s="194"/>
    </row>
    <row r="2" spans="1:6" ht="13.5" customHeight="1">
      <c r="A2" s="208" t="s">
        <v>5</v>
      </c>
      <c r="B2" s="209"/>
      <c r="C2" s="209"/>
      <c r="D2" s="209"/>
      <c r="E2" s="209"/>
      <c r="F2" s="210"/>
    </row>
    <row r="3" spans="1:6" ht="51" customHeight="1">
      <c r="A3" s="94" t="s">
        <v>62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</row>
    <row r="4" spans="1:6" ht="30" customHeight="1">
      <c r="A4" s="3" t="s">
        <v>1</v>
      </c>
      <c r="B4" s="118">
        <v>2975601</v>
      </c>
      <c r="C4" s="119">
        <v>253532</v>
      </c>
      <c r="D4" s="119">
        <v>149236</v>
      </c>
      <c r="E4" s="125">
        <v>0</v>
      </c>
      <c r="F4" s="119">
        <f>SUM(B4:E4)</f>
        <v>3378369</v>
      </c>
    </row>
    <row r="5" spans="1:6" ht="30" customHeight="1">
      <c r="A5" s="3" t="s">
        <v>2</v>
      </c>
      <c r="B5" s="118">
        <v>1250558</v>
      </c>
      <c r="C5" s="119">
        <v>186953</v>
      </c>
      <c r="D5" s="119">
        <v>86011</v>
      </c>
      <c r="E5" s="125">
        <v>0</v>
      </c>
      <c r="F5" s="119">
        <f t="shared" ref="F5:F13" si="0">SUM(B5:E5)</f>
        <v>1523522</v>
      </c>
    </row>
    <row r="6" spans="1:6" ht="30" customHeight="1">
      <c r="A6" s="3" t="s">
        <v>11</v>
      </c>
      <c r="B6" s="118">
        <v>1790386</v>
      </c>
      <c r="C6" s="119">
        <v>159057</v>
      </c>
      <c r="D6" s="119">
        <v>109807</v>
      </c>
      <c r="E6" s="119">
        <v>14485</v>
      </c>
      <c r="F6" s="119">
        <f t="shared" si="0"/>
        <v>2073735</v>
      </c>
    </row>
    <row r="7" spans="1:6" ht="30" customHeight="1">
      <c r="A7" s="3" t="s">
        <v>12</v>
      </c>
      <c r="B7" s="118">
        <v>2375526</v>
      </c>
      <c r="C7" s="119">
        <v>188576</v>
      </c>
      <c r="D7" s="119">
        <v>488334</v>
      </c>
      <c r="E7" s="125">
        <v>0</v>
      </c>
      <c r="F7" s="119">
        <f t="shared" si="0"/>
        <v>3052436</v>
      </c>
    </row>
    <row r="8" spans="1:6" ht="30" customHeight="1">
      <c r="A8" s="3" t="s">
        <v>31</v>
      </c>
      <c r="B8" s="118">
        <v>1159624</v>
      </c>
      <c r="C8" s="119">
        <v>78210</v>
      </c>
      <c r="D8" s="119">
        <v>142182</v>
      </c>
      <c r="E8" s="125">
        <v>0</v>
      </c>
      <c r="F8" s="119">
        <f t="shared" si="0"/>
        <v>1380016</v>
      </c>
    </row>
    <row r="9" spans="1:6" ht="30" customHeight="1">
      <c r="A9" s="121" t="s">
        <v>75</v>
      </c>
      <c r="B9" s="118">
        <v>1087738</v>
      </c>
      <c r="C9" s="119">
        <v>121008</v>
      </c>
      <c r="D9" s="119">
        <v>87148</v>
      </c>
      <c r="E9" s="125">
        <v>0</v>
      </c>
      <c r="F9" s="119">
        <f t="shared" si="0"/>
        <v>1295894</v>
      </c>
    </row>
    <row r="10" spans="1:6" ht="30" customHeight="1">
      <c r="A10" s="3" t="s">
        <v>13</v>
      </c>
      <c r="B10" s="118">
        <v>281985</v>
      </c>
      <c r="C10" s="119">
        <v>22762</v>
      </c>
      <c r="D10" s="119">
        <v>2638</v>
      </c>
      <c r="E10" s="125">
        <v>0</v>
      </c>
      <c r="F10" s="119">
        <f t="shared" si="0"/>
        <v>307385</v>
      </c>
    </row>
    <row r="11" spans="1:6" ht="30" customHeight="1">
      <c r="A11" s="3" t="s">
        <v>3</v>
      </c>
      <c r="B11" s="118">
        <v>133526</v>
      </c>
      <c r="C11" s="119">
        <v>48113</v>
      </c>
      <c r="D11" s="119">
        <v>10923</v>
      </c>
      <c r="E11" s="125">
        <v>0</v>
      </c>
      <c r="F11" s="119">
        <f t="shared" si="0"/>
        <v>192562</v>
      </c>
    </row>
    <row r="12" spans="1:6" ht="30" customHeight="1">
      <c r="A12" s="47" t="s">
        <v>6</v>
      </c>
      <c r="B12" s="118">
        <v>138235</v>
      </c>
      <c r="C12" s="119">
        <v>20007</v>
      </c>
      <c r="D12" s="119">
        <v>1282</v>
      </c>
      <c r="E12" s="125">
        <v>0</v>
      </c>
      <c r="F12" s="119">
        <f t="shared" si="0"/>
        <v>159524</v>
      </c>
    </row>
    <row r="13" spans="1:6" ht="30" customHeight="1">
      <c r="A13" s="35" t="s">
        <v>4</v>
      </c>
      <c r="B13" s="118">
        <v>11193179</v>
      </c>
      <c r="C13" s="119">
        <v>1078218</v>
      </c>
      <c r="D13" s="119">
        <v>1077561</v>
      </c>
      <c r="E13" s="119">
        <v>14485</v>
      </c>
      <c r="F13" s="119">
        <f t="shared" si="0"/>
        <v>13363443</v>
      </c>
    </row>
  </sheetData>
  <mergeCells count="2">
    <mergeCell ref="A1:F1"/>
    <mergeCell ref="A2:F2"/>
  </mergeCells>
  <phoneticPr fontId="6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J45"/>
  <sheetViews>
    <sheetView showGridLines="0" workbookViewId="0">
      <selection activeCell="E11" sqref="E11"/>
    </sheetView>
  </sheetViews>
  <sheetFormatPr defaultRowHeight="13.5" customHeight="1"/>
  <cols>
    <col min="1" max="1" width="56.85546875" style="13" bestFit="1" customWidth="1"/>
    <col min="2" max="6" width="10.7109375" style="6" customWidth="1"/>
    <col min="7" max="8" width="9.140625" style="6"/>
    <col min="9" max="10" width="11.140625" style="6" bestFit="1" customWidth="1"/>
    <col min="11" max="11" width="9.140625" style="6"/>
    <col min="12" max="13" width="9.85546875" style="6" bestFit="1" customWidth="1"/>
    <col min="14" max="14" width="11.7109375" style="6" bestFit="1" customWidth="1"/>
    <col min="15" max="15" width="11.28515625" style="6" bestFit="1" customWidth="1"/>
    <col min="16" max="16384" width="9.140625" style="6"/>
  </cols>
  <sheetData>
    <row r="1" spans="1:10" ht="37.5" customHeight="1">
      <c r="A1" s="186" t="s">
        <v>85</v>
      </c>
      <c r="B1" s="211"/>
      <c r="C1" s="211"/>
      <c r="D1" s="211"/>
      <c r="E1" s="211"/>
      <c r="F1" s="212"/>
    </row>
    <row r="2" spans="1:10" ht="14.25" customHeight="1">
      <c r="A2" s="213" t="s">
        <v>0</v>
      </c>
      <c r="B2" s="209"/>
      <c r="C2" s="209"/>
      <c r="D2" s="209"/>
      <c r="E2" s="209"/>
      <c r="F2" s="210"/>
    </row>
    <row r="3" spans="1:10" ht="57" customHeight="1">
      <c r="A3" s="2" t="s">
        <v>20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</row>
    <row r="4" spans="1:10" ht="30" customHeight="1">
      <c r="A4" s="3" t="s">
        <v>1</v>
      </c>
      <c r="B4" s="120">
        <v>26.58</v>
      </c>
      <c r="C4" s="120">
        <v>23.51</v>
      </c>
      <c r="D4" s="120">
        <v>13.85</v>
      </c>
      <c r="E4" s="125">
        <v>0</v>
      </c>
      <c r="F4" s="120">
        <v>25.28</v>
      </c>
      <c r="G4" s="38"/>
      <c r="H4" s="39"/>
      <c r="I4" s="40"/>
      <c r="J4" s="36"/>
    </row>
    <row r="5" spans="1:10" ht="30" customHeight="1">
      <c r="A5" s="3" t="s">
        <v>2</v>
      </c>
      <c r="B5" s="120">
        <v>11.17</v>
      </c>
      <c r="C5" s="120">
        <v>17.34</v>
      </c>
      <c r="D5" s="120">
        <v>7.98</v>
      </c>
      <c r="E5" s="125">
        <v>0</v>
      </c>
      <c r="F5" s="120">
        <v>11.4</v>
      </c>
      <c r="G5" s="38"/>
      <c r="H5" s="39"/>
      <c r="I5" s="40"/>
      <c r="J5" s="36"/>
    </row>
    <row r="6" spans="1:10" ht="30" customHeight="1">
      <c r="A6" s="3" t="s">
        <v>11</v>
      </c>
      <c r="B6" s="120">
        <v>16</v>
      </c>
      <c r="C6" s="120">
        <v>14.75</v>
      </c>
      <c r="D6" s="120">
        <v>10.19</v>
      </c>
      <c r="E6" s="120">
        <v>100</v>
      </c>
      <c r="F6" s="120">
        <v>15.52</v>
      </c>
      <c r="G6" s="38"/>
      <c r="H6" s="39"/>
      <c r="I6" s="40"/>
      <c r="J6" s="36"/>
    </row>
    <row r="7" spans="1:10" ht="30" customHeight="1">
      <c r="A7" s="3" t="s">
        <v>12</v>
      </c>
      <c r="B7" s="120">
        <v>21.22</v>
      </c>
      <c r="C7" s="120">
        <v>17.489999999999998</v>
      </c>
      <c r="D7" s="120">
        <v>45.32</v>
      </c>
      <c r="E7" s="125">
        <v>0</v>
      </c>
      <c r="F7" s="120">
        <v>22.84</v>
      </c>
      <c r="G7" s="38"/>
      <c r="H7" s="39"/>
      <c r="I7" s="40"/>
      <c r="J7" s="36"/>
    </row>
    <row r="8" spans="1:10" ht="30" customHeight="1">
      <c r="A8" s="3" t="s">
        <v>31</v>
      </c>
      <c r="B8" s="120">
        <v>10.36</v>
      </c>
      <c r="C8" s="120">
        <v>7.26</v>
      </c>
      <c r="D8" s="120">
        <v>13.2</v>
      </c>
      <c r="E8" s="125">
        <v>0</v>
      </c>
      <c r="F8" s="120">
        <v>10.33</v>
      </c>
      <c r="G8" s="38"/>
      <c r="H8" s="39"/>
      <c r="I8" s="40"/>
      <c r="J8" s="36"/>
    </row>
    <row r="9" spans="1:10" ht="30" customHeight="1">
      <c r="A9" s="121" t="s">
        <v>75</v>
      </c>
      <c r="B9" s="120">
        <v>9.7200000000000006</v>
      </c>
      <c r="C9" s="120">
        <v>11.22</v>
      </c>
      <c r="D9" s="120">
        <v>8.09</v>
      </c>
      <c r="E9" s="125">
        <v>0</v>
      </c>
      <c r="F9" s="120">
        <v>9.6999999999999993</v>
      </c>
      <c r="G9" s="38"/>
      <c r="H9" s="39"/>
      <c r="I9" s="40"/>
      <c r="J9" s="36"/>
    </row>
    <row r="10" spans="1:10" ht="30" customHeight="1">
      <c r="A10" s="3" t="s">
        <v>13</v>
      </c>
      <c r="B10" s="120">
        <v>2.52</v>
      </c>
      <c r="C10" s="120">
        <v>2.11</v>
      </c>
      <c r="D10" s="120">
        <v>0.24</v>
      </c>
      <c r="E10" s="125">
        <v>0</v>
      </c>
      <c r="F10" s="120">
        <v>2.2999999999999998</v>
      </c>
      <c r="G10" s="41"/>
      <c r="H10" s="39"/>
      <c r="I10" s="40"/>
      <c r="J10" s="42"/>
    </row>
    <row r="11" spans="1:10" ht="30" customHeight="1">
      <c r="A11" s="3" t="s">
        <v>3</v>
      </c>
      <c r="B11" s="120">
        <v>1.19</v>
      </c>
      <c r="C11" s="120">
        <v>4.46</v>
      </c>
      <c r="D11" s="120">
        <v>1.01</v>
      </c>
      <c r="E11" s="125">
        <v>0</v>
      </c>
      <c r="F11" s="120">
        <v>1.44</v>
      </c>
      <c r="G11" s="41"/>
      <c r="H11" s="39"/>
      <c r="I11" s="40"/>
      <c r="J11" s="42"/>
    </row>
    <row r="12" spans="1:10" ht="30" customHeight="1">
      <c r="A12" s="47" t="s">
        <v>6</v>
      </c>
      <c r="B12" s="120">
        <v>1.24</v>
      </c>
      <c r="C12" s="120">
        <v>1.86</v>
      </c>
      <c r="D12" s="120">
        <v>0.12</v>
      </c>
      <c r="E12" s="125">
        <v>0</v>
      </c>
      <c r="F12" s="120">
        <v>1.19</v>
      </c>
      <c r="G12" s="41"/>
      <c r="H12" s="39"/>
      <c r="I12" s="40"/>
      <c r="J12" s="42"/>
    </row>
    <row r="13" spans="1:10" ht="30" customHeight="1">
      <c r="A13" s="3" t="s">
        <v>4</v>
      </c>
      <c r="B13" s="120">
        <v>99.999999999999986</v>
      </c>
      <c r="C13" s="120">
        <v>100</v>
      </c>
      <c r="D13" s="120">
        <v>100.00000000000001</v>
      </c>
      <c r="E13" s="120">
        <v>100</v>
      </c>
      <c r="F13" s="120">
        <v>100</v>
      </c>
      <c r="G13" s="38"/>
      <c r="H13" s="39"/>
      <c r="I13" s="40"/>
      <c r="J13" s="36"/>
    </row>
    <row r="14" spans="1:10" ht="36.75" customHeight="1">
      <c r="A14" s="50" t="s">
        <v>23</v>
      </c>
      <c r="B14" s="120">
        <v>83.57</v>
      </c>
      <c r="C14" s="120">
        <v>8.1</v>
      </c>
      <c r="D14" s="120">
        <v>8.2200000000000006</v>
      </c>
      <c r="E14" s="120">
        <v>0.11</v>
      </c>
      <c r="F14" s="120">
        <v>99.999999999999986</v>
      </c>
      <c r="G14" s="38"/>
      <c r="H14" s="39"/>
      <c r="I14" s="40"/>
      <c r="J14" s="36"/>
    </row>
    <row r="15" spans="1:10" ht="21" customHeight="1">
      <c r="B15" s="25"/>
      <c r="C15" s="25"/>
      <c r="D15" s="25"/>
      <c r="E15" s="25"/>
    </row>
    <row r="16" spans="1:10" ht="13.5" customHeight="1">
      <c r="A16" s="6"/>
      <c r="B16" s="43"/>
      <c r="C16" s="43"/>
      <c r="D16" s="43"/>
      <c r="E16" s="43"/>
    </row>
    <row r="17" spans="1:5" ht="17.100000000000001" customHeight="1">
      <c r="A17" s="6"/>
      <c r="B17" s="44"/>
      <c r="C17" s="44"/>
      <c r="D17" s="44"/>
      <c r="E17" s="44"/>
    </row>
    <row r="18" spans="1:5" ht="17.100000000000001" customHeight="1">
      <c r="A18" s="6"/>
      <c r="B18" s="25"/>
      <c r="C18" s="25"/>
      <c r="D18" s="25"/>
      <c r="E18" s="25"/>
    </row>
    <row r="19" spans="1:5" ht="13.5" customHeight="1">
      <c r="A19" s="6"/>
      <c r="B19" s="25"/>
      <c r="C19" s="25"/>
      <c r="D19" s="25"/>
      <c r="E19" s="25"/>
    </row>
    <row r="20" spans="1:5" ht="13.5" customHeight="1">
      <c r="A20" s="6"/>
      <c r="B20" s="25"/>
      <c r="C20" s="25"/>
      <c r="D20" s="25"/>
      <c r="E20" s="25"/>
    </row>
    <row r="21" spans="1:5" ht="13.5" customHeight="1">
      <c r="A21" s="6"/>
      <c r="B21" s="25"/>
      <c r="C21" s="25"/>
      <c r="D21" s="25"/>
      <c r="E21" s="25"/>
    </row>
    <row r="22" spans="1:5" ht="13.5" customHeight="1">
      <c r="A22" s="6"/>
      <c r="B22" s="25"/>
      <c r="C22" s="25"/>
      <c r="D22" s="25"/>
      <c r="E22" s="25"/>
    </row>
    <row r="23" spans="1:5" ht="13.5" customHeight="1">
      <c r="A23" s="6"/>
      <c r="B23" s="25"/>
      <c r="C23" s="25"/>
      <c r="D23" s="25"/>
      <c r="E23" s="25"/>
    </row>
    <row r="24" spans="1:5" ht="13.5" customHeight="1">
      <c r="A24" s="6"/>
      <c r="B24" s="31"/>
      <c r="C24" s="31"/>
      <c r="D24" s="31"/>
      <c r="E24" s="31"/>
    </row>
    <row r="25" spans="1:5" ht="13.5" customHeight="1">
      <c r="A25" s="6"/>
      <c r="B25" s="25"/>
      <c r="C25" s="25"/>
      <c r="D25" s="25"/>
      <c r="E25" s="25"/>
    </row>
    <row r="26" spans="1:5" ht="13.5" customHeight="1">
      <c r="A26" s="6"/>
    </row>
    <row r="27" spans="1:5" ht="13.5" customHeight="1">
      <c r="A27" s="6"/>
      <c r="B27" s="45"/>
      <c r="C27" s="45"/>
      <c r="D27" s="45"/>
      <c r="E27" s="45"/>
    </row>
    <row r="28" spans="1:5" ht="13.5" customHeight="1">
      <c r="A28" s="6"/>
    </row>
    <row r="29" spans="1:5" ht="13.5" customHeight="1">
      <c r="A29" s="6"/>
    </row>
    <row r="30" spans="1:5" ht="13.5" customHeight="1">
      <c r="A30" s="6"/>
    </row>
    <row r="31" spans="1:5" ht="13.5" customHeight="1">
      <c r="A31" s="6"/>
    </row>
    <row r="32" spans="1:5" ht="13.5" customHeight="1">
      <c r="A32" s="6"/>
      <c r="B32" s="31"/>
      <c r="C32" s="31"/>
      <c r="D32" s="31"/>
      <c r="E32" s="31"/>
    </row>
    <row r="33" spans="2:10" ht="13.5" customHeight="1">
      <c r="B33" s="31"/>
      <c r="C33" s="31"/>
      <c r="D33" s="31"/>
      <c r="E33" s="31"/>
    </row>
    <row r="34" spans="2:10" ht="13.5" customHeight="1">
      <c r="B34" s="31"/>
      <c r="C34" s="31"/>
      <c r="D34" s="31"/>
      <c r="E34" s="31"/>
    </row>
    <row r="35" spans="2:10" ht="13.5" customHeight="1">
      <c r="B35" s="31"/>
      <c r="C35" s="31"/>
      <c r="D35" s="31"/>
      <c r="E35" s="31"/>
      <c r="G35" s="31"/>
      <c r="I35" s="31"/>
    </row>
    <row r="36" spans="2:10" ht="13.5" customHeight="1">
      <c r="B36" s="31"/>
      <c r="C36" s="31"/>
      <c r="D36" s="31"/>
      <c r="E36" s="31"/>
      <c r="G36" s="31"/>
      <c r="I36" s="31"/>
      <c r="J36" s="31"/>
    </row>
    <row r="37" spans="2:10" ht="13.5" customHeight="1">
      <c r="B37" s="31"/>
      <c r="C37" s="31"/>
      <c r="D37" s="31"/>
      <c r="E37" s="31"/>
      <c r="G37" s="31"/>
      <c r="H37" s="31"/>
      <c r="I37" s="31"/>
      <c r="J37" s="31"/>
    </row>
    <row r="38" spans="2:10" ht="13.5" customHeight="1">
      <c r="B38" s="31"/>
      <c r="C38" s="31"/>
      <c r="D38" s="31"/>
      <c r="E38" s="31"/>
      <c r="G38" s="31"/>
      <c r="H38" s="31"/>
      <c r="I38" s="31"/>
      <c r="J38" s="31"/>
    </row>
    <row r="39" spans="2:10" ht="13.5" customHeight="1">
      <c r="B39" s="31"/>
      <c r="C39" s="31"/>
      <c r="D39" s="31"/>
      <c r="E39" s="31"/>
      <c r="G39" s="31"/>
      <c r="H39" s="31"/>
      <c r="I39" s="31"/>
      <c r="J39" s="31"/>
    </row>
    <row r="40" spans="2:10" ht="13.5" customHeight="1">
      <c r="B40" s="31"/>
      <c r="C40" s="31"/>
      <c r="D40" s="31"/>
      <c r="E40" s="31"/>
      <c r="G40" s="31"/>
      <c r="H40" s="31"/>
      <c r="I40" s="31"/>
      <c r="J40" s="31"/>
    </row>
    <row r="41" spans="2:10" ht="13.5" customHeight="1">
      <c r="B41" s="31"/>
      <c r="C41" s="31"/>
      <c r="D41" s="31"/>
      <c r="E41" s="31"/>
      <c r="G41" s="31"/>
      <c r="H41" s="31"/>
      <c r="I41" s="31"/>
      <c r="J41" s="31"/>
    </row>
    <row r="42" spans="2:10" ht="13.5" customHeight="1">
      <c r="B42" s="31"/>
      <c r="C42" s="31"/>
      <c r="D42" s="31"/>
      <c r="E42" s="31"/>
      <c r="G42" s="31"/>
      <c r="H42" s="31"/>
      <c r="I42" s="31"/>
      <c r="J42" s="31"/>
    </row>
    <row r="43" spans="2:10" ht="13.5" customHeight="1">
      <c r="B43" s="31"/>
      <c r="C43" s="31"/>
      <c r="D43" s="31"/>
      <c r="E43" s="31"/>
      <c r="G43" s="46"/>
      <c r="H43" s="31"/>
      <c r="I43" s="46"/>
      <c r="J43" s="31"/>
    </row>
    <row r="44" spans="2:10" ht="13.5" customHeight="1">
      <c r="B44" s="31"/>
      <c r="C44" s="31"/>
      <c r="D44" s="31"/>
      <c r="E44" s="31"/>
      <c r="H44" s="31"/>
      <c r="J44" s="46"/>
    </row>
    <row r="45" spans="2:10" ht="13.5" customHeight="1">
      <c r="H45" s="46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"/>
  <sheetViews>
    <sheetView showGridLines="0" zoomScale="80" zoomScaleNormal="80" workbookViewId="0">
      <selection sqref="A1:M2"/>
    </sheetView>
  </sheetViews>
  <sheetFormatPr defaultRowHeight="12.75"/>
  <cols>
    <col min="1" max="1" width="57.140625" style="78" customWidth="1"/>
    <col min="2" max="2" width="13.42578125" style="78" bestFit="1" customWidth="1"/>
    <col min="3" max="3" width="13.42578125" style="78" customWidth="1"/>
    <col min="4" max="9" width="13.42578125" style="78" bestFit="1" customWidth="1"/>
    <col min="10" max="13" width="13.42578125" style="78" customWidth="1"/>
    <col min="14" max="16384" width="9.140625" style="78"/>
  </cols>
  <sheetData>
    <row r="1" spans="1:13" ht="26.25" customHeight="1">
      <c r="A1" s="155" t="s">
        <v>48</v>
      </c>
      <c r="B1" s="155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7"/>
    </row>
    <row r="2" spans="1:13" ht="22.5" customHeight="1">
      <c r="A2" s="158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7"/>
    </row>
    <row r="3" spans="1:13" ht="22.5" customHeight="1">
      <c r="A3" s="151" t="s">
        <v>5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ht="33" customHeight="1">
      <c r="A4" s="159" t="s">
        <v>47</v>
      </c>
      <c r="B4" s="144" t="s">
        <v>46</v>
      </c>
      <c r="C4" s="144"/>
      <c r="D4" s="145" t="s">
        <v>7</v>
      </c>
      <c r="E4" s="145"/>
      <c r="F4" s="145" t="s">
        <v>8</v>
      </c>
      <c r="G4" s="145"/>
      <c r="H4" s="145" t="s">
        <v>9</v>
      </c>
      <c r="I4" s="145"/>
      <c r="J4" s="153" t="s">
        <v>10</v>
      </c>
      <c r="K4" s="154"/>
      <c r="L4" s="145" t="s">
        <v>45</v>
      </c>
      <c r="M4" s="145"/>
    </row>
    <row r="5" spans="1:13" ht="46.5" customHeight="1">
      <c r="A5" s="160"/>
      <c r="B5" s="100" t="s">
        <v>73</v>
      </c>
      <c r="C5" s="100" t="s">
        <v>76</v>
      </c>
      <c r="D5" s="100" t="s">
        <v>73</v>
      </c>
      <c r="E5" s="100" t="s">
        <v>76</v>
      </c>
      <c r="F5" s="100" t="s">
        <v>73</v>
      </c>
      <c r="G5" s="100" t="s">
        <v>76</v>
      </c>
      <c r="H5" s="100" t="s">
        <v>73</v>
      </c>
      <c r="I5" s="100" t="s">
        <v>76</v>
      </c>
      <c r="J5" s="100" t="s">
        <v>73</v>
      </c>
      <c r="K5" s="100" t="s">
        <v>76</v>
      </c>
      <c r="L5" s="100" t="s">
        <v>73</v>
      </c>
      <c r="M5" s="100" t="s">
        <v>76</v>
      </c>
    </row>
    <row r="6" spans="1:13" ht="35.1" customHeight="1">
      <c r="A6" s="3" t="s">
        <v>1</v>
      </c>
      <c r="B6" s="101">
        <v>80907</v>
      </c>
      <c r="C6" s="101">
        <v>91423</v>
      </c>
      <c r="D6" s="101">
        <v>2833772</v>
      </c>
      <c r="E6" s="101">
        <v>2992925</v>
      </c>
      <c r="F6" s="101">
        <v>254093</v>
      </c>
      <c r="G6" s="101">
        <v>254879</v>
      </c>
      <c r="H6" s="101">
        <v>153586</v>
      </c>
      <c r="I6" s="102">
        <v>149284</v>
      </c>
      <c r="J6" s="125">
        <v>0</v>
      </c>
      <c r="K6" s="125">
        <v>0</v>
      </c>
      <c r="L6" s="101">
        <v>3241451</v>
      </c>
      <c r="M6" s="101">
        <v>3397088</v>
      </c>
    </row>
    <row r="7" spans="1:13" ht="35.1" customHeight="1">
      <c r="A7" s="3" t="s">
        <v>2</v>
      </c>
      <c r="B7" s="101">
        <v>62657</v>
      </c>
      <c r="C7" s="101">
        <v>70132</v>
      </c>
      <c r="D7" s="101">
        <v>1212784</v>
      </c>
      <c r="E7" s="101">
        <v>1276901</v>
      </c>
      <c r="F7" s="101">
        <v>183234</v>
      </c>
      <c r="G7" s="101">
        <v>187737</v>
      </c>
      <c r="H7" s="101">
        <v>84954</v>
      </c>
      <c r="I7" s="102">
        <v>86031</v>
      </c>
      <c r="J7" s="125">
        <v>0</v>
      </c>
      <c r="K7" s="125">
        <v>0</v>
      </c>
      <c r="L7" s="101">
        <v>1480972</v>
      </c>
      <c r="M7" s="101">
        <v>1550669</v>
      </c>
    </row>
    <row r="8" spans="1:13" ht="35.1" customHeight="1">
      <c r="A8" s="3" t="s">
        <v>11</v>
      </c>
      <c r="B8" s="101">
        <v>74726</v>
      </c>
      <c r="C8" s="101">
        <v>88453</v>
      </c>
      <c r="D8" s="101">
        <v>1669507</v>
      </c>
      <c r="E8" s="101">
        <v>1800411</v>
      </c>
      <c r="F8" s="101">
        <v>153689</v>
      </c>
      <c r="G8" s="101">
        <v>160003</v>
      </c>
      <c r="H8" s="101">
        <v>99059</v>
      </c>
      <c r="I8" s="102">
        <v>110023</v>
      </c>
      <c r="J8" s="102">
        <v>14155</v>
      </c>
      <c r="K8" s="101">
        <v>14508</v>
      </c>
      <c r="L8" s="101">
        <v>1936410</v>
      </c>
      <c r="M8" s="101">
        <v>2084945</v>
      </c>
    </row>
    <row r="9" spans="1:13" ht="35.1" customHeight="1">
      <c r="A9" s="3" t="s">
        <v>12</v>
      </c>
      <c r="B9" s="101">
        <v>55742</v>
      </c>
      <c r="C9" s="101">
        <v>62413</v>
      </c>
      <c r="D9" s="101">
        <v>2278757</v>
      </c>
      <c r="E9" s="101">
        <v>2387814</v>
      </c>
      <c r="F9" s="101">
        <v>192281</v>
      </c>
      <c r="G9" s="101">
        <v>189426</v>
      </c>
      <c r="H9" s="101">
        <v>480964</v>
      </c>
      <c r="I9" s="102">
        <v>488526</v>
      </c>
      <c r="J9" s="125">
        <v>0</v>
      </c>
      <c r="K9" s="125">
        <v>0</v>
      </c>
      <c r="L9" s="101">
        <v>2952002</v>
      </c>
      <c r="M9" s="101">
        <v>3065766</v>
      </c>
    </row>
    <row r="10" spans="1:13" ht="35.1" customHeight="1">
      <c r="A10" s="3" t="s">
        <v>31</v>
      </c>
      <c r="B10" s="101">
        <v>32582</v>
      </c>
      <c r="C10" s="101">
        <v>31595</v>
      </c>
      <c r="D10" s="101">
        <v>1104777</v>
      </c>
      <c r="E10" s="101">
        <v>1164987</v>
      </c>
      <c r="F10" s="101">
        <v>77008</v>
      </c>
      <c r="G10" s="101">
        <v>78673</v>
      </c>
      <c r="H10" s="101">
        <v>139625</v>
      </c>
      <c r="I10" s="102">
        <v>142272</v>
      </c>
      <c r="J10" s="125">
        <v>0</v>
      </c>
      <c r="K10" s="125">
        <v>0</v>
      </c>
      <c r="L10" s="101">
        <v>1321410</v>
      </c>
      <c r="M10" s="101">
        <v>1385932</v>
      </c>
    </row>
    <row r="11" spans="1:13" ht="35.1" customHeight="1">
      <c r="A11" s="121" t="s">
        <v>75</v>
      </c>
      <c r="B11" s="101">
        <v>54130</v>
      </c>
      <c r="C11" s="101">
        <v>58420</v>
      </c>
      <c r="D11" s="101">
        <v>1015511</v>
      </c>
      <c r="E11" s="101">
        <v>1107989</v>
      </c>
      <c r="F11" s="101">
        <v>115983</v>
      </c>
      <c r="G11" s="101">
        <v>121429</v>
      </c>
      <c r="H11" s="101">
        <v>84074</v>
      </c>
      <c r="I11" s="102">
        <v>87186</v>
      </c>
      <c r="J11" s="125">
        <v>0</v>
      </c>
      <c r="K11" s="125">
        <v>0</v>
      </c>
      <c r="L11" s="101">
        <v>1215568</v>
      </c>
      <c r="M11" s="101">
        <v>1316604</v>
      </c>
    </row>
    <row r="12" spans="1:13" ht="35.1" customHeight="1">
      <c r="A12" s="3" t="s">
        <v>13</v>
      </c>
      <c r="B12" s="101">
        <v>8235</v>
      </c>
      <c r="C12" s="101">
        <v>8677</v>
      </c>
      <c r="D12" s="101">
        <v>245390</v>
      </c>
      <c r="E12" s="101">
        <v>282713</v>
      </c>
      <c r="F12" s="101">
        <v>16650</v>
      </c>
      <c r="G12" s="101">
        <v>22845</v>
      </c>
      <c r="H12" s="101">
        <v>2665</v>
      </c>
      <c r="I12" s="102">
        <v>2720</v>
      </c>
      <c r="J12" s="125">
        <v>0</v>
      </c>
      <c r="K12" s="125">
        <v>0</v>
      </c>
      <c r="L12" s="101">
        <v>264705</v>
      </c>
      <c r="M12" s="101">
        <v>308278</v>
      </c>
    </row>
    <row r="13" spans="1:13" ht="35.1" customHeight="1">
      <c r="A13" s="3" t="s">
        <v>3</v>
      </c>
      <c r="B13" s="101">
        <v>5255</v>
      </c>
      <c r="C13" s="101">
        <v>5015</v>
      </c>
      <c r="D13" s="101">
        <v>119747</v>
      </c>
      <c r="E13" s="101">
        <v>134319</v>
      </c>
      <c r="F13" s="101">
        <v>46658</v>
      </c>
      <c r="G13" s="101">
        <v>48431</v>
      </c>
      <c r="H13" s="101">
        <v>10880</v>
      </c>
      <c r="I13" s="102">
        <v>10932</v>
      </c>
      <c r="J13" s="125">
        <v>0</v>
      </c>
      <c r="K13" s="125">
        <v>0</v>
      </c>
      <c r="L13" s="101">
        <v>177285</v>
      </c>
      <c r="M13" s="101">
        <v>193682</v>
      </c>
    </row>
    <row r="14" spans="1:13" ht="35.1" customHeight="1">
      <c r="A14" s="47" t="s">
        <v>24</v>
      </c>
      <c r="B14" s="101">
        <v>5802</v>
      </c>
      <c r="C14" s="103">
        <v>4917</v>
      </c>
      <c r="D14" s="101">
        <v>128998</v>
      </c>
      <c r="E14" s="103">
        <v>138754</v>
      </c>
      <c r="F14" s="101">
        <v>21733</v>
      </c>
      <c r="G14" s="103">
        <v>20047</v>
      </c>
      <c r="H14" s="101">
        <v>1241</v>
      </c>
      <c r="I14" s="102">
        <v>1283</v>
      </c>
      <c r="J14" s="125">
        <v>0</v>
      </c>
      <c r="K14" s="125">
        <v>0</v>
      </c>
      <c r="L14" s="101">
        <v>151972</v>
      </c>
      <c r="M14" s="101">
        <v>160084</v>
      </c>
    </row>
    <row r="15" spans="1:13" ht="35.1" customHeight="1">
      <c r="A15" s="47" t="s">
        <v>4</v>
      </c>
      <c r="B15" s="126">
        <v>380036</v>
      </c>
      <c r="C15" s="126">
        <v>421045</v>
      </c>
      <c r="D15" s="126">
        <v>10609243</v>
      </c>
      <c r="E15" s="126">
        <v>11286813</v>
      </c>
      <c r="F15" s="126">
        <v>1061329</v>
      </c>
      <c r="G15" s="126">
        <v>1083470</v>
      </c>
      <c r="H15" s="126">
        <v>1057048</v>
      </c>
      <c r="I15" s="126">
        <v>1078257</v>
      </c>
      <c r="J15" s="126">
        <v>14155</v>
      </c>
      <c r="K15" s="127">
        <v>14508</v>
      </c>
      <c r="L15" s="101">
        <v>12741775</v>
      </c>
      <c r="M15" s="101">
        <v>13463048</v>
      </c>
    </row>
    <row r="16" spans="1:13">
      <c r="C16" s="80"/>
    </row>
    <row r="18" spans="1:23" ht="15.75">
      <c r="A18" s="149"/>
      <c r="B18" s="150"/>
      <c r="C18" s="150"/>
      <c r="D18" s="150"/>
    </row>
    <row r="19" spans="1:23" ht="34.5" customHeight="1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96"/>
      <c r="O19" s="96"/>
      <c r="P19" s="96"/>
      <c r="Q19" s="96"/>
      <c r="R19" s="96"/>
      <c r="S19" s="96"/>
      <c r="T19" s="96"/>
      <c r="U19" s="96"/>
      <c r="V19" s="96"/>
      <c r="W19" s="96"/>
    </row>
    <row r="20" spans="1:23">
      <c r="B20" s="79"/>
    </row>
  </sheetData>
  <mergeCells count="11">
    <mergeCell ref="A19:M19"/>
    <mergeCell ref="A18:D18"/>
    <mergeCell ref="A1:M2"/>
    <mergeCell ref="A4:A5"/>
    <mergeCell ref="B4:C4"/>
    <mergeCell ref="D4:E4"/>
    <mergeCell ref="F4:G4"/>
    <mergeCell ref="H4:I4"/>
    <mergeCell ref="A3:M3"/>
    <mergeCell ref="L4:M4"/>
    <mergeCell ref="J4:K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zoomScale="90" zoomScaleNormal="90" workbookViewId="0">
      <selection sqref="A1:F2"/>
    </sheetView>
  </sheetViews>
  <sheetFormatPr defaultRowHeight="12.75"/>
  <cols>
    <col min="1" max="1" width="54.85546875" customWidth="1"/>
    <col min="2" max="6" width="12.7109375" style="78" customWidth="1"/>
  </cols>
  <sheetData>
    <row r="1" spans="1:7" ht="12.75" customHeight="1">
      <c r="A1" s="155" t="s">
        <v>77</v>
      </c>
      <c r="B1" s="156"/>
      <c r="C1" s="156"/>
      <c r="D1" s="156"/>
      <c r="E1" s="156"/>
      <c r="F1" s="157"/>
    </row>
    <row r="2" spans="1:7" ht="30.75" customHeight="1">
      <c r="A2" s="158"/>
      <c r="B2" s="158"/>
      <c r="C2" s="158"/>
      <c r="D2" s="158"/>
      <c r="E2" s="158"/>
      <c r="F2" s="157"/>
    </row>
    <row r="3" spans="1:7" ht="16.5" customHeight="1">
      <c r="A3" s="162" t="s">
        <v>0</v>
      </c>
      <c r="B3" s="163"/>
      <c r="C3" s="163"/>
      <c r="D3" s="163"/>
      <c r="E3" s="163"/>
      <c r="F3" s="163"/>
    </row>
    <row r="4" spans="1:7" ht="60" customHeight="1">
      <c r="A4" s="123" t="s">
        <v>78</v>
      </c>
      <c r="B4" s="61" t="s">
        <v>7</v>
      </c>
      <c r="C4" s="61" t="s">
        <v>8</v>
      </c>
      <c r="D4" s="61" t="s">
        <v>9</v>
      </c>
      <c r="E4" s="61" t="s">
        <v>10</v>
      </c>
      <c r="F4" s="61" t="s">
        <v>4</v>
      </c>
    </row>
    <row r="5" spans="1:7" ht="35.1" customHeight="1">
      <c r="A5" s="3" t="s">
        <v>1</v>
      </c>
      <c r="B5" s="125">
        <v>26.52</v>
      </c>
      <c r="C5" s="125">
        <v>23.52</v>
      </c>
      <c r="D5" s="128">
        <v>13.85</v>
      </c>
      <c r="E5" s="125">
        <v>0</v>
      </c>
      <c r="F5" s="125">
        <v>25.23</v>
      </c>
    </row>
    <row r="6" spans="1:7" ht="35.1" customHeight="1">
      <c r="A6" s="3" t="s">
        <v>2</v>
      </c>
      <c r="B6" s="125">
        <v>11.31</v>
      </c>
      <c r="C6" s="125">
        <v>17.329999999999998</v>
      </c>
      <c r="D6" s="128">
        <v>7.98</v>
      </c>
      <c r="E6" s="125">
        <v>0</v>
      </c>
      <c r="F6" s="125">
        <v>11.52</v>
      </c>
    </row>
    <row r="7" spans="1:7" ht="35.1" customHeight="1">
      <c r="A7" s="3" t="s">
        <v>11</v>
      </c>
      <c r="B7" s="125">
        <v>15.95</v>
      </c>
      <c r="C7" s="125">
        <v>14.77</v>
      </c>
      <c r="D7" s="128">
        <v>10.199999999999999</v>
      </c>
      <c r="E7" s="125">
        <v>100</v>
      </c>
      <c r="F7" s="125">
        <v>15.49</v>
      </c>
    </row>
    <row r="8" spans="1:7" ht="35.1" customHeight="1">
      <c r="A8" s="3" t="s">
        <v>12</v>
      </c>
      <c r="B8" s="125">
        <v>21.16</v>
      </c>
      <c r="C8" s="125">
        <v>17.48</v>
      </c>
      <c r="D8" s="128">
        <v>45.31</v>
      </c>
      <c r="E8" s="125">
        <v>0</v>
      </c>
      <c r="F8" s="125">
        <v>22.77</v>
      </c>
    </row>
    <row r="9" spans="1:7" ht="35.1" customHeight="1">
      <c r="A9" s="3" t="s">
        <v>31</v>
      </c>
      <c r="B9" s="125">
        <v>10.32</v>
      </c>
      <c r="C9" s="125">
        <v>7.26</v>
      </c>
      <c r="D9" s="128">
        <v>13.19</v>
      </c>
      <c r="E9" s="125">
        <v>0</v>
      </c>
      <c r="F9" s="125">
        <v>10.29</v>
      </c>
    </row>
    <row r="10" spans="1:7" ht="35.1" customHeight="1">
      <c r="A10" s="121" t="s">
        <v>75</v>
      </c>
      <c r="B10" s="125">
        <v>9.82</v>
      </c>
      <c r="C10" s="125">
        <v>11.21</v>
      </c>
      <c r="D10" s="128">
        <v>8.09</v>
      </c>
      <c r="E10" s="125">
        <v>0</v>
      </c>
      <c r="F10" s="125">
        <v>9.7799999999999994</v>
      </c>
    </row>
    <row r="11" spans="1:7" ht="35.1" customHeight="1">
      <c r="A11" s="3" t="s">
        <v>13</v>
      </c>
      <c r="B11" s="125">
        <v>2.5</v>
      </c>
      <c r="C11" s="125">
        <v>2.11</v>
      </c>
      <c r="D11" s="128">
        <v>0.25</v>
      </c>
      <c r="E11" s="125">
        <v>0</v>
      </c>
      <c r="F11" s="125">
        <v>2.29</v>
      </c>
    </row>
    <row r="12" spans="1:7" ht="35.1" customHeight="1">
      <c r="A12" s="3" t="s">
        <v>3</v>
      </c>
      <c r="B12" s="125">
        <v>1.19</v>
      </c>
      <c r="C12" s="125">
        <v>4.47</v>
      </c>
      <c r="D12" s="128">
        <v>1.01</v>
      </c>
      <c r="E12" s="125">
        <v>0</v>
      </c>
      <c r="F12" s="125">
        <v>1.44</v>
      </c>
    </row>
    <row r="13" spans="1:7" ht="35.1" customHeight="1">
      <c r="A13" s="47" t="s">
        <v>24</v>
      </c>
      <c r="B13" s="125">
        <v>1.23</v>
      </c>
      <c r="C13" s="125">
        <v>1.85</v>
      </c>
      <c r="D13" s="128">
        <v>0.12</v>
      </c>
      <c r="E13" s="125">
        <v>0</v>
      </c>
      <c r="F13" s="125">
        <v>1.19</v>
      </c>
    </row>
    <row r="14" spans="1:7" ht="35.1" customHeight="1">
      <c r="A14" s="3" t="s">
        <v>4</v>
      </c>
      <c r="B14" s="125">
        <v>99.999999999999986</v>
      </c>
      <c r="C14" s="125">
        <v>99.999999999999986</v>
      </c>
      <c r="D14" s="125">
        <v>100.00000000000001</v>
      </c>
      <c r="E14" s="125">
        <v>100</v>
      </c>
      <c r="F14" s="125">
        <v>100.00000000000001</v>
      </c>
    </row>
    <row r="15" spans="1:7" ht="35.1" customHeight="1">
      <c r="A15" s="83" t="s">
        <v>49</v>
      </c>
      <c r="B15" s="129">
        <v>83.83</v>
      </c>
      <c r="C15" s="129">
        <v>8.0500000000000007</v>
      </c>
      <c r="D15" s="129">
        <v>8.01</v>
      </c>
      <c r="E15" s="129">
        <v>0.11</v>
      </c>
      <c r="F15" s="129">
        <f>SUM(B15:E15)</f>
        <v>100</v>
      </c>
      <c r="G15" s="82"/>
    </row>
    <row r="17" spans="2:6">
      <c r="B17" s="81"/>
      <c r="C17" s="81"/>
      <c r="D17" s="81"/>
      <c r="E17" s="81"/>
      <c r="F17" s="81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GridLines="0" workbookViewId="0">
      <selection sqref="A1:I1"/>
    </sheetView>
  </sheetViews>
  <sheetFormatPr defaultRowHeight="12.75"/>
  <cols>
    <col min="1" max="1" width="56.140625" bestFit="1" customWidth="1"/>
    <col min="2" max="5" width="13.7109375" bestFit="1" customWidth="1"/>
    <col min="6" max="7" width="13.7109375" customWidth="1"/>
    <col min="8" max="9" width="13.7109375" bestFit="1" customWidth="1"/>
  </cols>
  <sheetData>
    <row r="1" spans="1:10" ht="52.5" customHeight="1">
      <c r="A1" s="155" t="s">
        <v>51</v>
      </c>
      <c r="B1" s="155"/>
      <c r="C1" s="155"/>
      <c r="D1" s="156"/>
      <c r="E1" s="156"/>
      <c r="F1" s="156"/>
      <c r="G1" s="156"/>
      <c r="H1" s="156"/>
      <c r="I1" s="156"/>
    </row>
    <row r="2" spans="1:10" ht="15.75" customHeight="1">
      <c r="A2" s="164" t="s">
        <v>5</v>
      </c>
      <c r="B2" s="165"/>
      <c r="C2" s="165"/>
      <c r="D2" s="165"/>
      <c r="E2" s="165"/>
      <c r="F2" s="165"/>
      <c r="G2" s="165"/>
      <c r="H2" s="165"/>
      <c r="I2" s="165"/>
    </row>
    <row r="3" spans="1:10" ht="30" customHeight="1">
      <c r="A3" s="166" t="s">
        <v>50</v>
      </c>
      <c r="B3" s="145" t="s">
        <v>7</v>
      </c>
      <c r="C3" s="145"/>
      <c r="D3" s="145" t="s">
        <v>8</v>
      </c>
      <c r="E3" s="145"/>
      <c r="F3" s="145" t="s">
        <v>9</v>
      </c>
      <c r="G3" s="145"/>
      <c r="H3" s="145" t="s">
        <v>10</v>
      </c>
      <c r="I3" s="145"/>
    </row>
    <row r="4" spans="1:10" ht="53.25" customHeight="1">
      <c r="A4" s="167"/>
      <c r="B4" s="122">
        <v>2017</v>
      </c>
      <c r="C4" s="122">
        <v>2018</v>
      </c>
      <c r="D4" s="122">
        <v>2017</v>
      </c>
      <c r="E4" s="122">
        <v>2018</v>
      </c>
      <c r="F4" s="122">
        <v>2017</v>
      </c>
      <c r="G4" s="122">
        <v>2018</v>
      </c>
      <c r="H4" s="122">
        <v>2017</v>
      </c>
      <c r="I4" s="122">
        <v>2018</v>
      </c>
    </row>
    <row r="5" spans="1:10" ht="24.95" customHeight="1">
      <c r="A5" s="3" t="s">
        <v>1</v>
      </c>
      <c r="B5" s="104">
        <v>34663</v>
      </c>
      <c r="C5" s="104">
        <v>35909</v>
      </c>
      <c r="D5" s="104">
        <v>2905</v>
      </c>
      <c r="E5" s="104">
        <v>2888</v>
      </c>
      <c r="F5" s="104">
        <v>1523</v>
      </c>
      <c r="G5" s="104">
        <v>292</v>
      </c>
      <c r="H5" s="125">
        <v>0</v>
      </c>
      <c r="I5" s="125">
        <v>0</v>
      </c>
      <c r="J5" s="5"/>
    </row>
    <row r="6" spans="1:10" ht="24.95" customHeight="1">
      <c r="A6" s="3" t="s">
        <v>2</v>
      </c>
      <c r="B6" s="104">
        <v>14809</v>
      </c>
      <c r="C6" s="104">
        <v>15350</v>
      </c>
      <c r="D6" s="104">
        <v>2197</v>
      </c>
      <c r="E6" s="104">
        <v>2206</v>
      </c>
      <c r="F6" s="104">
        <v>535</v>
      </c>
      <c r="G6" s="104">
        <v>118</v>
      </c>
      <c r="H6" s="125">
        <v>0</v>
      </c>
      <c r="I6" s="125">
        <v>0</v>
      </c>
    </row>
    <row r="7" spans="1:10" ht="24.95" customHeight="1">
      <c r="A7" s="3" t="s">
        <v>11</v>
      </c>
      <c r="B7" s="104">
        <v>20141</v>
      </c>
      <c r="C7" s="104">
        <v>22017</v>
      </c>
      <c r="D7" s="104">
        <v>1778</v>
      </c>
      <c r="E7" s="104">
        <v>1891</v>
      </c>
      <c r="F7" s="104">
        <v>1543</v>
      </c>
      <c r="G7" s="104">
        <v>1275</v>
      </c>
      <c r="H7" s="104">
        <v>193</v>
      </c>
      <c r="I7" s="104">
        <v>71</v>
      </c>
    </row>
    <row r="8" spans="1:10" ht="24.95" customHeight="1">
      <c r="A8" s="3" t="s">
        <v>12</v>
      </c>
      <c r="B8" s="104">
        <v>28536</v>
      </c>
      <c r="C8" s="104">
        <v>29746</v>
      </c>
      <c r="D8" s="104">
        <v>2212</v>
      </c>
      <c r="E8" s="104">
        <v>2199</v>
      </c>
      <c r="F8" s="104">
        <v>4540</v>
      </c>
      <c r="G8" s="104">
        <v>1503</v>
      </c>
      <c r="H8" s="125">
        <v>0</v>
      </c>
      <c r="I8" s="125">
        <v>0</v>
      </c>
    </row>
    <row r="9" spans="1:10" ht="24.95" customHeight="1">
      <c r="A9" s="3" t="s">
        <v>31</v>
      </c>
      <c r="B9" s="104">
        <v>13627</v>
      </c>
      <c r="C9" s="104">
        <v>14165</v>
      </c>
      <c r="D9" s="104">
        <v>955</v>
      </c>
      <c r="E9" s="104">
        <v>969</v>
      </c>
      <c r="F9" s="104">
        <v>1525</v>
      </c>
      <c r="G9" s="104">
        <v>489</v>
      </c>
      <c r="H9" s="125">
        <v>0</v>
      </c>
      <c r="I9" s="125">
        <v>0</v>
      </c>
    </row>
    <row r="10" spans="1:10" ht="24.95" customHeight="1">
      <c r="A10" s="121" t="s">
        <v>75</v>
      </c>
      <c r="B10" s="104">
        <v>12592</v>
      </c>
      <c r="C10" s="104">
        <v>13116</v>
      </c>
      <c r="D10" s="104">
        <v>1454</v>
      </c>
      <c r="E10" s="104">
        <v>1449</v>
      </c>
      <c r="F10" s="104">
        <v>646</v>
      </c>
      <c r="G10" s="104">
        <v>214</v>
      </c>
      <c r="H10" s="125">
        <v>0</v>
      </c>
      <c r="I10" s="125">
        <v>0</v>
      </c>
    </row>
    <row r="11" spans="1:10" ht="24.95" customHeight="1">
      <c r="A11" s="3" t="s">
        <v>13</v>
      </c>
      <c r="B11" s="104">
        <v>3845</v>
      </c>
      <c r="C11" s="104">
        <v>4219</v>
      </c>
      <c r="D11" s="104">
        <v>270</v>
      </c>
      <c r="E11" s="104">
        <v>341</v>
      </c>
      <c r="F11" s="104">
        <v>15</v>
      </c>
      <c r="G11" s="104">
        <v>2</v>
      </c>
      <c r="H11" s="125">
        <v>0</v>
      </c>
      <c r="I11" s="125">
        <v>0</v>
      </c>
    </row>
    <row r="12" spans="1:10" ht="24.95" customHeight="1">
      <c r="A12" s="3" t="s">
        <v>3</v>
      </c>
      <c r="B12" s="104">
        <v>1679</v>
      </c>
      <c r="C12" s="104">
        <v>1848</v>
      </c>
      <c r="D12" s="104">
        <v>658</v>
      </c>
      <c r="E12" s="104">
        <v>645</v>
      </c>
      <c r="F12" s="104">
        <v>95</v>
      </c>
      <c r="G12" s="104">
        <v>39</v>
      </c>
      <c r="H12" s="125">
        <v>0</v>
      </c>
      <c r="I12" s="125">
        <v>0</v>
      </c>
    </row>
    <row r="13" spans="1:10" ht="24.95" customHeight="1">
      <c r="A13" s="47" t="s">
        <v>24</v>
      </c>
      <c r="B13" s="104">
        <v>1857</v>
      </c>
      <c r="C13" s="104">
        <v>1982</v>
      </c>
      <c r="D13" s="104">
        <v>315</v>
      </c>
      <c r="E13" s="104">
        <v>306</v>
      </c>
      <c r="F13" s="104">
        <v>16</v>
      </c>
      <c r="G13" s="104">
        <v>7</v>
      </c>
      <c r="H13" s="125">
        <v>0</v>
      </c>
      <c r="I13" s="125">
        <v>0</v>
      </c>
    </row>
    <row r="14" spans="1:10" ht="24.95" customHeight="1">
      <c r="A14" s="3" t="s">
        <v>4</v>
      </c>
      <c r="B14" s="104">
        <v>131749</v>
      </c>
      <c r="C14" s="104">
        <v>138352</v>
      </c>
      <c r="D14" s="104">
        <v>12744</v>
      </c>
      <c r="E14" s="104">
        <v>12894</v>
      </c>
      <c r="F14" s="104">
        <v>10438</v>
      </c>
      <c r="G14" s="104">
        <v>3939</v>
      </c>
      <c r="H14" s="104">
        <v>193</v>
      </c>
      <c r="I14" s="104">
        <v>71</v>
      </c>
    </row>
  </sheetData>
  <mergeCells count="7">
    <mergeCell ref="A1:I1"/>
    <mergeCell ref="B3:C3"/>
    <mergeCell ref="D3:E3"/>
    <mergeCell ref="F3:G3"/>
    <mergeCell ref="A2:I2"/>
    <mergeCell ref="A3:A4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workbookViewId="0">
      <selection sqref="A1:I1"/>
    </sheetView>
  </sheetViews>
  <sheetFormatPr defaultRowHeight="12.75"/>
  <cols>
    <col min="1" max="1" width="55.7109375" style="78" customWidth="1"/>
    <col min="2" max="5" width="13.42578125" style="78" bestFit="1" customWidth="1"/>
    <col min="6" max="7" width="13.42578125" style="78" customWidth="1"/>
    <col min="8" max="9" width="13.42578125" style="78" bestFit="1" customWidth="1"/>
    <col min="10" max="16384" width="9.140625" style="78"/>
  </cols>
  <sheetData>
    <row r="1" spans="1:9" ht="47.25" customHeight="1">
      <c r="A1" s="155" t="s">
        <v>52</v>
      </c>
      <c r="B1" s="155"/>
      <c r="C1" s="155"/>
      <c r="D1" s="156"/>
      <c r="E1" s="156"/>
      <c r="F1" s="156"/>
      <c r="G1" s="156"/>
      <c r="H1" s="156"/>
      <c r="I1" s="156"/>
    </row>
    <row r="2" spans="1:9" ht="13.5">
      <c r="A2" s="151" t="s">
        <v>0</v>
      </c>
      <c r="B2" s="161"/>
      <c r="C2" s="161"/>
      <c r="D2" s="161"/>
      <c r="E2" s="161"/>
      <c r="F2" s="161"/>
      <c r="G2" s="161"/>
      <c r="H2" s="161"/>
      <c r="I2" s="161"/>
    </row>
    <row r="3" spans="1:9" ht="30" customHeight="1">
      <c r="A3" s="166" t="s">
        <v>14</v>
      </c>
      <c r="B3" s="153" t="s">
        <v>7</v>
      </c>
      <c r="C3" s="168"/>
      <c r="D3" s="153" t="s">
        <v>8</v>
      </c>
      <c r="E3" s="168"/>
      <c r="F3" s="153" t="s">
        <v>9</v>
      </c>
      <c r="G3" s="154"/>
      <c r="H3" s="153" t="s">
        <v>10</v>
      </c>
      <c r="I3" s="154"/>
    </row>
    <row r="4" spans="1:9" ht="53.25" customHeight="1">
      <c r="A4" s="167"/>
      <c r="B4" s="130">
        <v>2017</v>
      </c>
      <c r="C4" s="130">
        <v>2018</v>
      </c>
      <c r="D4" s="130">
        <v>2017</v>
      </c>
      <c r="E4" s="130">
        <v>2018</v>
      </c>
      <c r="F4" s="130">
        <v>2017</v>
      </c>
      <c r="G4" s="130">
        <v>2018</v>
      </c>
      <c r="H4" s="130">
        <v>2017</v>
      </c>
      <c r="I4" s="130">
        <v>2018</v>
      </c>
    </row>
    <row r="5" spans="1:9" ht="24.95" customHeight="1">
      <c r="A5" s="3" t="s">
        <v>1</v>
      </c>
      <c r="B5" s="105">
        <v>26.31</v>
      </c>
      <c r="C5" s="105">
        <v>25.95</v>
      </c>
      <c r="D5" s="105">
        <v>22.8</v>
      </c>
      <c r="E5" s="105">
        <v>22.4</v>
      </c>
      <c r="F5" s="105">
        <v>14.59</v>
      </c>
      <c r="G5" s="105">
        <v>7.41</v>
      </c>
      <c r="H5" s="125">
        <v>0</v>
      </c>
      <c r="I5" s="125">
        <v>0</v>
      </c>
    </row>
    <row r="6" spans="1:9" ht="24.95" customHeight="1">
      <c r="A6" s="3" t="s">
        <v>2</v>
      </c>
      <c r="B6" s="105">
        <v>11.24</v>
      </c>
      <c r="C6" s="105">
        <v>11.1</v>
      </c>
      <c r="D6" s="105">
        <v>17.239999999999998</v>
      </c>
      <c r="E6" s="105">
        <v>17.11</v>
      </c>
      <c r="F6" s="105">
        <v>5.13</v>
      </c>
      <c r="G6" s="105">
        <v>3</v>
      </c>
      <c r="H6" s="125">
        <v>0</v>
      </c>
      <c r="I6" s="125">
        <v>0</v>
      </c>
    </row>
    <row r="7" spans="1:9" ht="24.95" customHeight="1">
      <c r="A7" s="3" t="s">
        <v>11</v>
      </c>
      <c r="B7" s="105">
        <v>15.29</v>
      </c>
      <c r="C7" s="105">
        <v>15.91</v>
      </c>
      <c r="D7" s="105">
        <v>13.95</v>
      </c>
      <c r="E7" s="105">
        <v>14.67</v>
      </c>
      <c r="F7" s="105">
        <v>14.78</v>
      </c>
      <c r="G7" s="105">
        <v>32.369999999999997</v>
      </c>
      <c r="H7" s="105">
        <v>100</v>
      </c>
      <c r="I7" s="105">
        <v>100</v>
      </c>
    </row>
    <row r="8" spans="1:9" ht="24.95" customHeight="1">
      <c r="A8" s="3" t="s">
        <v>12</v>
      </c>
      <c r="B8" s="105">
        <v>21.66</v>
      </c>
      <c r="C8" s="105">
        <v>21.5</v>
      </c>
      <c r="D8" s="105">
        <v>17.36</v>
      </c>
      <c r="E8" s="105">
        <v>17.05</v>
      </c>
      <c r="F8" s="105">
        <v>43.5</v>
      </c>
      <c r="G8" s="105">
        <v>38.159999999999997</v>
      </c>
      <c r="H8" s="125">
        <v>0</v>
      </c>
      <c r="I8" s="125">
        <v>0</v>
      </c>
    </row>
    <row r="9" spans="1:9" ht="24.95" customHeight="1">
      <c r="A9" s="3" t="s">
        <v>31</v>
      </c>
      <c r="B9" s="105">
        <v>10.34</v>
      </c>
      <c r="C9" s="106">
        <v>10.24</v>
      </c>
      <c r="D9" s="105">
        <v>7.49</v>
      </c>
      <c r="E9" s="105">
        <v>7.52</v>
      </c>
      <c r="F9" s="105">
        <v>14.61</v>
      </c>
      <c r="G9" s="105">
        <v>12.41</v>
      </c>
      <c r="H9" s="125">
        <v>0</v>
      </c>
      <c r="I9" s="125">
        <v>0</v>
      </c>
    </row>
    <row r="10" spans="1:9" ht="24.95" customHeight="1">
      <c r="A10" s="121" t="s">
        <v>75</v>
      </c>
      <c r="B10" s="105">
        <v>9.56</v>
      </c>
      <c r="C10" s="105">
        <v>9.48</v>
      </c>
      <c r="D10" s="105">
        <v>11.41</v>
      </c>
      <c r="E10" s="105">
        <v>11.24</v>
      </c>
      <c r="F10" s="105">
        <v>6.19</v>
      </c>
      <c r="G10" s="105">
        <v>5.43</v>
      </c>
      <c r="H10" s="125">
        <v>0</v>
      </c>
      <c r="I10" s="125">
        <v>0</v>
      </c>
    </row>
    <row r="11" spans="1:9" ht="24.95" customHeight="1">
      <c r="A11" s="3" t="s">
        <v>13</v>
      </c>
      <c r="B11" s="105">
        <v>2.92</v>
      </c>
      <c r="C11" s="105">
        <v>3.05</v>
      </c>
      <c r="D11" s="105">
        <v>2.12</v>
      </c>
      <c r="E11" s="105">
        <v>2.64</v>
      </c>
      <c r="F11" s="105">
        <v>0.14000000000000001</v>
      </c>
      <c r="G11" s="105">
        <v>0.05</v>
      </c>
      <c r="H11" s="125">
        <v>0</v>
      </c>
      <c r="I11" s="125">
        <v>0</v>
      </c>
    </row>
    <row r="12" spans="1:9" ht="24.95" customHeight="1">
      <c r="A12" s="3" t="s">
        <v>3</v>
      </c>
      <c r="B12" s="105">
        <v>1.27</v>
      </c>
      <c r="C12" s="105">
        <v>1.34</v>
      </c>
      <c r="D12" s="105">
        <v>5.16</v>
      </c>
      <c r="E12" s="105">
        <v>5</v>
      </c>
      <c r="F12" s="105">
        <v>0.91</v>
      </c>
      <c r="G12" s="105">
        <v>0.99</v>
      </c>
      <c r="H12" s="125">
        <v>0</v>
      </c>
      <c r="I12" s="125">
        <v>0</v>
      </c>
    </row>
    <row r="13" spans="1:9" ht="24.95" customHeight="1">
      <c r="A13" s="47" t="s">
        <v>24</v>
      </c>
      <c r="B13" s="105">
        <v>1.41</v>
      </c>
      <c r="C13" s="105">
        <v>1.43</v>
      </c>
      <c r="D13" s="105">
        <v>2.4700000000000002</v>
      </c>
      <c r="E13" s="105">
        <v>2.37</v>
      </c>
      <c r="F13" s="105">
        <v>0.15</v>
      </c>
      <c r="G13" s="105">
        <v>0.18</v>
      </c>
      <c r="H13" s="125">
        <v>0</v>
      </c>
      <c r="I13" s="125">
        <v>0</v>
      </c>
    </row>
    <row r="14" spans="1:9" ht="24.95" customHeight="1">
      <c r="A14" s="47" t="s">
        <v>4</v>
      </c>
      <c r="B14" s="105">
        <v>100</v>
      </c>
      <c r="C14" s="105">
        <v>100</v>
      </c>
      <c r="D14" s="105">
        <v>99.999999999999986</v>
      </c>
      <c r="E14" s="105">
        <v>100</v>
      </c>
      <c r="F14" s="105">
        <v>100</v>
      </c>
      <c r="G14" s="105">
        <v>100</v>
      </c>
      <c r="H14" s="105">
        <v>100</v>
      </c>
      <c r="I14" s="105">
        <v>100</v>
      </c>
    </row>
  </sheetData>
  <mergeCells count="7">
    <mergeCell ref="A1:I1"/>
    <mergeCell ref="B3:C3"/>
    <mergeCell ref="D3:E3"/>
    <mergeCell ref="F3:G3"/>
    <mergeCell ref="A3:A4"/>
    <mergeCell ref="A2:I2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1"/>
  <sheetViews>
    <sheetView showGridLines="0" zoomScale="90" zoomScaleNormal="90" workbookViewId="0">
      <selection sqref="A1:AG1"/>
    </sheetView>
  </sheetViews>
  <sheetFormatPr defaultRowHeight="15"/>
  <cols>
    <col min="1" max="1" width="51.28515625" style="84" customWidth="1"/>
    <col min="2" max="2" width="7.42578125" style="84" customWidth="1"/>
    <col min="3" max="4" width="6.7109375" style="84" customWidth="1"/>
    <col min="5" max="5" width="8" style="84" customWidth="1"/>
    <col min="6" max="7" width="6.7109375" style="84" customWidth="1"/>
    <col min="8" max="8" width="8.28515625" style="84" customWidth="1"/>
    <col min="9" max="10" width="6.7109375" style="84" customWidth="1"/>
    <col min="11" max="11" width="8.140625" style="84" bestFit="1" customWidth="1"/>
    <col min="12" max="12" width="7.5703125" style="84" bestFit="1" customWidth="1"/>
    <col min="13" max="14" width="6.7109375" style="84" customWidth="1"/>
    <col min="15" max="15" width="8" style="84" customWidth="1"/>
    <col min="16" max="17" width="6.7109375" style="84" customWidth="1"/>
    <col min="18" max="18" width="8.42578125" style="84" customWidth="1"/>
    <col min="19" max="29" width="6.7109375" style="84" customWidth="1"/>
    <col min="30" max="30" width="8.28515625" style="84" bestFit="1" customWidth="1"/>
    <col min="31" max="31" width="8.28515625" style="84" customWidth="1"/>
    <col min="32" max="32" width="7.5703125" style="84" customWidth="1"/>
    <col min="33" max="33" width="8.140625" style="84" bestFit="1" customWidth="1"/>
    <col min="34" max="16384" width="9.140625" style="84"/>
  </cols>
  <sheetData>
    <row r="1" spans="1:245" ht="23.25" customHeight="1">
      <c r="A1" s="141" t="s">
        <v>79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91"/>
      <c r="AI1" s="91"/>
      <c r="AJ1" s="91"/>
      <c r="AK1" s="91"/>
    </row>
    <row r="2" spans="1:245" ht="15" customHeight="1">
      <c r="A2" s="151" t="s">
        <v>5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</row>
    <row r="3" spans="1:245" s="90" customFormat="1" ht="59.25" customHeight="1">
      <c r="A3" s="169" t="s">
        <v>66</v>
      </c>
      <c r="B3" s="153" t="s">
        <v>59</v>
      </c>
      <c r="C3" s="171"/>
      <c r="D3" s="172"/>
      <c r="E3" s="147" t="s">
        <v>58</v>
      </c>
      <c r="F3" s="173"/>
      <c r="G3" s="174"/>
      <c r="H3" s="147" t="s">
        <v>57</v>
      </c>
      <c r="I3" s="173"/>
      <c r="J3" s="173"/>
      <c r="K3" s="148"/>
      <c r="L3" s="147" t="s">
        <v>12</v>
      </c>
      <c r="M3" s="173"/>
      <c r="N3" s="175"/>
      <c r="O3" s="147" t="s">
        <v>56</v>
      </c>
      <c r="P3" s="173"/>
      <c r="Q3" s="176"/>
      <c r="R3" s="147" t="s">
        <v>55</v>
      </c>
      <c r="S3" s="173"/>
      <c r="T3" s="175"/>
      <c r="U3" s="144" t="s">
        <v>13</v>
      </c>
      <c r="V3" s="144"/>
      <c r="W3" s="180"/>
      <c r="X3" s="177" t="s">
        <v>3</v>
      </c>
      <c r="Y3" s="178"/>
      <c r="Z3" s="179"/>
      <c r="AA3" s="177" t="s">
        <v>24</v>
      </c>
      <c r="AB3" s="178"/>
      <c r="AC3" s="179"/>
      <c r="AD3" s="153" t="s">
        <v>4</v>
      </c>
      <c r="AE3" s="168"/>
      <c r="AF3" s="168"/>
      <c r="AG3" s="154"/>
    </row>
    <row r="4" spans="1:245" ht="15.75">
      <c r="A4" s="170"/>
      <c r="B4" s="89" t="s">
        <v>7</v>
      </c>
      <c r="C4" s="89" t="s">
        <v>8</v>
      </c>
      <c r="D4" s="89" t="s">
        <v>9</v>
      </c>
      <c r="E4" s="89" t="s">
        <v>7</v>
      </c>
      <c r="F4" s="89" t="s">
        <v>8</v>
      </c>
      <c r="G4" s="89" t="s">
        <v>9</v>
      </c>
      <c r="H4" s="89" t="s">
        <v>7</v>
      </c>
      <c r="I4" s="89" t="s">
        <v>8</v>
      </c>
      <c r="J4" s="89" t="s">
        <v>9</v>
      </c>
      <c r="K4" s="89" t="s">
        <v>10</v>
      </c>
      <c r="L4" s="89" t="s">
        <v>7</v>
      </c>
      <c r="M4" s="89" t="s">
        <v>8</v>
      </c>
      <c r="N4" s="89" t="s">
        <v>9</v>
      </c>
      <c r="O4" s="89" t="s">
        <v>7</v>
      </c>
      <c r="P4" s="89" t="s">
        <v>8</v>
      </c>
      <c r="Q4" s="89" t="s">
        <v>9</v>
      </c>
      <c r="R4" s="89" t="s">
        <v>7</v>
      </c>
      <c r="S4" s="89" t="s">
        <v>8</v>
      </c>
      <c r="T4" s="89" t="s">
        <v>9</v>
      </c>
      <c r="U4" s="89" t="s">
        <v>7</v>
      </c>
      <c r="V4" s="89" t="s">
        <v>8</v>
      </c>
      <c r="W4" s="89" t="s">
        <v>9</v>
      </c>
      <c r="X4" s="89" t="s">
        <v>7</v>
      </c>
      <c r="Y4" s="89" t="s">
        <v>8</v>
      </c>
      <c r="Z4" s="89" t="s">
        <v>9</v>
      </c>
      <c r="AA4" s="89" t="s">
        <v>7</v>
      </c>
      <c r="AB4" s="89" t="s">
        <v>8</v>
      </c>
      <c r="AC4" s="89" t="s">
        <v>9</v>
      </c>
      <c r="AD4" s="89" t="s">
        <v>7</v>
      </c>
      <c r="AE4" s="89" t="s">
        <v>8</v>
      </c>
      <c r="AF4" s="89" t="s">
        <v>9</v>
      </c>
      <c r="AG4" s="89" t="s">
        <v>10</v>
      </c>
    </row>
    <row r="5" spans="1:245" s="85" customFormat="1" ht="39.75" customHeight="1">
      <c r="A5" s="87" t="s">
        <v>54</v>
      </c>
      <c r="B5" s="131">
        <v>12592</v>
      </c>
      <c r="C5" s="131">
        <v>854</v>
      </c>
      <c r="D5" s="131">
        <v>262</v>
      </c>
      <c r="E5" s="131">
        <v>5616</v>
      </c>
      <c r="F5" s="131">
        <v>741</v>
      </c>
      <c r="G5" s="131">
        <v>107</v>
      </c>
      <c r="H5" s="131">
        <v>8056</v>
      </c>
      <c r="I5" s="131">
        <v>624</v>
      </c>
      <c r="J5" s="131">
        <v>1056</v>
      </c>
      <c r="K5" s="131">
        <v>65</v>
      </c>
      <c r="L5" s="131">
        <v>10964</v>
      </c>
      <c r="M5" s="131">
        <v>659</v>
      </c>
      <c r="N5" s="131">
        <v>1429</v>
      </c>
      <c r="O5" s="131">
        <v>5067</v>
      </c>
      <c r="P5" s="131">
        <v>344</v>
      </c>
      <c r="Q5" s="131">
        <v>474</v>
      </c>
      <c r="R5" s="131">
        <v>4818</v>
      </c>
      <c r="S5" s="131">
        <v>506</v>
      </c>
      <c r="T5" s="131">
        <v>192</v>
      </c>
      <c r="U5" s="131">
        <v>2128</v>
      </c>
      <c r="V5" s="131">
        <v>187</v>
      </c>
      <c r="W5" s="131">
        <v>1</v>
      </c>
      <c r="X5" s="131">
        <v>840</v>
      </c>
      <c r="Y5" s="131">
        <v>270</v>
      </c>
      <c r="Z5" s="131">
        <v>35</v>
      </c>
      <c r="AA5" s="131">
        <v>915</v>
      </c>
      <c r="AB5" s="131">
        <v>138</v>
      </c>
      <c r="AC5" s="131">
        <v>6</v>
      </c>
      <c r="AD5" s="131">
        <v>50996</v>
      </c>
      <c r="AE5" s="131">
        <v>4323</v>
      </c>
      <c r="AF5" s="131">
        <v>3562</v>
      </c>
      <c r="AG5" s="131">
        <v>65</v>
      </c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86"/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</row>
    <row r="6" spans="1:245" s="85" customFormat="1" ht="39.75" customHeight="1">
      <c r="A6" s="87" t="s">
        <v>53</v>
      </c>
      <c r="B6" s="131">
        <v>23317</v>
      </c>
      <c r="C6" s="131">
        <v>2034</v>
      </c>
      <c r="D6" s="131">
        <v>0</v>
      </c>
      <c r="E6" s="131">
        <v>9734</v>
      </c>
      <c r="F6" s="131">
        <v>1465</v>
      </c>
      <c r="G6" s="131">
        <v>0</v>
      </c>
      <c r="H6" s="131">
        <v>13961</v>
      </c>
      <c r="I6" s="131">
        <v>1267</v>
      </c>
      <c r="J6" s="131">
        <v>0</v>
      </c>
      <c r="K6" s="131">
        <v>0</v>
      </c>
      <c r="L6" s="131">
        <v>18782</v>
      </c>
      <c r="M6" s="131">
        <v>1540</v>
      </c>
      <c r="N6" s="131">
        <v>0</v>
      </c>
      <c r="O6" s="131">
        <v>9098</v>
      </c>
      <c r="P6" s="131">
        <v>625</v>
      </c>
      <c r="Q6" s="131">
        <v>0</v>
      </c>
      <c r="R6" s="131">
        <v>8298</v>
      </c>
      <c r="S6" s="131">
        <v>943</v>
      </c>
      <c r="T6" s="131">
        <v>0</v>
      </c>
      <c r="U6" s="131">
        <v>2091</v>
      </c>
      <c r="V6" s="131">
        <v>154</v>
      </c>
      <c r="W6" s="131">
        <v>0</v>
      </c>
      <c r="X6" s="131">
        <v>1008</v>
      </c>
      <c r="Y6" s="131">
        <v>375</v>
      </c>
      <c r="Z6" s="131">
        <v>0</v>
      </c>
      <c r="AA6" s="131">
        <v>1067</v>
      </c>
      <c r="AB6" s="131">
        <v>168</v>
      </c>
      <c r="AC6" s="131">
        <v>0</v>
      </c>
      <c r="AD6" s="131">
        <v>87356</v>
      </c>
      <c r="AE6" s="131">
        <v>8571</v>
      </c>
      <c r="AF6" s="131">
        <v>0</v>
      </c>
      <c r="AG6" s="131">
        <v>0</v>
      </c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</row>
    <row r="7" spans="1:245" ht="37.5">
      <c r="A7" s="87" t="s">
        <v>65</v>
      </c>
      <c r="B7" s="131">
        <v>0</v>
      </c>
      <c r="C7" s="131">
        <v>0</v>
      </c>
      <c r="D7" s="131">
        <v>30</v>
      </c>
      <c r="E7" s="131">
        <v>0</v>
      </c>
      <c r="F7" s="131">
        <v>0</v>
      </c>
      <c r="G7" s="131">
        <v>11</v>
      </c>
      <c r="H7" s="131">
        <v>0</v>
      </c>
      <c r="I7" s="131">
        <v>0</v>
      </c>
      <c r="J7" s="131">
        <v>219</v>
      </c>
      <c r="K7" s="131">
        <v>6</v>
      </c>
      <c r="L7" s="131">
        <v>0</v>
      </c>
      <c r="M7" s="131">
        <v>0</v>
      </c>
      <c r="N7" s="131">
        <v>74</v>
      </c>
      <c r="O7" s="131">
        <v>0</v>
      </c>
      <c r="P7" s="131">
        <v>0</v>
      </c>
      <c r="Q7" s="131">
        <v>15</v>
      </c>
      <c r="R7" s="131">
        <v>0</v>
      </c>
      <c r="S7" s="131">
        <v>0</v>
      </c>
      <c r="T7" s="131">
        <v>22</v>
      </c>
      <c r="U7" s="132">
        <v>0</v>
      </c>
      <c r="V7" s="131">
        <v>0</v>
      </c>
      <c r="W7" s="131">
        <v>1</v>
      </c>
      <c r="X7" s="131">
        <v>0</v>
      </c>
      <c r="Y7" s="131">
        <v>0</v>
      </c>
      <c r="Z7" s="131">
        <v>4</v>
      </c>
      <c r="AA7" s="131">
        <v>0</v>
      </c>
      <c r="AB7" s="131">
        <v>0</v>
      </c>
      <c r="AC7" s="131">
        <v>1</v>
      </c>
      <c r="AD7" s="131">
        <v>0</v>
      </c>
      <c r="AE7" s="131">
        <v>0</v>
      </c>
      <c r="AF7" s="131">
        <v>377</v>
      </c>
      <c r="AG7" s="131">
        <v>6</v>
      </c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  <c r="HL7" s="88"/>
      <c r="HM7" s="88"/>
      <c r="HN7" s="88"/>
      <c r="HO7" s="88"/>
      <c r="HP7" s="88"/>
      <c r="HQ7" s="88"/>
      <c r="HR7" s="88"/>
      <c r="HS7" s="88"/>
      <c r="HT7" s="88"/>
      <c r="HU7" s="88"/>
      <c r="HV7" s="88"/>
      <c r="HW7" s="88"/>
      <c r="HX7" s="88"/>
      <c r="HY7" s="88"/>
      <c r="HZ7" s="88"/>
      <c r="IA7" s="88"/>
      <c r="IB7" s="88"/>
      <c r="IC7" s="88"/>
      <c r="ID7" s="88"/>
      <c r="IE7" s="88"/>
      <c r="IF7" s="88"/>
      <c r="IG7" s="88"/>
      <c r="IH7" s="88"/>
      <c r="II7" s="88"/>
      <c r="IJ7" s="88"/>
      <c r="IK7" s="88"/>
    </row>
    <row r="8" spans="1:245" s="85" customFormat="1" ht="18.75">
      <c r="A8" s="87" t="s">
        <v>4</v>
      </c>
      <c r="B8" s="131">
        <v>35909</v>
      </c>
      <c r="C8" s="131">
        <v>2888</v>
      </c>
      <c r="D8" s="131">
        <v>292</v>
      </c>
      <c r="E8" s="131">
        <v>15350</v>
      </c>
      <c r="F8" s="131">
        <v>2206</v>
      </c>
      <c r="G8" s="131">
        <v>118</v>
      </c>
      <c r="H8" s="131">
        <v>22017</v>
      </c>
      <c r="I8" s="131">
        <v>1891</v>
      </c>
      <c r="J8" s="131">
        <v>1275</v>
      </c>
      <c r="K8" s="131">
        <v>71</v>
      </c>
      <c r="L8" s="131">
        <v>29746</v>
      </c>
      <c r="M8" s="131">
        <v>2199</v>
      </c>
      <c r="N8" s="131">
        <v>1503</v>
      </c>
      <c r="O8" s="131">
        <v>14165</v>
      </c>
      <c r="P8" s="131">
        <v>969</v>
      </c>
      <c r="Q8" s="131">
        <v>489</v>
      </c>
      <c r="R8" s="131">
        <v>13116</v>
      </c>
      <c r="S8" s="131">
        <v>1449</v>
      </c>
      <c r="T8" s="131">
        <v>214</v>
      </c>
      <c r="U8" s="131">
        <v>4219</v>
      </c>
      <c r="V8" s="131">
        <v>341</v>
      </c>
      <c r="W8" s="131">
        <v>2</v>
      </c>
      <c r="X8" s="131">
        <v>1848</v>
      </c>
      <c r="Y8" s="131">
        <v>645</v>
      </c>
      <c r="Z8" s="131">
        <v>39</v>
      </c>
      <c r="AA8" s="131">
        <v>1982</v>
      </c>
      <c r="AB8" s="131">
        <v>306</v>
      </c>
      <c r="AC8" s="131">
        <v>7</v>
      </c>
      <c r="AD8" s="131">
        <v>138352</v>
      </c>
      <c r="AE8" s="131">
        <v>12894</v>
      </c>
      <c r="AF8" s="131">
        <v>3939</v>
      </c>
      <c r="AG8" s="131">
        <v>71</v>
      </c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6"/>
      <c r="HB8" s="86"/>
      <c r="HC8" s="86"/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6"/>
      <c r="IK8" s="86"/>
    </row>
    <row r="9" spans="1:245">
      <c r="A9" s="64"/>
      <c r="B9" s="64"/>
      <c r="C9" s="64"/>
      <c r="D9" s="65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</row>
    <row r="10" spans="1:24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</row>
    <row r="11" spans="1:245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A2:AG2"/>
    <mergeCell ref="AD3:AG3"/>
    <mergeCell ref="H3:K3"/>
  </mergeCells>
  <printOptions horizontalCentered="1" verticalCentered="1"/>
  <pageMargins left="0.19685039370078741" right="0.19" top="0.98425196850393704" bottom="0.98425196850393704" header="0.51181102362204722" footer="0.51181102362204722"/>
  <pageSetup paperSize="9" scale="53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showGridLines="0" zoomScale="90" zoomScaleNormal="90" workbookViewId="0">
      <selection sqref="A1:AG1"/>
    </sheetView>
  </sheetViews>
  <sheetFormatPr defaultRowHeight="15"/>
  <cols>
    <col min="1" max="1" width="50" style="84" customWidth="1"/>
    <col min="2" max="10" width="9.42578125" style="84" bestFit="1" customWidth="1"/>
    <col min="11" max="11" width="9.42578125" style="84" customWidth="1"/>
    <col min="12" max="18" width="9.42578125" style="84" bestFit="1" customWidth="1"/>
    <col min="19" max="23" width="8.85546875" style="84" bestFit="1" customWidth="1"/>
    <col min="24" max="29" width="8.85546875" style="84" customWidth="1"/>
    <col min="30" max="31" width="9.42578125" style="84" bestFit="1" customWidth="1"/>
    <col min="32" max="32" width="7.5703125" style="84" bestFit="1" customWidth="1"/>
    <col min="33" max="16384" width="9.140625" style="84"/>
  </cols>
  <sheetData>
    <row r="1" spans="1:37" ht="23.25" customHeight="1">
      <c r="A1" s="141" t="s">
        <v>80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91"/>
      <c r="AI1" s="91"/>
      <c r="AJ1" s="91"/>
      <c r="AK1" s="91"/>
    </row>
    <row r="2" spans="1:37" ht="15" customHeight="1">
      <c r="A2" s="182" t="s">
        <v>0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</row>
    <row r="3" spans="1:37" s="90" customFormat="1" ht="77.25" customHeight="1">
      <c r="A3" s="181" t="s">
        <v>60</v>
      </c>
      <c r="B3" s="153" t="s">
        <v>59</v>
      </c>
      <c r="C3" s="171"/>
      <c r="D3" s="172"/>
      <c r="E3" s="147" t="s">
        <v>58</v>
      </c>
      <c r="F3" s="173"/>
      <c r="G3" s="174"/>
      <c r="H3" s="147" t="s">
        <v>57</v>
      </c>
      <c r="I3" s="173"/>
      <c r="J3" s="173"/>
      <c r="K3" s="148"/>
      <c r="L3" s="147" t="s">
        <v>12</v>
      </c>
      <c r="M3" s="173"/>
      <c r="N3" s="175"/>
      <c r="O3" s="147" t="s">
        <v>56</v>
      </c>
      <c r="P3" s="173"/>
      <c r="Q3" s="176"/>
      <c r="R3" s="147" t="s">
        <v>55</v>
      </c>
      <c r="S3" s="173"/>
      <c r="T3" s="175"/>
      <c r="U3" s="144" t="s">
        <v>13</v>
      </c>
      <c r="V3" s="144"/>
      <c r="W3" s="180"/>
      <c r="X3" s="177" t="s">
        <v>3</v>
      </c>
      <c r="Y3" s="178"/>
      <c r="Z3" s="179"/>
      <c r="AA3" s="177" t="s">
        <v>24</v>
      </c>
      <c r="AB3" s="178"/>
      <c r="AC3" s="179"/>
      <c r="AD3" s="153" t="s">
        <v>4</v>
      </c>
      <c r="AE3" s="168"/>
      <c r="AF3" s="168"/>
      <c r="AG3" s="154"/>
    </row>
    <row r="4" spans="1:37" ht="30.95" customHeight="1">
      <c r="A4" s="170"/>
      <c r="B4" s="89" t="s">
        <v>7</v>
      </c>
      <c r="C4" s="89" t="s">
        <v>8</v>
      </c>
      <c r="D4" s="89" t="s">
        <v>9</v>
      </c>
      <c r="E4" s="89" t="s">
        <v>7</v>
      </c>
      <c r="F4" s="89" t="s">
        <v>8</v>
      </c>
      <c r="G4" s="89" t="s">
        <v>9</v>
      </c>
      <c r="H4" s="89" t="s">
        <v>7</v>
      </c>
      <c r="I4" s="89" t="s">
        <v>8</v>
      </c>
      <c r="J4" s="89" t="s">
        <v>9</v>
      </c>
      <c r="K4" s="89" t="s">
        <v>10</v>
      </c>
      <c r="L4" s="89" t="s">
        <v>7</v>
      </c>
      <c r="M4" s="89" t="s">
        <v>8</v>
      </c>
      <c r="N4" s="89" t="s">
        <v>9</v>
      </c>
      <c r="O4" s="89" t="s">
        <v>7</v>
      </c>
      <c r="P4" s="89" t="s">
        <v>8</v>
      </c>
      <c r="Q4" s="89" t="s">
        <v>9</v>
      </c>
      <c r="R4" s="89" t="s">
        <v>7</v>
      </c>
      <c r="S4" s="89" t="s">
        <v>8</v>
      </c>
      <c r="T4" s="89" t="s">
        <v>9</v>
      </c>
      <c r="U4" s="89" t="s">
        <v>7</v>
      </c>
      <c r="V4" s="89" t="s">
        <v>8</v>
      </c>
      <c r="W4" s="89" t="s">
        <v>9</v>
      </c>
      <c r="X4" s="89" t="s">
        <v>7</v>
      </c>
      <c r="Y4" s="89" t="s">
        <v>8</v>
      </c>
      <c r="Z4" s="89" t="s">
        <v>9</v>
      </c>
      <c r="AA4" s="89" t="s">
        <v>7</v>
      </c>
      <c r="AB4" s="89" t="s">
        <v>8</v>
      </c>
      <c r="AC4" s="89" t="s">
        <v>9</v>
      </c>
      <c r="AD4" s="89" t="s">
        <v>7</v>
      </c>
      <c r="AE4" s="89" t="s">
        <v>8</v>
      </c>
      <c r="AF4" s="89" t="s">
        <v>9</v>
      </c>
      <c r="AG4" s="89" t="s">
        <v>10</v>
      </c>
    </row>
    <row r="5" spans="1:37" s="86" customFormat="1" ht="39.950000000000003" customHeight="1">
      <c r="A5" s="93" t="s">
        <v>54</v>
      </c>
      <c r="B5" s="105">
        <v>35.07</v>
      </c>
      <c r="C5" s="105">
        <v>29.57</v>
      </c>
      <c r="D5" s="105">
        <v>89.73</v>
      </c>
      <c r="E5" s="105">
        <v>36.590000000000003</v>
      </c>
      <c r="F5" s="105">
        <v>33.590000000000003</v>
      </c>
      <c r="G5" s="105">
        <v>90.68</v>
      </c>
      <c r="H5" s="105">
        <v>36.590000000000003</v>
      </c>
      <c r="I5" s="105">
        <v>33</v>
      </c>
      <c r="J5" s="105">
        <v>82.82</v>
      </c>
      <c r="K5" s="105">
        <v>91.55</v>
      </c>
      <c r="L5" s="105">
        <v>36.86</v>
      </c>
      <c r="M5" s="105">
        <v>29.97</v>
      </c>
      <c r="N5" s="105">
        <v>95.08</v>
      </c>
      <c r="O5" s="105">
        <v>35.770000000000003</v>
      </c>
      <c r="P5" s="105">
        <v>35.5</v>
      </c>
      <c r="Q5" s="105">
        <v>96.93</v>
      </c>
      <c r="R5" s="105">
        <v>36.729999999999997</v>
      </c>
      <c r="S5" s="105">
        <v>34.92</v>
      </c>
      <c r="T5" s="105">
        <v>89.72</v>
      </c>
      <c r="U5" s="105">
        <v>50.44</v>
      </c>
      <c r="V5" s="105">
        <v>54.84</v>
      </c>
      <c r="W5" s="105">
        <v>50</v>
      </c>
      <c r="X5" s="105">
        <v>45.45</v>
      </c>
      <c r="Y5" s="105">
        <v>41.86</v>
      </c>
      <c r="Z5" s="105">
        <v>89.74</v>
      </c>
      <c r="AA5" s="105">
        <v>46.17</v>
      </c>
      <c r="AB5" s="105">
        <v>45.1</v>
      </c>
      <c r="AC5" s="105">
        <v>85.71</v>
      </c>
      <c r="AD5" s="105">
        <v>36.86</v>
      </c>
      <c r="AE5" s="105">
        <v>33.53</v>
      </c>
      <c r="AF5" s="105">
        <v>90.43</v>
      </c>
      <c r="AG5" s="105">
        <v>91.55</v>
      </c>
    </row>
    <row r="6" spans="1:37" s="86" customFormat="1" ht="39" customHeight="1">
      <c r="A6" s="93" t="s">
        <v>53</v>
      </c>
      <c r="B6" s="105">
        <v>64.930000000000007</v>
      </c>
      <c r="C6" s="105">
        <v>70.430000000000007</v>
      </c>
      <c r="D6" s="105">
        <v>0</v>
      </c>
      <c r="E6" s="105">
        <v>63.41</v>
      </c>
      <c r="F6" s="105">
        <v>66.41</v>
      </c>
      <c r="G6" s="105">
        <v>0</v>
      </c>
      <c r="H6" s="105">
        <v>63.41</v>
      </c>
      <c r="I6" s="105">
        <v>67</v>
      </c>
      <c r="J6" s="105">
        <v>0</v>
      </c>
      <c r="K6" s="105">
        <v>0</v>
      </c>
      <c r="L6" s="105">
        <v>63.14</v>
      </c>
      <c r="M6" s="105">
        <v>70.03</v>
      </c>
      <c r="N6" s="105">
        <v>0</v>
      </c>
      <c r="O6" s="105">
        <v>64.23</v>
      </c>
      <c r="P6" s="105">
        <v>64.5</v>
      </c>
      <c r="Q6" s="105">
        <v>0</v>
      </c>
      <c r="R6" s="105">
        <v>63.27</v>
      </c>
      <c r="S6" s="105">
        <v>65.08</v>
      </c>
      <c r="T6" s="105">
        <v>0</v>
      </c>
      <c r="U6" s="105">
        <v>49.56</v>
      </c>
      <c r="V6" s="105">
        <v>45.16</v>
      </c>
      <c r="W6" s="105">
        <v>0</v>
      </c>
      <c r="X6" s="105">
        <v>54.55</v>
      </c>
      <c r="Y6" s="105">
        <v>58.14</v>
      </c>
      <c r="Z6" s="105">
        <v>0</v>
      </c>
      <c r="AA6" s="105">
        <v>53.83</v>
      </c>
      <c r="AB6" s="105">
        <v>54.9</v>
      </c>
      <c r="AC6" s="105">
        <v>0</v>
      </c>
      <c r="AD6" s="105">
        <v>63.14</v>
      </c>
      <c r="AE6" s="105">
        <v>66.47</v>
      </c>
      <c r="AF6" s="106">
        <v>0</v>
      </c>
      <c r="AG6" s="105">
        <v>0</v>
      </c>
    </row>
    <row r="7" spans="1:37" ht="57" customHeight="1">
      <c r="A7" s="87" t="s">
        <v>65</v>
      </c>
      <c r="B7" s="105">
        <v>0</v>
      </c>
      <c r="C7" s="105">
        <v>0</v>
      </c>
      <c r="D7" s="105">
        <v>10.27</v>
      </c>
      <c r="E7" s="105">
        <v>0</v>
      </c>
      <c r="F7" s="105">
        <v>0</v>
      </c>
      <c r="G7" s="105">
        <v>9.32</v>
      </c>
      <c r="H7" s="105">
        <v>0</v>
      </c>
      <c r="I7" s="105">
        <v>0</v>
      </c>
      <c r="J7" s="105">
        <v>17.18</v>
      </c>
      <c r="K7" s="105">
        <v>8.4499999999999993</v>
      </c>
      <c r="L7" s="105">
        <v>0</v>
      </c>
      <c r="M7" s="105">
        <v>0</v>
      </c>
      <c r="N7" s="105">
        <v>4.92</v>
      </c>
      <c r="O7" s="105">
        <v>0</v>
      </c>
      <c r="P7" s="105">
        <v>0</v>
      </c>
      <c r="Q7" s="105">
        <v>3.07</v>
      </c>
      <c r="R7" s="105">
        <v>0</v>
      </c>
      <c r="S7" s="105">
        <v>0</v>
      </c>
      <c r="T7" s="105">
        <v>10.28</v>
      </c>
      <c r="U7" s="105">
        <v>0</v>
      </c>
      <c r="V7" s="105">
        <v>0</v>
      </c>
      <c r="W7" s="105">
        <v>50</v>
      </c>
      <c r="X7" s="105">
        <v>0</v>
      </c>
      <c r="Y7" s="105">
        <v>0</v>
      </c>
      <c r="Z7" s="105">
        <v>10.26</v>
      </c>
      <c r="AA7" s="105">
        <v>0</v>
      </c>
      <c r="AB7" s="105">
        <v>0</v>
      </c>
      <c r="AC7" s="105">
        <v>14.29</v>
      </c>
      <c r="AD7" s="105">
        <v>0</v>
      </c>
      <c r="AE7" s="105">
        <v>0</v>
      </c>
      <c r="AF7" s="106">
        <v>9.57</v>
      </c>
      <c r="AG7" s="105">
        <v>8.4499999999999993</v>
      </c>
    </row>
    <row r="8" spans="1:37" s="86" customFormat="1" ht="39.950000000000003" customHeight="1">
      <c r="A8" s="93" t="s">
        <v>4</v>
      </c>
      <c r="B8" s="105">
        <v>100</v>
      </c>
      <c r="C8" s="105">
        <v>100</v>
      </c>
      <c r="D8" s="105">
        <v>100</v>
      </c>
      <c r="E8" s="105">
        <v>100</v>
      </c>
      <c r="F8" s="105">
        <v>100</v>
      </c>
      <c r="G8" s="105">
        <v>100</v>
      </c>
      <c r="H8" s="105">
        <v>100</v>
      </c>
      <c r="I8" s="105">
        <v>100</v>
      </c>
      <c r="J8" s="105">
        <v>100</v>
      </c>
      <c r="K8" s="105">
        <v>100</v>
      </c>
      <c r="L8" s="105">
        <v>100</v>
      </c>
      <c r="M8" s="105">
        <v>100</v>
      </c>
      <c r="N8" s="105">
        <v>100</v>
      </c>
      <c r="O8" s="105">
        <v>100</v>
      </c>
      <c r="P8" s="105">
        <v>100</v>
      </c>
      <c r="Q8" s="105">
        <v>100</v>
      </c>
      <c r="R8" s="105">
        <v>100</v>
      </c>
      <c r="S8" s="105">
        <v>100</v>
      </c>
      <c r="T8" s="105">
        <v>100</v>
      </c>
      <c r="U8" s="105">
        <v>100</v>
      </c>
      <c r="V8" s="105">
        <v>100</v>
      </c>
      <c r="W8" s="105">
        <v>100</v>
      </c>
      <c r="X8" s="105">
        <v>100</v>
      </c>
      <c r="Y8" s="105">
        <v>100</v>
      </c>
      <c r="Z8" s="105">
        <v>100</v>
      </c>
      <c r="AA8" s="105">
        <v>100</v>
      </c>
      <c r="AB8" s="105">
        <v>100</v>
      </c>
      <c r="AC8" s="105">
        <v>100</v>
      </c>
      <c r="AD8" s="105">
        <v>100</v>
      </c>
      <c r="AE8" s="105">
        <v>100</v>
      </c>
      <c r="AF8" s="105">
        <v>100</v>
      </c>
      <c r="AG8" s="105">
        <v>100</v>
      </c>
    </row>
    <row r="11" spans="1:37"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H3:K3"/>
    <mergeCell ref="AD3:AG3"/>
    <mergeCell ref="A2:AG2"/>
  </mergeCells>
  <printOptions horizontalCentered="1" verticalCentered="1"/>
  <pageMargins left="0.2" right="0.19" top="0.98425196850393704" bottom="0.98425196850393704" header="0.51181102362204722" footer="0.51181102362204722"/>
  <pageSetup paperSize="9" scale="42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5"/>
  <sheetViews>
    <sheetView showGridLines="0" zoomScale="80" zoomScaleNormal="80" workbookViewId="0">
      <selection sqref="A1:N1"/>
    </sheetView>
  </sheetViews>
  <sheetFormatPr defaultRowHeight="13.5" customHeight="1"/>
  <cols>
    <col min="1" max="1" width="54" style="13" customWidth="1"/>
    <col min="2" max="2" width="13" style="6" bestFit="1" customWidth="1"/>
    <col min="3" max="8" width="13" style="6" customWidth="1"/>
    <col min="9" max="9" width="12" style="6" customWidth="1"/>
    <col min="10" max="14" width="13" style="6" customWidth="1"/>
    <col min="15" max="16384" width="9.140625" style="6"/>
  </cols>
  <sheetData>
    <row r="1" spans="1:14" ht="35.25" customHeight="1">
      <c r="A1" s="186" t="s">
        <v>15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</row>
    <row r="2" spans="1:14" ht="13.5" customHeight="1">
      <c r="A2" s="49"/>
      <c r="B2" s="14"/>
      <c r="C2" s="14"/>
      <c r="D2" s="14"/>
      <c r="E2" s="14"/>
      <c r="F2" s="14"/>
      <c r="G2" s="14"/>
      <c r="H2" s="14"/>
    </row>
    <row r="3" spans="1:14" ht="42" customHeight="1">
      <c r="A3" s="188" t="s">
        <v>67</v>
      </c>
      <c r="B3" s="108">
        <v>2017</v>
      </c>
      <c r="C3" s="183">
        <v>2018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5"/>
    </row>
    <row r="4" spans="1:14" ht="33" customHeight="1">
      <c r="A4" s="189"/>
      <c r="B4" s="109">
        <v>12</v>
      </c>
      <c r="C4" s="110">
        <v>1</v>
      </c>
      <c r="D4" s="110">
        <v>2</v>
      </c>
      <c r="E4" s="110">
        <v>3</v>
      </c>
      <c r="F4" s="110">
        <v>4</v>
      </c>
      <c r="G4" s="110">
        <v>5</v>
      </c>
      <c r="H4" s="110">
        <v>6</v>
      </c>
      <c r="I4" s="110">
        <v>7</v>
      </c>
      <c r="J4" s="110">
        <v>8</v>
      </c>
      <c r="K4" s="110">
        <v>9</v>
      </c>
      <c r="L4" s="110">
        <v>10</v>
      </c>
      <c r="M4" s="110">
        <v>11</v>
      </c>
      <c r="N4" s="110">
        <v>12</v>
      </c>
    </row>
    <row r="5" spans="1:14" ht="35.1" customHeight="1">
      <c r="A5" s="3" t="s">
        <v>1</v>
      </c>
      <c r="B5" s="133">
        <v>1210101</v>
      </c>
      <c r="C5" s="133">
        <v>1209807</v>
      </c>
      <c r="D5" s="133">
        <v>1212170</v>
      </c>
      <c r="E5" s="133">
        <v>1211772</v>
      </c>
      <c r="F5" s="133">
        <v>1211423</v>
      </c>
      <c r="G5" s="133">
        <v>1211687</v>
      </c>
      <c r="H5" s="133">
        <v>1211228</v>
      </c>
      <c r="I5" s="133">
        <v>1211571</v>
      </c>
      <c r="J5" s="133">
        <v>1212823</v>
      </c>
      <c r="K5" s="133">
        <v>1211191</v>
      </c>
      <c r="L5" s="133">
        <v>1211348</v>
      </c>
      <c r="M5" s="133">
        <v>1213625</v>
      </c>
      <c r="N5" s="133">
        <v>1212795</v>
      </c>
    </row>
    <row r="6" spans="1:14" ht="35.1" customHeight="1">
      <c r="A6" s="3" t="s">
        <v>2</v>
      </c>
      <c r="B6" s="133">
        <v>507695</v>
      </c>
      <c r="C6" s="133">
        <v>507735</v>
      </c>
      <c r="D6" s="133">
        <v>508258</v>
      </c>
      <c r="E6" s="133">
        <v>508289</v>
      </c>
      <c r="F6" s="133">
        <v>508705</v>
      </c>
      <c r="G6" s="133">
        <v>507234</v>
      </c>
      <c r="H6" s="133">
        <v>507923</v>
      </c>
      <c r="I6" s="133">
        <v>508246</v>
      </c>
      <c r="J6" s="133">
        <v>507393</v>
      </c>
      <c r="K6" s="133">
        <v>507038</v>
      </c>
      <c r="L6" s="133">
        <v>507263</v>
      </c>
      <c r="M6" s="133">
        <v>507485</v>
      </c>
      <c r="N6" s="133">
        <v>507487</v>
      </c>
    </row>
    <row r="7" spans="1:14" ht="35.1" customHeight="1">
      <c r="A7" s="3" t="s">
        <v>11</v>
      </c>
      <c r="B7" s="133">
        <v>664248</v>
      </c>
      <c r="C7" s="133">
        <v>665269</v>
      </c>
      <c r="D7" s="133">
        <v>676001</v>
      </c>
      <c r="E7" s="133">
        <v>677223</v>
      </c>
      <c r="F7" s="133">
        <v>678236</v>
      </c>
      <c r="G7" s="133">
        <v>688045</v>
      </c>
      <c r="H7" s="133">
        <v>689465</v>
      </c>
      <c r="I7" s="133">
        <v>690500</v>
      </c>
      <c r="J7" s="133">
        <v>700661</v>
      </c>
      <c r="K7" s="133">
        <v>701000</v>
      </c>
      <c r="L7" s="133">
        <v>701925</v>
      </c>
      <c r="M7" s="133">
        <v>713228</v>
      </c>
      <c r="N7" s="133">
        <v>707595</v>
      </c>
    </row>
    <row r="8" spans="1:14" ht="35.1" customHeight="1">
      <c r="A8" s="3" t="s">
        <v>12</v>
      </c>
      <c r="B8" s="133">
        <v>1013988</v>
      </c>
      <c r="C8" s="133">
        <v>1014143</v>
      </c>
      <c r="D8" s="133">
        <v>1019727</v>
      </c>
      <c r="E8" s="133">
        <v>1019632</v>
      </c>
      <c r="F8" s="133">
        <v>1019605</v>
      </c>
      <c r="G8" s="133">
        <v>1025362</v>
      </c>
      <c r="H8" s="133">
        <v>1025566</v>
      </c>
      <c r="I8" s="133">
        <v>1025911</v>
      </c>
      <c r="J8" s="133">
        <v>1030972</v>
      </c>
      <c r="K8" s="133">
        <v>1029946</v>
      </c>
      <c r="L8" s="133">
        <v>1030281</v>
      </c>
      <c r="M8" s="133">
        <v>1024732</v>
      </c>
      <c r="N8" s="133">
        <v>1024610</v>
      </c>
    </row>
    <row r="9" spans="1:14" ht="35.1" customHeight="1">
      <c r="A9" s="3" t="s">
        <v>31</v>
      </c>
      <c r="B9" s="133">
        <v>381063</v>
      </c>
      <c r="C9" s="133">
        <v>381149</v>
      </c>
      <c r="D9" s="133">
        <v>382367</v>
      </c>
      <c r="E9" s="133">
        <v>382440</v>
      </c>
      <c r="F9" s="133">
        <v>382457</v>
      </c>
      <c r="G9" s="133">
        <v>383190</v>
      </c>
      <c r="H9" s="133">
        <v>383577</v>
      </c>
      <c r="I9" s="133">
        <v>383817</v>
      </c>
      <c r="J9" s="133">
        <v>385909</v>
      </c>
      <c r="K9" s="133">
        <v>385601</v>
      </c>
      <c r="L9" s="133">
        <v>385852</v>
      </c>
      <c r="M9" s="133">
        <v>389172</v>
      </c>
      <c r="N9" s="133">
        <v>384754</v>
      </c>
    </row>
    <row r="10" spans="1:14" ht="35.1" customHeight="1">
      <c r="A10" s="121" t="s">
        <v>75</v>
      </c>
      <c r="B10" s="133">
        <v>420245</v>
      </c>
      <c r="C10" s="133">
        <v>420214</v>
      </c>
      <c r="D10" s="133">
        <v>420027</v>
      </c>
      <c r="E10" s="133">
        <v>419976</v>
      </c>
      <c r="F10" s="133">
        <v>420022</v>
      </c>
      <c r="G10" s="133">
        <v>419097</v>
      </c>
      <c r="H10" s="133">
        <v>419125</v>
      </c>
      <c r="I10" s="133">
        <v>419269</v>
      </c>
      <c r="J10" s="133">
        <v>418935</v>
      </c>
      <c r="K10" s="133">
        <v>418612</v>
      </c>
      <c r="L10" s="133">
        <v>418715</v>
      </c>
      <c r="M10" s="133">
        <v>418811</v>
      </c>
      <c r="N10" s="133">
        <v>418703</v>
      </c>
    </row>
    <row r="11" spans="1:14" ht="35.1" customHeight="1">
      <c r="A11" s="3" t="s">
        <v>13</v>
      </c>
      <c r="B11" s="133">
        <v>205040</v>
      </c>
      <c r="C11" s="133">
        <v>205891</v>
      </c>
      <c r="D11" s="133">
        <v>209049</v>
      </c>
      <c r="E11" s="133">
        <v>209185</v>
      </c>
      <c r="F11" s="133">
        <v>209805</v>
      </c>
      <c r="G11" s="133">
        <v>210305</v>
      </c>
      <c r="H11" s="133">
        <v>211202</v>
      </c>
      <c r="I11" s="133">
        <v>212159</v>
      </c>
      <c r="J11" s="133">
        <v>214666</v>
      </c>
      <c r="K11" s="133">
        <v>214697</v>
      </c>
      <c r="L11" s="133">
        <v>216285</v>
      </c>
      <c r="M11" s="133">
        <v>219667</v>
      </c>
      <c r="N11" s="133">
        <v>220611</v>
      </c>
    </row>
    <row r="12" spans="1:14" ht="35.1" customHeight="1">
      <c r="A12" s="3" t="s">
        <v>3</v>
      </c>
      <c r="B12" s="133">
        <v>100211</v>
      </c>
      <c r="C12" s="133">
        <v>100202</v>
      </c>
      <c r="D12" s="133">
        <v>101999</v>
      </c>
      <c r="E12" s="133">
        <v>101999</v>
      </c>
      <c r="F12" s="133">
        <v>101994</v>
      </c>
      <c r="G12" s="133">
        <v>102735</v>
      </c>
      <c r="H12" s="133">
        <v>102817</v>
      </c>
      <c r="I12" s="133">
        <v>102916</v>
      </c>
      <c r="J12" s="133">
        <v>103831</v>
      </c>
      <c r="K12" s="133">
        <v>103750</v>
      </c>
      <c r="L12" s="133">
        <v>103875</v>
      </c>
      <c r="M12" s="133">
        <v>105608</v>
      </c>
      <c r="N12" s="133">
        <v>105602</v>
      </c>
    </row>
    <row r="13" spans="1:14" ht="35.1" customHeight="1">
      <c r="A13" s="47" t="s">
        <v>24</v>
      </c>
      <c r="B13" s="133">
        <v>85132</v>
      </c>
      <c r="C13" s="133">
        <v>85158</v>
      </c>
      <c r="D13" s="133">
        <v>86383</v>
      </c>
      <c r="E13" s="133">
        <v>86396</v>
      </c>
      <c r="F13" s="133">
        <v>86429</v>
      </c>
      <c r="G13" s="133">
        <v>86623</v>
      </c>
      <c r="H13" s="133">
        <v>86691</v>
      </c>
      <c r="I13" s="133">
        <v>86763</v>
      </c>
      <c r="J13" s="133">
        <v>86752</v>
      </c>
      <c r="K13" s="133">
        <v>86714</v>
      </c>
      <c r="L13" s="133">
        <v>86758</v>
      </c>
      <c r="M13" s="133">
        <v>87630</v>
      </c>
      <c r="N13" s="133">
        <v>87611</v>
      </c>
    </row>
    <row r="14" spans="1:14" ht="35.1" customHeight="1">
      <c r="A14" s="52" t="s">
        <v>4</v>
      </c>
      <c r="B14" s="133">
        <v>4587723</v>
      </c>
      <c r="C14" s="133">
        <v>4589568</v>
      </c>
      <c r="D14" s="133">
        <v>4615981</v>
      </c>
      <c r="E14" s="133">
        <v>4616912</v>
      </c>
      <c r="F14" s="133">
        <v>4618676</v>
      </c>
      <c r="G14" s="133">
        <v>4634278</v>
      </c>
      <c r="H14" s="133">
        <v>4637594</v>
      </c>
      <c r="I14" s="133">
        <v>4641152</v>
      </c>
      <c r="J14" s="133">
        <v>4661942</v>
      </c>
      <c r="K14" s="133">
        <v>4658549</v>
      </c>
      <c r="L14" s="133">
        <v>4662302</v>
      </c>
      <c r="M14" s="133">
        <v>4679958</v>
      </c>
      <c r="N14" s="133">
        <v>4669768</v>
      </c>
    </row>
    <row r="15" spans="1:14" ht="17.25" customHeight="1">
      <c r="A15" s="8"/>
      <c r="B15" s="9"/>
      <c r="C15" s="9"/>
      <c r="D15" s="9"/>
      <c r="E15" s="7"/>
      <c r="F15" s="7"/>
      <c r="G15" s="7"/>
      <c r="H15" s="7"/>
    </row>
    <row r="16" spans="1:14" ht="13.5" customHeight="1">
      <c r="A16" s="149" t="s">
        <v>16</v>
      </c>
      <c r="B16" s="149"/>
      <c r="C16" s="149"/>
      <c r="D16" s="149"/>
      <c r="E16" s="149"/>
      <c r="F16" s="149"/>
      <c r="G16" s="149"/>
      <c r="H16" s="149"/>
      <c r="I16" s="54"/>
      <c r="J16" s="54"/>
      <c r="K16" s="54"/>
      <c r="L16" s="54"/>
      <c r="M16" s="54"/>
      <c r="N16" s="54"/>
    </row>
    <row r="17" spans="1:14" ht="16.5" customHeight="1">
      <c r="A17" s="149" t="s">
        <v>17</v>
      </c>
      <c r="B17" s="149"/>
      <c r="C17" s="149"/>
      <c r="D17" s="149"/>
      <c r="E17" s="149"/>
      <c r="F17" s="149"/>
      <c r="G17" s="149"/>
      <c r="H17" s="149"/>
      <c r="I17" s="53"/>
      <c r="J17" s="53"/>
      <c r="K17" s="53"/>
      <c r="L17" s="53"/>
      <c r="M17" s="53"/>
      <c r="N17" s="53"/>
    </row>
    <row r="18" spans="1:14" ht="27.75" customHeight="1">
      <c r="A18" s="149"/>
      <c r="B18" s="187"/>
      <c r="C18" s="187"/>
      <c r="D18" s="187"/>
      <c r="E18" s="51"/>
      <c r="F18" s="51"/>
      <c r="G18" s="51"/>
      <c r="H18" s="51"/>
    </row>
    <row r="19" spans="1:14" ht="35.1" customHeight="1">
      <c r="A19" s="10"/>
      <c r="B19" s="7"/>
      <c r="C19" s="7"/>
      <c r="D19" s="7"/>
      <c r="E19" s="7"/>
      <c r="F19" s="7"/>
      <c r="G19" s="7"/>
      <c r="H19" s="7"/>
    </row>
    <row r="20" spans="1:14" ht="35.1" customHeight="1">
      <c r="A20" s="10"/>
      <c r="B20" s="7"/>
      <c r="C20" s="7"/>
      <c r="D20" s="7"/>
      <c r="E20" s="7"/>
      <c r="F20" s="7"/>
      <c r="G20" s="7"/>
      <c r="H20" s="7"/>
    </row>
    <row r="21" spans="1:14" ht="35.1" customHeight="1">
      <c r="A21" s="12"/>
      <c r="B21" s="11"/>
      <c r="C21" s="11"/>
      <c r="D21" s="11"/>
      <c r="E21" s="11"/>
      <c r="F21" s="11"/>
      <c r="G21" s="11"/>
      <c r="H21" s="11"/>
    </row>
    <row r="22" spans="1:14" ht="35.1" customHeight="1">
      <c r="A22" s="12"/>
      <c r="B22" s="11"/>
      <c r="C22" s="11"/>
      <c r="D22" s="11"/>
      <c r="E22" s="11"/>
      <c r="F22" s="11"/>
      <c r="G22" s="11"/>
      <c r="H22" s="11"/>
    </row>
    <row r="23" spans="1:14" ht="35.1" customHeight="1">
      <c r="A23" s="12"/>
      <c r="B23" s="11"/>
      <c r="C23" s="11"/>
      <c r="D23" s="11"/>
      <c r="E23" s="11"/>
      <c r="F23" s="11"/>
      <c r="G23" s="11"/>
      <c r="H23" s="11"/>
    </row>
    <row r="24" spans="1:14" ht="35.1" customHeight="1">
      <c r="A24" s="12"/>
      <c r="B24" s="11"/>
      <c r="C24" s="11"/>
      <c r="D24" s="11"/>
      <c r="E24" s="11"/>
      <c r="F24" s="11"/>
      <c r="G24" s="11"/>
      <c r="H24" s="11"/>
    </row>
    <row r="25" spans="1:14" ht="35.1" customHeight="1">
      <c r="A25" s="12"/>
      <c r="B25" s="11"/>
      <c r="C25" s="11"/>
      <c r="D25" s="11"/>
      <c r="E25" s="11"/>
      <c r="F25" s="11"/>
      <c r="G25" s="11"/>
      <c r="H25" s="11"/>
    </row>
  </sheetData>
  <mergeCells count="6">
    <mergeCell ref="C3:N3"/>
    <mergeCell ref="A1:N1"/>
    <mergeCell ref="A18:D18"/>
    <mergeCell ref="A3:A4"/>
    <mergeCell ref="A16:H16"/>
    <mergeCell ref="A17:H17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6"/>
  <sheetViews>
    <sheetView showGridLines="0" zoomScale="90" zoomScaleNormal="90" workbookViewId="0">
      <selection sqref="A1:N1"/>
    </sheetView>
  </sheetViews>
  <sheetFormatPr defaultRowHeight="13.5" customHeight="1"/>
  <cols>
    <col min="1" max="1" width="58.28515625" style="16" customWidth="1"/>
    <col min="2" max="2" width="9.7109375" style="14" customWidth="1"/>
    <col min="3" max="8" width="9.140625" style="14"/>
    <col min="9" max="9" width="9.28515625" style="14" customWidth="1"/>
    <col min="10" max="16384" width="9.140625" style="14"/>
  </cols>
  <sheetData>
    <row r="1" spans="1:14" ht="35.25" customHeight="1">
      <c r="A1" s="193" t="s">
        <v>18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4" ht="26.25" customHeight="1">
      <c r="A2" s="62"/>
      <c r="B2" s="62"/>
      <c r="C2" s="62"/>
      <c r="D2" s="62"/>
      <c r="E2" s="62"/>
      <c r="F2" s="62"/>
      <c r="G2" s="62"/>
      <c r="N2" s="57" t="s">
        <v>0</v>
      </c>
    </row>
    <row r="3" spans="1:14" ht="36" customHeight="1">
      <c r="A3" s="188" t="s">
        <v>68</v>
      </c>
      <c r="B3" s="109">
        <v>2017</v>
      </c>
      <c r="C3" s="190">
        <v>2018</v>
      </c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2"/>
    </row>
    <row r="4" spans="1:14" ht="32.25" customHeight="1">
      <c r="A4" s="189"/>
      <c r="B4" s="109">
        <v>12</v>
      </c>
      <c r="C4" s="109">
        <v>1</v>
      </c>
      <c r="D4" s="109">
        <v>2</v>
      </c>
      <c r="E4" s="109">
        <v>3</v>
      </c>
      <c r="F4" s="109">
        <v>4</v>
      </c>
      <c r="G4" s="109">
        <v>5</v>
      </c>
      <c r="H4" s="109">
        <v>6</v>
      </c>
      <c r="I4" s="109">
        <v>7</v>
      </c>
      <c r="J4" s="109">
        <v>8</v>
      </c>
      <c r="K4" s="109">
        <v>9</v>
      </c>
      <c r="L4" s="109">
        <v>10</v>
      </c>
      <c r="M4" s="109">
        <v>11</v>
      </c>
      <c r="N4" s="109">
        <v>12</v>
      </c>
    </row>
    <row r="5" spans="1:14" ht="35.1" customHeight="1">
      <c r="A5" s="3" t="s">
        <v>25</v>
      </c>
      <c r="B5" s="111">
        <v>26.38</v>
      </c>
      <c r="C5" s="111">
        <v>26.36</v>
      </c>
      <c r="D5" s="111">
        <v>26.26</v>
      </c>
      <c r="E5" s="111">
        <v>26.25</v>
      </c>
      <c r="F5" s="111">
        <v>26.23</v>
      </c>
      <c r="G5" s="111">
        <v>26.15</v>
      </c>
      <c r="H5" s="111">
        <v>26.12</v>
      </c>
      <c r="I5" s="111">
        <v>26.1</v>
      </c>
      <c r="J5" s="111">
        <v>26.02</v>
      </c>
      <c r="K5" s="111">
        <v>26</v>
      </c>
      <c r="L5" s="111">
        <v>25.979999999999997</v>
      </c>
      <c r="M5" s="111">
        <v>25.929999999999996</v>
      </c>
      <c r="N5" s="111">
        <v>25.97</v>
      </c>
    </row>
    <row r="6" spans="1:14" ht="35.1" customHeight="1">
      <c r="A6" s="3" t="s">
        <v>26</v>
      </c>
      <c r="B6" s="111">
        <v>11.07</v>
      </c>
      <c r="C6" s="111">
        <v>11.06</v>
      </c>
      <c r="D6" s="111">
        <v>11.01</v>
      </c>
      <c r="E6" s="111">
        <v>11.01</v>
      </c>
      <c r="F6" s="111">
        <v>11.02</v>
      </c>
      <c r="G6" s="111">
        <v>10.94</v>
      </c>
      <c r="H6" s="111">
        <v>10.95</v>
      </c>
      <c r="I6" s="111">
        <v>10.95</v>
      </c>
      <c r="J6" s="111">
        <v>10.88</v>
      </c>
      <c r="K6" s="111">
        <v>10.88</v>
      </c>
      <c r="L6" s="111">
        <v>10.879999999999999</v>
      </c>
      <c r="M6" s="111">
        <v>10.84</v>
      </c>
      <c r="N6" s="111">
        <v>10.87</v>
      </c>
    </row>
    <row r="7" spans="1:14" ht="35.1" customHeight="1">
      <c r="A7" s="3" t="s">
        <v>27</v>
      </c>
      <c r="B7" s="111">
        <v>14.48</v>
      </c>
      <c r="C7" s="111">
        <v>14.49</v>
      </c>
      <c r="D7" s="111">
        <v>14.65</v>
      </c>
      <c r="E7" s="111">
        <v>14.67</v>
      </c>
      <c r="F7" s="111">
        <v>14.68</v>
      </c>
      <c r="G7" s="111">
        <v>14.85</v>
      </c>
      <c r="H7" s="111">
        <v>14.87</v>
      </c>
      <c r="I7" s="111">
        <v>14.88</v>
      </c>
      <c r="J7" s="111">
        <v>15.03</v>
      </c>
      <c r="K7" s="111">
        <v>15.05</v>
      </c>
      <c r="L7" s="111">
        <v>15.05</v>
      </c>
      <c r="M7" s="111">
        <v>15.24</v>
      </c>
      <c r="N7" s="111">
        <v>15.15</v>
      </c>
    </row>
    <row r="8" spans="1:14" ht="35.1" customHeight="1">
      <c r="A8" s="3" t="s">
        <v>12</v>
      </c>
      <c r="B8" s="111">
        <v>22.1</v>
      </c>
      <c r="C8" s="111">
        <v>22.1</v>
      </c>
      <c r="D8" s="111">
        <v>22.09</v>
      </c>
      <c r="E8" s="111">
        <v>22.08</v>
      </c>
      <c r="F8" s="111">
        <v>22.08</v>
      </c>
      <c r="G8" s="111">
        <v>22.12</v>
      </c>
      <c r="H8" s="111">
        <v>22.11</v>
      </c>
      <c r="I8" s="111">
        <v>22.11</v>
      </c>
      <c r="J8" s="111">
        <v>22.11</v>
      </c>
      <c r="K8" s="111">
        <v>22.11</v>
      </c>
      <c r="L8" s="111">
        <v>22.1</v>
      </c>
      <c r="M8" s="111">
        <v>21.9</v>
      </c>
      <c r="N8" s="111">
        <v>21.94</v>
      </c>
    </row>
    <row r="9" spans="1:14" ht="35.1" customHeight="1">
      <c r="A9" s="3" t="s">
        <v>32</v>
      </c>
      <c r="B9" s="111">
        <v>8.31</v>
      </c>
      <c r="C9" s="111">
        <v>8.3000000000000007</v>
      </c>
      <c r="D9" s="111">
        <v>8.2799999999999994</v>
      </c>
      <c r="E9" s="111">
        <v>8.2799999999999994</v>
      </c>
      <c r="F9" s="111">
        <v>8.2799999999999994</v>
      </c>
      <c r="G9" s="111">
        <v>8.27</v>
      </c>
      <c r="H9" s="111">
        <v>8.27</v>
      </c>
      <c r="I9" s="111">
        <v>8.27</v>
      </c>
      <c r="J9" s="111">
        <v>8.2799999999999994</v>
      </c>
      <c r="K9" s="111">
        <v>8.2799999999999994</v>
      </c>
      <c r="L9" s="111">
        <v>8.2799999999999994</v>
      </c>
      <c r="M9" s="111">
        <v>8.32</v>
      </c>
      <c r="N9" s="111">
        <v>8.24</v>
      </c>
    </row>
    <row r="10" spans="1:14" ht="35.1" customHeight="1">
      <c r="A10" s="121" t="s">
        <v>74</v>
      </c>
      <c r="B10" s="111">
        <v>9.16</v>
      </c>
      <c r="C10" s="111">
        <v>9.16</v>
      </c>
      <c r="D10" s="111">
        <v>9.1</v>
      </c>
      <c r="E10" s="111">
        <v>9.1</v>
      </c>
      <c r="F10" s="111">
        <v>9.09</v>
      </c>
      <c r="G10" s="111">
        <v>9.0399999999999991</v>
      </c>
      <c r="H10" s="111">
        <v>9.0399999999999991</v>
      </c>
      <c r="I10" s="111">
        <v>9.0299999999999994</v>
      </c>
      <c r="J10" s="111">
        <v>8.99</v>
      </c>
      <c r="K10" s="111">
        <v>8.98</v>
      </c>
      <c r="L10" s="111">
        <v>8.98</v>
      </c>
      <c r="M10" s="111">
        <v>8.9499999999999993</v>
      </c>
      <c r="N10" s="111">
        <v>8.9700000000000006</v>
      </c>
    </row>
    <row r="11" spans="1:14" ht="35.1" customHeight="1">
      <c r="A11" s="3" t="s">
        <v>28</v>
      </c>
      <c r="B11" s="111">
        <v>4.47</v>
      </c>
      <c r="C11" s="111">
        <v>4.49</v>
      </c>
      <c r="D11" s="111">
        <v>4.53</v>
      </c>
      <c r="E11" s="111">
        <v>4.53</v>
      </c>
      <c r="F11" s="111">
        <v>4.54</v>
      </c>
      <c r="G11" s="111">
        <v>4.54</v>
      </c>
      <c r="H11" s="111">
        <v>4.55</v>
      </c>
      <c r="I11" s="111">
        <v>4.57</v>
      </c>
      <c r="J11" s="111">
        <v>4.5999999999999996</v>
      </c>
      <c r="K11" s="111">
        <v>4.6100000000000003</v>
      </c>
      <c r="L11" s="111">
        <v>4.6399999999999997</v>
      </c>
      <c r="M11" s="111">
        <v>4.6899999999999995</v>
      </c>
      <c r="N11" s="111">
        <v>4.72</v>
      </c>
    </row>
    <row r="12" spans="1:14" ht="35.1" customHeight="1">
      <c r="A12" s="3" t="s">
        <v>29</v>
      </c>
      <c r="B12" s="111">
        <v>2.1800000000000002</v>
      </c>
      <c r="C12" s="111">
        <v>2.1800000000000002</v>
      </c>
      <c r="D12" s="111">
        <v>2.21</v>
      </c>
      <c r="E12" s="111">
        <v>2.21</v>
      </c>
      <c r="F12" s="111">
        <v>2.21</v>
      </c>
      <c r="G12" s="111">
        <v>2.2200000000000002</v>
      </c>
      <c r="H12" s="111">
        <v>2.2200000000000002</v>
      </c>
      <c r="I12" s="111">
        <v>2.2200000000000002</v>
      </c>
      <c r="J12" s="111">
        <v>2.23</v>
      </c>
      <c r="K12" s="111">
        <v>2.23</v>
      </c>
      <c r="L12" s="111">
        <v>2.23</v>
      </c>
      <c r="M12" s="111">
        <v>2.2599999999999998</v>
      </c>
      <c r="N12" s="111">
        <v>2.2599999999999998</v>
      </c>
    </row>
    <row r="13" spans="1:14" ht="35.1" customHeight="1">
      <c r="A13" s="47" t="s">
        <v>30</v>
      </c>
      <c r="B13" s="111">
        <v>1.85</v>
      </c>
      <c r="C13" s="111">
        <v>1.86</v>
      </c>
      <c r="D13" s="111">
        <v>1.87</v>
      </c>
      <c r="E13" s="111">
        <v>1.87</v>
      </c>
      <c r="F13" s="111">
        <v>1.87</v>
      </c>
      <c r="G13" s="111">
        <v>1.87</v>
      </c>
      <c r="H13" s="111">
        <v>1.87</v>
      </c>
      <c r="I13" s="111">
        <v>1.87</v>
      </c>
      <c r="J13" s="111">
        <v>1.86</v>
      </c>
      <c r="K13" s="111">
        <v>1.86</v>
      </c>
      <c r="L13" s="111">
        <v>1.8599999999999999</v>
      </c>
      <c r="M13" s="111">
        <v>1.87</v>
      </c>
      <c r="N13" s="111">
        <v>1.88</v>
      </c>
    </row>
    <row r="14" spans="1:14" ht="35.1" customHeight="1">
      <c r="A14" s="15" t="s">
        <v>4</v>
      </c>
      <c r="B14" s="111">
        <v>100</v>
      </c>
      <c r="C14" s="111">
        <v>100</v>
      </c>
      <c r="D14" s="111">
        <v>100</v>
      </c>
      <c r="E14" s="111">
        <v>99.999999999999986</v>
      </c>
      <c r="F14" s="111">
        <v>100</v>
      </c>
      <c r="G14" s="111">
        <v>100.00000000000001</v>
      </c>
      <c r="H14" s="111">
        <v>99.999999999999986</v>
      </c>
      <c r="I14" s="111">
        <v>100</v>
      </c>
      <c r="J14" s="111">
        <v>99.999999999999986</v>
      </c>
      <c r="K14" s="111">
        <v>100.00000000000001</v>
      </c>
      <c r="L14" s="111">
        <v>100</v>
      </c>
      <c r="M14" s="111">
        <v>100</v>
      </c>
      <c r="N14" s="111">
        <v>100</v>
      </c>
    </row>
    <row r="16" spans="1:14" ht="17.100000000000001" customHeight="1">
      <c r="A16" s="14"/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16</vt:i4>
      </vt:variant>
    </vt:vector>
  </HeadingPairs>
  <TitlesOfParts>
    <vt:vector size="36" baseType="lpstr">
      <vt:lpstr>Table №1-PIC </vt:lpstr>
      <vt:lpstr>Table №2-PIC</vt:lpstr>
      <vt:lpstr>Table №2.1-PIC</vt:lpstr>
      <vt:lpstr>Table № 2.2-PIC</vt:lpstr>
      <vt:lpstr>Table №2.2.1-PIC</vt:lpstr>
      <vt:lpstr>Table №2.2.2-PIC</vt:lpstr>
      <vt:lpstr>Table №2.2.3-PIC</vt:lpstr>
      <vt:lpstr>Table №1-PF</vt:lpstr>
      <vt:lpstr>Table №1.1-PF</vt:lpstr>
      <vt:lpstr>Table №1.2-PF</vt:lpstr>
      <vt:lpstr>Table №1.2.1-PF</vt:lpstr>
      <vt:lpstr>Table №1.2.2-PF</vt:lpstr>
      <vt:lpstr>Table № 2-PF</vt:lpstr>
      <vt:lpstr>Table №2.1-PF</vt:lpstr>
      <vt:lpstr>Table №2.2-PF</vt:lpstr>
      <vt:lpstr>Table №2.2.1-PF </vt:lpstr>
      <vt:lpstr>Chart №1 </vt:lpstr>
      <vt:lpstr>Chart №2</vt:lpstr>
      <vt:lpstr>Chart №3</vt:lpstr>
      <vt:lpstr>Chart №4</vt:lpstr>
      <vt:lpstr>'Table № 2.2-PIC'!Print_Area</vt:lpstr>
      <vt:lpstr>'Table № 2-PF'!Print_Area</vt:lpstr>
      <vt:lpstr>'Table №1.1-PF'!Print_Area</vt:lpstr>
      <vt:lpstr>'Table №1.2.1-PF'!Print_Area</vt:lpstr>
      <vt:lpstr>'Table №1.2.2-PF'!Print_Area</vt:lpstr>
      <vt:lpstr>'Table №1.2-PF'!Print_Area</vt:lpstr>
      <vt:lpstr>'Table №1-PF'!Print_Area</vt:lpstr>
      <vt:lpstr>'Table №1-PIC '!Print_Area</vt:lpstr>
      <vt:lpstr>'Table №2.1-PF'!Print_Area</vt:lpstr>
      <vt:lpstr>'Table №2.1-PIC'!Print_Area</vt:lpstr>
      <vt:lpstr>'Table №2.2.1-PF '!Print_Area</vt:lpstr>
      <vt:lpstr>'Table №2.2.1-PIC'!Print_Area</vt:lpstr>
      <vt:lpstr>'Table №2.2.2-PIC'!Print_Area</vt:lpstr>
      <vt:lpstr>'Table №2.2.3-PIC'!Print_Area</vt:lpstr>
      <vt:lpstr>'Table №2.2-PF'!Print_Area</vt:lpstr>
      <vt:lpstr>'Table №2-PIC'!Print_Area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dimov_ne</dc:creator>
  <cp:lastModifiedBy>Valentina Lilova</cp:lastModifiedBy>
  <cp:lastPrinted>2013-04-10T12:45:30Z</cp:lastPrinted>
  <dcterms:created xsi:type="dcterms:W3CDTF">2008-05-09T10:07:54Z</dcterms:created>
  <dcterms:modified xsi:type="dcterms:W3CDTF">2019-04-30T11:22:45Z</dcterms:modified>
</cp:coreProperties>
</file>