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2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<sst xmlns="http://schemas.openxmlformats.org/spreadsheetml/2006/main" count="1051" uniqueCount="655">
  <si>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</si>
  <si>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</si>
  <si>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</si>
  <si>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</si>
  <si>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</si>
  <si>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</si>
  <si>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</si>
  <si>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</si>
  <si>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</si>
  <si>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</si>
  <si>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</si>
  <si>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</si>
  <si>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</si>
  <si>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</si>
  <si>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</si>
  <si>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</si>
  <si>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</si>
  <si>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</si>
  <si>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</si>
  <si>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</si>
  <si>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</si>
  <si>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</si>
  <si>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</si>
  <si>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</si>
  <si>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</si>
  <si>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</si>
  <si>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</si>
  <si>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</si>
  <si>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</si>
  <si>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</si>
  <si>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</si>
  <si>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</si>
  <si>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</si>
  <si>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</si>
  <si>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</si>
  <si>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</si>
  <si>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</si>
  <si>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</si>
  <si>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</si>
  <si>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</si>
  <si>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</si>
  <si>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</si>
  <si>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</si>
  <si>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</si>
  <si>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</si>
  <si>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</si>
  <si>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</si>
  <si>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</si>
  <si>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</si>
  <si>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</si>
  <si>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</si>
  <si>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</si>
  <si>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</si>
  <si>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</si>
  <si>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</si>
  <si>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</si>
  <si>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</si>
  <si>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</si>
  <si>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</si>
  <si>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</si>
  <si>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</si>
  <si>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</si>
  <si>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</si>
  <si>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</si>
  <si>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</si>
  <si>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</si>
  <si>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</si>
  <si>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</si>
  <si>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</si>
  <si>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</si>
  <si>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</si>
  <si>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</si>
  <si>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</si>
  <si>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</si>
  <si>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</si>
  <si>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</si>
  <si>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</si>
  <si>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</si>
  <si>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</si>
  <si>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</si>
  <si>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</si>
  <si>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</si>
  <si>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</si>
  <si>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</si>
  <si>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</si>
  <si>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</si>
  <si>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</si>
  <si>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</si>
  <si>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</si>
  <si>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</si>
  <si>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</si>
  <si>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</si>
  <si>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</si>
  <si>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</si>
  <si>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</si>
  <si>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</si>
  <si>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</si>
  <si>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</si>
  <si>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</si>
  <si>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</si>
  <si>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</si>
  <si>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</si>
  <si>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</si>
  <si>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</si>
  <si>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</si>
  <si>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</si>
  <si>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</si>
  <si>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</si>
  <si>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</si>
  <si>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</si>
  <si>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</si>
  <si>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</si>
  <si>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</si>
  <si>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</si>
  <si>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</si>
  <si>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</si>
  <si>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</si>
  <si>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</si>
  <si>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</si>
  <si>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</si>
  <si>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</si>
  <si>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</si>
  <si>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</si>
  <si>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</si>
  <si>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</si>
  <si>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</si>
  <si>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</si>
  <si>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</si>
  <si>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</si>
  <si>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</si>
  <si>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</si>
  <si>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</si>
  <si>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</si>
  <si>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</si>
  <si>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</si>
  <si>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</si>
  <si>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</si>
  <si>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</si>
  <si>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</si>
  <si>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</si>
  <si>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</si>
  <si>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</si>
  <si>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</si>
  <si>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</si>
  <si>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</si>
  <si>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</si>
  <si>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</si>
  <si>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</si>
  <si>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</si>
  <si>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</si>
  <si>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</si>
  <si>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</si>
  <si>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</si>
  <si>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</si>
  <si>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</si>
  <si>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</si>
  <si>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</si>
  <si>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</si>
  <si>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</si>
  <si>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</si>
  <si>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</si>
  <si>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</si>
  <si>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</si>
  <si>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</si>
  <si>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</si>
  <si>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</si>
  <si>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</si>
  <si>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</si>
  <si>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</si>
  <si>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</si>
  <si>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</si>
  <si>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</si>
  <si>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</si>
  <si>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</si>
  <si>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</si>
  <si>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</si>
  <si>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</si>
  <si>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</si>
  <si>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</si>
  <si>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</si>
  <si>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</si>
  <si>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</si>
  <si>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</si>
  <si>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</si>
  <si>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</si>
  <si>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</si>
  <si>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</si>
  <si>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</si>
  <si>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</si>
  <si>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</si>
  <si>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</si>
  <si>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</si>
  <si>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</si>
  <si>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</si>
  <si>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</si>
  <si>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</si>
  <si>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</si>
  <si>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</si>
  <si>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</si>
  <si>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</si>
  <si>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</si>
  <si>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</si>
  <si>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</si>
  <si>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</si>
  <si>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</si>
  <si>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</si>
  <si>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</si>
  <si>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</si>
  <si>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</si>
  <si>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</si>
  <si>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</si>
  <si>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</si>
  <si>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</si>
  <si>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</si>
  <si>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</si>
  <si>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</si>
  <si>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</si>
  <si>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</si>
  <si>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</si>
  <si>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</si>
  <si>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</si>
  <si>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</si>
  <si>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</si>
  <si>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</si>
  <si>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</si>
  <si>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</si>
  <si>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</si>
  <si>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</si>
  <si>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</si>
  <si>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</si>
  <si>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</si>
  <si>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</si>
  <si>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</si>
  <si>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</si>
  <si>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</si>
  <si>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</si>
  <si>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</si>
  <si>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</si>
  <si>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</si>
  <si>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</si>
  <si>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</si>
  <si>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</si>
  <si>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</si>
  <si>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</si>
  <si>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</si>
  <si>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</si>
  <si>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</si>
  <si>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</si>
  <si>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</si>
  <si>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</si>
  <si>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</si>
  <si>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</si>
  <si>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</si>
  <si>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</si>
  <si>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</si>
  <si>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</si>
  <si>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</si>
  <si>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</si>
  <si>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</si>
  <si>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</si>
  <si>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</si>
  <si>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</si>
  <si>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</si>
  <si>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</si>
  <si>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</si>
  <si>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</si>
  <si>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</si>
  <si>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</si>
  <si>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</si>
  <si>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</si>
  <si>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</si>
  <si>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</si>
  <si>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</si>
  <si>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</si>
  <si>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</si>
  <si>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</si>
  <si>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</si>
  <si>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</si>
  <si>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</si>
  <si>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</si>
  <si>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</si>
  <si>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</si>
  <si>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</si>
  <si>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</si>
  <si>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</si>
  <si>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</si>
  <si>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</si>
  <si>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</si>
  <si>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</si>
  <si>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</si>
  <si>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</si>
  <si>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</si>
  <si>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</si>
  <si>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</si>
  <si>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</si>
  <si>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</si>
  <si>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</si>
  <si>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</si>
  <si>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</si>
  <si>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</si>
  <si>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</si>
  <si>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</si>
  <si>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</si>
  <si>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</si>
  <si>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</si>
  <si>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</si>
  <si>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</si>
  <si>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</si>
  <si>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</si>
  <si>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</si>
  <si>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</si>
  <si>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</si>
  <si>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</si>
  <si>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</si>
  <si>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</si>
  <si>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</si>
  <si>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</si>
  <si>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</si>
  <si>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</si>
  <si>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</si>
  <si>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</si>
  <si>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</si>
  <si>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</si>
  <si>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</si>
  <si>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</si>
  <si>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</si>
  <si>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</si>
  <si>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</si>
  <si>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</si>
  <si>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</si>
  <si>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</si>
  <si>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</si>
  <si>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</si>
  <si>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</si>
  <si>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</si>
  <si>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</si>
  <si>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</si>
  <si>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</si>
  <si>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</si>
  <si>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</si>
  <si>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</si>
  <si>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</si>
  <si>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</si>
  <si>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</si>
  <si>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</si>
  <si>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</si>
  <si>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</si>
  <si>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</si>
  <si>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</si>
  <si>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</si>
  <si>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</si>
  <si>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</si>
  <si>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</si>
  <si>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</si>
  <si>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</si>
  <si>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</si>
  <si>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</si>
  <si>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</si>
  <si>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</si>
  <si>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</si>
  <si>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</si>
  <si>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</si>
  <si>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</si>
  <si>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</si>
  <si>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</si>
  <si>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</si>
  <si>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</si>
  <si>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</si>
  <si>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</si>
  <si>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</si>
  <si>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</si>
  <si>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</si>
  <si>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</si>
  <si>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</si>
  <si>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</si>
  <si>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</si>
  <si>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</si>
  <si>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</si>
  <si>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</si>
  <si>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</si>
  <si>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</si>
  <si>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</si>
  <si>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</si>
  <si>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</si>
  <si>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</si>
  <si>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</si>
  <si>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</si>
  <si>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</si>
  <si>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</si>
  <si>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</si>
  <si>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</si>
  <si>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</si>
  <si>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</si>
  <si>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</si>
  <si>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</si>
  <si>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</si>
  <si>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</si>
  <si>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</si>
  <si>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</si>
  <si>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</si>
  <si>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</si>
  <si>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</si>
  <si>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</si>
  <si>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</si>
  <si>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</si>
  <si>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</si>
  <si>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</si>
  <si>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</si>
  <si>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</si>
  <si>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</si>
  <si>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</si>
  <si>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</si>
  <si>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</si>
  <si>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</si>
  <si>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</si>
  <si>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</si>
  <si>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</si>
  <si>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</si>
  <si>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</si>
  <si>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</si>
  <si>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</si>
  <si>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</si>
  <si>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</si>
  <si>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</si>
  <si>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</si>
  <si>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</si>
  <si>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</si>
  <si>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</si>
  <si>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</si>
  <si>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</si>
  <si>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</si>
  <si>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</si>
  <si>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</si>
  <si>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</si>
  <si>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</si>
  <si>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</si>
  <si>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</si>
  <si>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</si>
  <si>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</si>
  <si>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</si>
  <si>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</si>
  <si>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</si>
  <si>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</si>
  <si>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</si>
  <si>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</si>
  <si>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</si>
  <si>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</si>
  <si>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</si>
  <si>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</si>
  <si>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</si>
  <si>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</si>
  <si>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</si>
  <si>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</si>
  <si>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</si>
  <si>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</si>
  <si>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</si>
  <si>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</si>
  <si>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</si>
  <si>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</si>
  <si>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</si>
  <si>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</si>
  <si>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</si>
  <si>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</si>
  <si>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</si>
  <si>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</si>
  <si>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</si>
  <si>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</si>
  <si>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</si>
  <si>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</si>
  <si>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</si>
  <si>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</si>
  <si>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</si>
  <si>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</si>
  <si>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</si>
  <si>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</si>
  <si>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</si>
  <si>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</si>
  <si>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</si>
  <si>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</si>
  <si>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</si>
  <si>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</si>
  <si>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</si>
  <si>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</si>
  <si>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</si>
  <si>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</si>
  <si>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</si>
  <si>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</si>
  <si>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</si>
  <si>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</si>
  <si>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</si>
  <si>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</si>
  <si>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</si>
  <si>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</si>
  <si>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</si>
  <si>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</si>
  <si>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</si>
  <si>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</si>
  <si>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</si>
  <si>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</si>
  <si>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</si>
  <si>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</si>
  <si>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</si>
  <si>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</si>
  <si>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</si>
  <si>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</si>
  <si>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</si>
  <si>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</si>
  <si>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</si>
  <si>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</si>
  <si>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</si>
  <si>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</si>
  <si>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</si>
  <si>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</si>
  <si>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</si>
  <si>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</si>
  <si>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</si>
  <si>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</si>
  <si>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</si>
  <si>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</si>
  <si>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</si>
  <si>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</si>
  <si>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</si>
  <si>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</si>
  <si>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</si>
  <si>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</si>
  <si>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</si>
  <si>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</si>
  <si>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</si>
  <si>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</si>
  <si>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</si>
  <si>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</si>
  <si>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</si>
  <si>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</si>
  <si>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</si>
  <si>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</si>
  <si>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</si>
  <si>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</si>
  <si>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</si>
  <si>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</si>
  <si>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</si>
  <si>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</si>
  <si>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</si>
  <si>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</si>
  <si>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</si>
  <si>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</si>
  <si>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</si>
  <si>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</si>
  <si>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</si>
  <si>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</si>
  <si>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</si>
  <si>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</si>
  <si>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</si>
  <si>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</si>
  <si>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</si>
  <si>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</si>
  <si>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</si>
  <si>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</si>
  <si>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</si>
  <si>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</si>
  <si>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</si>
  <si>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</si>
  <si>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</si>
  <si>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</si>
  <si>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</si>
  <si>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</si>
  <si>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</si>
  <si>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</si>
  <si>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</si>
  <si>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</si>
  <si>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</si>
  <si>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</si>
  <si>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</si>
  <si>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</si>
  <si>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</si>
  <si>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</si>
  <si>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</si>
  <si>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</si>
  <si>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</si>
  <si>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</si>
  <si>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</si>
  <si>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</si>
  <si>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</si>
  <si>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</si>
  <si>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</si>
  <si>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</si>
  <si>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</si>
  <si>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</si>
  <si>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</si>
  <si>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</si>
  <si>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</si>
  <si>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</si>
  <si>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</si>
  <si>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</si>
  <si>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</si>
  <si>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</si>
  <si>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</si>
  <si>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</si>
  <si>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</si>
  <si>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</si>
  <si>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</si>
  <si>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</si>
  <si>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</si>
  <si>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</si>
  <si>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</si>
  <si>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</si>
  <si>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</si>
  <si>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</si>
  <si>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</si>
  <si>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</si>
  <si>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</si>
  <si>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</si>
  <si>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</si>
  <si>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</si>
  <si>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</si>
  <si>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</si>
  <si>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</si>
  <si>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</si>
  <si>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</si>
  <si>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</si>
  <si>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</si>
  <si>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</si>
  <si>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</si>
  <si>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</si>
  <si>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</si>
  <si>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</si>
  <si>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</si>
  <si>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</si>
  <si>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</si>
  <si>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</si>
  <si>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</si>
  <si>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</si>
  <si>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</si>
  <si>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</si>
  <si>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</si>
  <si>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</si>
  <si>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</si>
  <si>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</si>
  <si>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</si>
  <si>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</si>
  <si>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</si>
  <si>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</si>
  <si>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</si>
  <si>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</si>
  <si>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</si>
  <si>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</si>
  <si>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</si>
  <si>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</si>
  <si>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</si>
  <si>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</si>
  <si>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EXPRESS LIFE INSURANCE</t>
  </si>
  <si>
    <r>
      <t xml:space="preserve">CLAIMS PAID BY LIFE INSURERS AND INSURERS WITH MIXED ACTIVITY* AS AT 28.02.2019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</si>
  <si>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28.02.2019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</si>
  <si>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28.02.2019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</si>
  <si>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28.02.2019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</si>
  <si>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GROSS PREMIUMS WRITTEN BY LIFE INSURERS AND INSURERS WITH MIXED ACTIVITY* AS AT 28.02.2019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</si>
</sst>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28.02.2019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0%</c:formatCode>
                <c:ptCount val="7"/>
                <c:pt idx="0">
                  <c:v>0.50119219726258235</c:v>
                </c:pt>
                <c:pt idx="1">
                  <c:v>1.4904946963190035E-2</c:v>
                </c:pt>
                <c:pt idx="2">
                  <c:v>0.16566367950683419</c:v>
                </c:pt>
                <c:pt idx="3">
                  <c:v>0</c:v>
                </c:pt>
                <c:pt idx="4">
                  <c:v>6.6854732067373301E-2</c:v>
                </c:pt>
                <c:pt idx="5">
                  <c:v>4.0249340410543483E-2</c:v>
                </c:pt>
                <c:pt idx="6" formatCode="0.0%">
                  <c:v>0.21113510378947661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28.02.2019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0.674677344802177</c:v>
                </c:pt>
                <c:pt idx="1">
                  <c:v>3.6265563434855125E-2</c:v>
                </c:pt>
                <c:pt idx="2">
                  <c:v>4.8887133873019385E-2</c:v>
                </c:pt>
                <c:pt idx="3">
                  <c:v>0</c:v>
                </c:pt>
                <c:pt idx="4">
                  <c:v>3.6889756891759808E-2</c:v>
                </c:pt>
                <c:pt idx="5">
                  <c:v>1.3276145465640441E-2</c:v>
                </c:pt>
                <c:pt idx="6">
                  <c:v>0.19000405553254826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0.674677344802177</c:v>
                </c:pt>
                <c:pt idx="1">
                  <c:v>3.6265563434855125E-2</c:v>
                </c:pt>
                <c:pt idx="2">
                  <c:v>4.8887133873019385E-2</c:v>
                </c:pt>
                <c:pt idx="3">
                  <c:v>0</c:v>
                </c:pt>
                <c:pt idx="4">
                  <c:v>3.6889756891759808E-2</c:v>
                </c:pt>
                <c:pt idx="5">
                  <c:v>1.3276145465640441E-2</c:v>
                </c:pt>
                <c:pt idx="6">
                  <c:v>0.19000405553254826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515710</xdr:colOff>
      <xdr:row>20</xdr:row>
      <xdr:rowOff>123825</xdr:rowOff>
    </xdr:from>
    <xdr:to>
      <xdr:col>10</xdr:col>
      <xdr:colOff>466725</xdr:colOff>
      <xdr:row>47</xdr:row>
      <xdr:rowOff>114301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20</xdr:row>
      <xdr:rowOff>110457</xdr:rowOff>
    </xdr:from>
    <xdr:to>
      <xdr:col>10</xdr:col>
      <xdr:colOff>986118</xdr:colOff>
      <xdr:row>47</xdr:row>
      <xdr:rowOff>91404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2" t="s">
        <v>654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83"/>
      <c r="Q1" s="83"/>
      <c r="R1" s="83"/>
    </row>
    <row r="2" spans="1:18">
      <c r="A2" s="139"/>
      <c r="B2" s="139"/>
      <c r="C2" s="139"/>
      <c r="D2" s="139"/>
      <c r="E2" s="139"/>
      <c r="F2" s="81"/>
      <c r="G2" s="139"/>
      <c r="I2" s="139"/>
      <c r="J2" s="139"/>
      <c r="K2" s="139"/>
      <c r="L2" s="139"/>
      <c r="M2" s="139"/>
      <c r="N2" s="82" t="s">
        <v>83</v>
      </c>
      <c r="O2" s="139"/>
      <c r="P2" s="83"/>
      <c r="Q2" s="83"/>
      <c r="R2" s="83"/>
    </row>
    <row r="3" spans="1:18" s="70" customFormat="1" ht="63">
      <c r="A3" s="68" t="s">
        <v>374</v>
      </c>
      <c r="B3" s="68" t="s">
        <v>375</v>
      </c>
      <c r="C3" s="157" t="s">
        <v>392</v>
      </c>
      <c r="D3" s="156" t="s">
        <v>395</v>
      </c>
      <c r="E3" s="156" t="s">
        <v>393</v>
      </c>
      <c r="F3" s="156" t="s">
        <v>394</v>
      </c>
      <c r="G3" s="156" t="s">
        <v>396</v>
      </c>
      <c r="H3" s="156" t="s">
        <v>649</v>
      </c>
      <c r="I3" s="156" t="s">
        <v>397</v>
      </c>
      <c r="J3" s="156" t="s">
        <v>398</v>
      </c>
      <c r="K3" s="156" t="s">
        <v>401</v>
      </c>
      <c r="L3" s="156" t="s">
        <v>400</v>
      </c>
      <c r="M3" s="156" t="s">
        <v>399</v>
      </c>
      <c r="N3" s="156" t="s">
        <v>390</v>
      </c>
    </row>
    <row r="4" spans="1:18" ht="15.75" customHeight="1">
      <c r="A4" s="92" t="s">
        <v>1</v>
      </c>
      <c r="B4" s="93" t="s">
        <v>378</v>
      </c>
      <c r="C4" s="86">
        <v>11909339</v>
      </c>
      <c r="D4" s="86">
        <v>10588126.161999999</v>
      </c>
      <c r="E4" s="86">
        <v>7157928.9699999997</v>
      </c>
      <c r="F4" s="86">
        <v>9447376.4699999988</v>
      </c>
      <c r="G4" s="86">
        <v>2196752.29</v>
      </c>
      <c r="H4" s="86">
        <v>1770452.9100000001</v>
      </c>
      <c r="I4" s="86">
        <v>1641073.37</v>
      </c>
      <c r="J4" s="86">
        <v>626402.63</v>
      </c>
      <c r="K4" s="86">
        <v>377069</v>
      </c>
      <c r="L4" s="86">
        <v>226228.63018031447</v>
      </c>
      <c r="M4" s="86">
        <v>7583.07</v>
      </c>
      <c r="N4" s="87">
        <v>45948332.502180316</v>
      </c>
      <c r="O4" s="71"/>
      <c r="P4" s="72"/>
    </row>
    <row r="5" spans="1:18" ht="15.75" customHeight="1">
      <c r="A5" s="92"/>
      <c r="B5" s="94" t="s">
        <v>379</v>
      </c>
      <c r="C5" s="86">
        <v>5047656</v>
      </c>
      <c r="D5" s="86">
        <v>10586218.401999999</v>
      </c>
      <c r="E5" s="86">
        <v>4891624.55</v>
      </c>
      <c r="F5" s="86">
        <v>9447245.4699999988</v>
      </c>
      <c r="G5" s="86">
        <v>2196752.29</v>
      </c>
      <c r="H5" s="86">
        <v>1770452.9100000001</v>
      </c>
      <c r="I5" s="86">
        <v>1641073.37</v>
      </c>
      <c r="J5" s="86">
        <v>626402.51</v>
      </c>
      <c r="K5" s="86">
        <v>377069</v>
      </c>
      <c r="L5" s="86">
        <v>226228.63018031447</v>
      </c>
      <c r="M5" s="86">
        <v>7583.07</v>
      </c>
      <c r="N5" s="87">
        <v>36818306.202180304</v>
      </c>
      <c r="P5" s="72"/>
    </row>
    <row r="6" spans="1:18" ht="15.75" customHeight="1">
      <c r="A6" s="92"/>
      <c r="B6" s="94" t="s">
        <v>380</v>
      </c>
      <c r="C6" s="86">
        <v>3139257</v>
      </c>
      <c r="D6" s="86">
        <v>9666946.1799999997</v>
      </c>
      <c r="E6" s="86">
        <v>3901929.4299999997</v>
      </c>
      <c r="F6" s="86">
        <v>2287552.5799999996</v>
      </c>
      <c r="G6" s="86">
        <v>2196752.29</v>
      </c>
      <c r="H6" s="86">
        <v>124135.59</v>
      </c>
      <c r="I6" s="86">
        <v>60071.060000000005</v>
      </c>
      <c r="J6" s="86">
        <v>542033.32999999996</v>
      </c>
      <c r="K6" s="86">
        <v>210646</v>
      </c>
      <c r="L6" s="86">
        <v>75142.469999999987</v>
      </c>
      <c r="M6" s="86">
        <v>7583.07</v>
      </c>
      <c r="N6" s="87">
        <v>22212048.999999993</v>
      </c>
      <c r="P6" s="72"/>
    </row>
    <row r="7" spans="1:18">
      <c r="A7" s="92"/>
      <c r="B7" s="94" t="s">
        <v>381</v>
      </c>
      <c r="C7" s="86">
        <v>1908399</v>
      </c>
      <c r="D7" s="86">
        <v>919272.22200000007</v>
      </c>
      <c r="E7" s="86">
        <v>989695.12000000011</v>
      </c>
      <c r="F7" s="86">
        <v>7159692.8899999997</v>
      </c>
      <c r="G7" s="86">
        <v>0</v>
      </c>
      <c r="H7" s="86">
        <v>1646317.32</v>
      </c>
      <c r="I7" s="86">
        <v>1581002.31</v>
      </c>
      <c r="J7" s="86">
        <v>84369.18</v>
      </c>
      <c r="K7" s="86">
        <v>166423</v>
      </c>
      <c r="L7" s="86">
        <v>151086.16018031447</v>
      </c>
      <c r="M7" s="86">
        <v>0</v>
      </c>
      <c r="N7" s="87">
        <v>14606257.202180317</v>
      </c>
      <c r="P7" s="72"/>
    </row>
    <row r="8" spans="1:18" ht="15.75" customHeight="1">
      <c r="A8" s="92"/>
      <c r="B8" s="94" t="s">
        <v>382</v>
      </c>
      <c r="C8" s="86">
        <v>6861683</v>
      </c>
      <c r="D8" s="86">
        <v>1907.76</v>
      </c>
      <c r="E8" s="86">
        <v>2266304.42</v>
      </c>
      <c r="F8" s="86">
        <v>131</v>
      </c>
      <c r="G8" s="86">
        <v>0</v>
      </c>
      <c r="H8" s="86">
        <v>0</v>
      </c>
      <c r="I8" s="86">
        <v>0</v>
      </c>
      <c r="J8" s="86">
        <v>0.12</v>
      </c>
      <c r="K8" s="86">
        <v>0</v>
      </c>
      <c r="L8" s="86">
        <v>0</v>
      </c>
      <c r="M8" s="86">
        <v>0</v>
      </c>
      <c r="N8" s="87">
        <v>9130026.2999999989</v>
      </c>
      <c r="P8" s="72"/>
    </row>
    <row r="9" spans="1:18" ht="15.75" customHeight="1">
      <c r="A9" s="92" t="s">
        <v>2</v>
      </c>
      <c r="B9" s="93" t="s">
        <v>383</v>
      </c>
      <c r="C9" s="86">
        <v>124661</v>
      </c>
      <c r="D9" s="86">
        <v>49739.795999999995</v>
      </c>
      <c r="E9" s="86">
        <v>815702.82000000007</v>
      </c>
      <c r="F9" s="86">
        <v>261244.41999999995</v>
      </c>
      <c r="G9" s="86">
        <v>0</v>
      </c>
      <c r="H9" s="86">
        <v>0</v>
      </c>
      <c r="I9" s="86">
        <v>33563.770000000004</v>
      </c>
      <c r="J9" s="86">
        <v>81544.94</v>
      </c>
      <c r="K9" s="86">
        <v>0</v>
      </c>
      <c r="L9" s="86">
        <v>0</v>
      </c>
      <c r="M9" s="86">
        <v>0</v>
      </c>
      <c r="N9" s="87">
        <v>1366456.746</v>
      </c>
      <c r="O9" s="71"/>
      <c r="P9" s="72"/>
    </row>
    <row r="10" spans="1:18" ht="28.5" customHeight="1">
      <c r="A10" s="92" t="s">
        <v>3</v>
      </c>
      <c r="B10" s="93" t="s">
        <v>384</v>
      </c>
      <c r="C10" s="86">
        <v>4350048</v>
      </c>
      <c r="D10" s="86">
        <v>2505047.5379999997</v>
      </c>
      <c r="E10" s="86">
        <v>7601716.1299999999</v>
      </c>
      <c r="F10" s="86">
        <v>303653.65000000002</v>
      </c>
      <c r="G10" s="86">
        <v>307192.33</v>
      </c>
      <c r="H10" s="86">
        <v>19558.310000000001</v>
      </c>
      <c r="I10" s="86">
        <v>0</v>
      </c>
      <c r="J10" s="86">
        <v>98912.17</v>
      </c>
      <c r="K10" s="86">
        <v>0</v>
      </c>
      <c r="L10" s="86">
        <v>1598</v>
      </c>
      <c r="M10" s="86">
        <v>0</v>
      </c>
      <c r="N10" s="87">
        <v>15187726.128</v>
      </c>
      <c r="O10" s="71"/>
      <c r="P10" s="72"/>
    </row>
    <row r="11" spans="1:18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  <c r="O11" s="71"/>
      <c r="P11" s="72"/>
    </row>
    <row r="12" spans="1:18" ht="15.75" customHeight="1">
      <c r="A12" s="92" t="s">
        <v>5</v>
      </c>
      <c r="B12" s="96" t="s">
        <v>386</v>
      </c>
      <c r="C12" s="86">
        <v>2981111</v>
      </c>
      <c r="D12" s="86">
        <v>2424581.3840000001</v>
      </c>
      <c r="E12" s="86">
        <v>0</v>
      </c>
      <c r="F12" s="86">
        <v>0</v>
      </c>
      <c r="G12" s="86">
        <v>130664.39</v>
      </c>
      <c r="H12" s="86">
        <v>0</v>
      </c>
      <c r="I12" s="86">
        <v>0</v>
      </c>
      <c r="J12" s="86">
        <v>34508.89</v>
      </c>
      <c r="K12" s="86">
        <v>0</v>
      </c>
      <c r="L12" s="86">
        <v>219674.09000000003</v>
      </c>
      <c r="M12" s="86">
        <v>338572.94</v>
      </c>
      <c r="N12" s="87">
        <v>6129112.6939999992</v>
      </c>
      <c r="O12" s="71"/>
      <c r="P12" s="72"/>
    </row>
    <row r="13" spans="1:18" ht="15.75" customHeight="1">
      <c r="A13" s="97" t="s">
        <v>6</v>
      </c>
      <c r="B13" s="96" t="s">
        <v>387</v>
      </c>
      <c r="C13" s="86">
        <v>260684</v>
      </c>
      <c r="D13" s="86">
        <v>1303900.31</v>
      </c>
      <c r="E13" s="86">
        <v>229797.03999999998</v>
      </c>
      <c r="F13" s="86">
        <v>1381388.44</v>
      </c>
      <c r="G13" s="86">
        <v>0</v>
      </c>
      <c r="H13" s="86">
        <v>256303</v>
      </c>
      <c r="I13" s="86">
        <v>84413.069999999992</v>
      </c>
      <c r="J13" s="86">
        <v>23476.92</v>
      </c>
      <c r="K13" s="86">
        <v>150019</v>
      </c>
      <c r="L13" s="86" t="s">
        <v>373</v>
      </c>
      <c r="M13" s="86">
        <v>0</v>
      </c>
      <c r="N13" s="87">
        <v>3689981.78</v>
      </c>
      <c r="O13" s="71"/>
      <c r="P13" s="72"/>
    </row>
    <row r="14" spans="1:18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 t="s">
        <v>373</v>
      </c>
      <c r="M14" s="86">
        <v>0</v>
      </c>
      <c r="N14" s="87">
        <v>0</v>
      </c>
      <c r="O14" s="71"/>
      <c r="P14" s="72"/>
    </row>
    <row r="15" spans="1:18" ht="15.75" customHeight="1">
      <c r="A15" s="97" t="s">
        <v>7</v>
      </c>
      <c r="B15" s="96" t="s">
        <v>389</v>
      </c>
      <c r="C15" s="86">
        <v>13285750</v>
      </c>
      <c r="D15" s="86">
        <v>2804008.08</v>
      </c>
      <c r="E15" s="86">
        <v>712353.48</v>
      </c>
      <c r="F15" s="86">
        <v>2220094.84</v>
      </c>
      <c r="G15" s="86">
        <v>17487.75</v>
      </c>
      <c r="H15" s="86">
        <v>0</v>
      </c>
      <c r="I15" s="86">
        <v>0</v>
      </c>
      <c r="J15" s="86">
        <v>0</v>
      </c>
      <c r="K15" s="86">
        <v>306638</v>
      </c>
      <c r="L15" s="86" t="s">
        <v>373</v>
      </c>
      <c r="M15" s="86">
        <v>10126.32</v>
      </c>
      <c r="N15" s="87">
        <v>19356458.469999999</v>
      </c>
      <c r="O15" s="71"/>
      <c r="P15" s="72"/>
    </row>
    <row r="16" spans="1:18" s="70" customFormat="1" ht="16.5" customHeight="1">
      <c r="A16" s="158" t="s">
        <v>390</v>
      </c>
      <c r="B16" s="159"/>
      <c r="C16" s="88">
        <v>32911593</v>
      </c>
      <c r="D16" s="88">
        <v>19675403.269999996</v>
      </c>
      <c r="E16" s="88">
        <v>16517498.439999999</v>
      </c>
      <c r="F16" s="88">
        <v>13613757.819999998</v>
      </c>
      <c r="G16" s="88">
        <v>2652096.7600000002</v>
      </c>
      <c r="H16" s="88">
        <v>2046314.2200000002</v>
      </c>
      <c r="I16" s="88">
        <v>1759050.2100000002</v>
      </c>
      <c r="J16" s="88">
        <v>864845.55000000016</v>
      </c>
      <c r="K16" s="88">
        <v>833726</v>
      </c>
      <c r="L16" s="88">
        <v>447500.7201803145</v>
      </c>
      <c r="M16" s="88">
        <v>356282.33</v>
      </c>
      <c r="N16" s="87">
        <v>91678068.320180312</v>
      </c>
      <c r="P16" s="73"/>
    </row>
    <row r="17" spans="1:16" ht="30" customHeight="1">
      <c r="A17" s="160" t="s">
        <v>391</v>
      </c>
      <c r="B17" s="161"/>
      <c r="C17" s="89">
        <v>0.35899090810964934</v>
      </c>
      <c r="D17" s="89">
        <v>0.21461406888815326</v>
      </c>
      <c r="E17" s="89">
        <v>0.18016848241515737</v>
      </c>
      <c r="F17" s="89">
        <v>0.14849525158465102</v>
      </c>
      <c r="G17" s="89">
        <v>2.8928366495874533E-2</v>
      </c>
      <c r="H17" s="89">
        <v>2.2320651574522354E-2</v>
      </c>
      <c r="I17" s="89">
        <v>1.9187252111994988E-2</v>
      </c>
      <c r="J17" s="89">
        <v>9.4335053720763142E-3</v>
      </c>
      <c r="K17" s="89">
        <v>9.0940615926620606E-3</v>
      </c>
      <c r="L17" s="89">
        <v>4.881218904148857E-3</v>
      </c>
      <c r="M17" s="89">
        <v>3.886232951110017E-3</v>
      </c>
      <c r="N17" s="89">
        <v>1</v>
      </c>
      <c r="P17" s="72"/>
    </row>
    <row r="18" spans="1:16" ht="10.5" customHeight="1">
      <c r="A18" s="74"/>
      <c r="G18" s="76"/>
      <c r="H18" s="76"/>
      <c r="J18" s="76"/>
      <c r="L18" s="76"/>
      <c r="M18" s="76"/>
      <c r="P18" s="76"/>
    </row>
    <row r="19" spans="1:16">
      <c r="A19" s="91" t="s">
        <v>376</v>
      </c>
      <c r="G19" s="76"/>
      <c r="H19" s="76"/>
      <c r="J19" s="76"/>
      <c r="L19" s="76"/>
      <c r="M19" s="76"/>
      <c r="P19" s="76"/>
    </row>
    <row r="20" spans="1:16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6"/>
    </row>
    <row r="22" spans="1:16">
      <c r="C22" s="81"/>
    </row>
    <row r="23" spans="1:16">
      <c r="C23" s="135"/>
      <c r="D23" s="136"/>
      <c r="E23" s="136"/>
      <c r="F23" s="136"/>
    </row>
    <row r="24" spans="1:16">
      <c r="C24" s="155">
        <f t="shared" ref="C24:C30" si="0">E24/$E$31</f>
        <v>0.50119219726258235</v>
      </c>
      <c r="D24" s="135" t="s">
        <v>378</v>
      </c>
      <c r="E24" s="140">
        <f>N4</f>
        <v>45948332.502180316</v>
      </c>
      <c r="F24" s="136"/>
    </row>
    <row r="25" spans="1:16">
      <c r="C25" s="155">
        <f t="shared" si="0"/>
        <v>1.4904946963190035E-2</v>
      </c>
      <c r="D25" s="135" t="s">
        <v>383</v>
      </c>
      <c r="E25" s="140">
        <f>N9</f>
        <v>1366456.746</v>
      </c>
      <c r="F25" s="136"/>
    </row>
    <row r="26" spans="1:16">
      <c r="C26" s="155">
        <f t="shared" si="0"/>
        <v>0.16566367950683419</v>
      </c>
      <c r="D26" s="135" t="s">
        <v>384</v>
      </c>
      <c r="E26" s="140">
        <f>N10</f>
        <v>15187726.128</v>
      </c>
      <c r="F26" s="136"/>
    </row>
    <row r="27" spans="1:16">
      <c r="C27" s="155">
        <f t="shared" si="0"/>
        <v>0</v>
      </c>
      <c r="D27" s="135" t="s">
        <v>385</v>
      </c>
      <c r="E27" s="140">
        <f>N11</f>
        <v>0</v>
      </c>
      <c r="F27" s="136"/>
    </row>
    <row r="28" spans="1:16">
      <c r="C28" s="155">
        <f t="shared" si="0"/>
        <v>6.6854732067373301E-2</v>
      </c>
      <c r="D28" s="135" t="s">
        <v>386</v>
      </c>
      <c r="E28" s="140">
        <f>N12</f>
        <v>6129112.6939999992</v>
      </c>
      <c r="F28" s="136"/>
    </row>
    <row r="29" spans="1:16">
      <c r="C29" s="155">
        <f t="shared" si="0"/>
        <v>4.0249340410543483E-2</v>
      </c>
      <c r="D29" s="136" t="s">
        <v>387</v>
      </c>
      <c r="E29" s="140">
        <f>N13</f>
        <v>3689981.78</v>
      </c>
      <c r="F29" s="136"/>
    </row>
    <row r="30" spans="1:16">
      <c r="C30" s="141">
        <f t="shared" si="0"/>
        <v>0.21113510378947661</v>
      </c>
      <c r="D30" s="136" t="s">
        <v>389</v>
      </c>
      <c r="E30" s="140">
        <f>N15</f>
        <v>19356458.469999999</v>
      </c>
      <c r="F30" s="136"/>
    </row>
    <row r="31" spans="1:16">
      <c r="C31" s="135"/>
      <c r="D31" s="136"/>
      <c r="E31" s="142">
        <f>SUM(E24:E30)</f>
        <v>91678068.320180312</v>
      </c>
      <c r="F31" s="136"/>
    </row>
    <row r="32" spans="1:16">
      <c r="C32" s="136"/>
      <c r="D32" s="136"/>
      <c r="E32" s="136"/>
      <c r="F32" s="136"/>
    </row>
    <row r="34" spans="11:14">
      <c r="K34" s="81"/>
      <c r="N34" s="81"/>
    </row>
    <row r="35" spans="11:14">
      <c r="K35" s="73"/>
      <c r="N35" s="84"/>
    </row>
    <row r="36" spans="11:14">
      <c r="K36" s="73"/>
      <c r="N36" s="84"/>
    </row>
    <row r="64" spans="1:6">
      <c r="A64" s="135"/>
      <c r="B64" s="136"/>
      <c r="C64" s="136"/>
      <c r="D64" s="136"/>
      <c r="E64" s="136"/>
      <c r="F64" s="136"/>
    </row>
    <row r="65" spans="1:6">
      <c r="A65" s="135"/>
      <c r="B65" s="136"/>
      <c r="C65" s="136"/>
      <c r="D65" s="136"/>
      <c r="E65" s="136"/>
      <c r="F65" s="136"/>
    </row>
    <row r="66" spans="1:6">
      <c r="E66" s="136"/>
      <c r="F66" s="136"/>
    </row>
    <row r="67" spans="1:6">
      <c r="E67" s="136"/>
      <c r="F67" s="136"/>
    </row>
    <row r="68" spans="1:6">
      <c r="E68" s="136"/>
      <c r="F68" s="136"/>
    </row>
    <row r="69" spans="1:6">
      <c r="E69" s="136"/>
      <c r="F69" s="136"/>
    </row>
    <row r="70" spans="1:6">
      <c r="E70" s="136"/>
      <c r="F70" s="136"/>
    </row>
    <row r="71" spans="1:6">
      <c r="E71" s="136"/>
      <c r="F71" s="136"/>
    </row>
    <row r="72" spans="1:6">
      <c r="E72" s="136"/>
      <c r="F72" s="136"/>
    </row>
    <row r="73" spans="1:6">
      <c r="E73" s="136"/>
      <c r="F73" s="136"/>
    </row>
    <row r="74" spans="1:6">
      <c r="E74" s="136"/>
      <c r="F74" s="136"/>
    </row>
    <row r="75" spans="1:6">
      <c r="E75" s="136"/>
      <c r="F75" s="136"/>
    </row>
    <row r="76" spans="1:6">
      <c r="E76" s="136"/>
      <c r="F76" s="136"/>
    </row>
    <row r="77" spans="1:6">
      <c r="E77" s="136"/>
      <c r="F77" s="136"/>
    </row>
    <row r="78" spans="1:6">
      <c r="C78" s="154">
        <f>E31-N16</f>
        <v>0</v>
      </c>
      <c r="E78" s="136"/>
      <c r="F78" s="136"/>
    </row>
    <row r="79" spans="1:6">
      <c r="B79" s="81"/>
      <c r="C79" s="81"/>
      <c r="E79" s="136"/>
      <c r="F79" s="136"/>
    </row>
    <row r="80" spans="1:6">
      <c r="E80" s="136"/>
      <c r="F80" s="136"/>
    </row>
    <row r="81" spans="5:6">
      <c r="E81" s="136"/>
      <c r="F81" s="136"/>
    </row>
    <row r="82" spans="5:6">
      <c r="E82" s="136"/>
      <c r="F82" s="136"/>
    </row>
    <row r="83" spans="5:6">
      <c r="E83" s="136"/>
      <c r="F83" s="136"/>
    </row>
    <row r="84" spans="5:6">
      <c r="E84" s="136"/>
      <c r="F84" s="136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5" t="s">
        <v>650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6" ht="15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N2" s="138" t="s">
        <v>83</v>
      </c>
      <c r="O2" s="133"/>
    </row>
    <row r="3" spans="1:16" s="85" customFormat="1" ht="63">
      <c r="A3" s="68" t="s">
        <v>374</v>
      </c>
      <c r="B3" s="68" t="s">
        <v>375</v>
      </c>
      <c r="C3" s="134" t="s">
        <v>393</v>
      </c>
      <c r="D3" s="134" t="s">
        <v>392</v>
      </c>
      <c r="E3" s="134" t="s">
        <v>395</v>
      </c>
      <c r="F3" s="134" t="s">
        <v>394</v>
      </c>
      <c r="G3" s="134" t="s">
        <v>396</v>
      </c>
      <c r="H3" s="134" t="s">
        <v>398</v>
      </c>
      <c r="I3" s="134" t="s">
        <v>397</v>
      </c>
      <c r="J3" s="134" t="s">
        <v>649</v>
      </c>
      <c r="K3" s="134" t="s">
        <v>401</v>
      </c>
      <c r="L3" s="134" t="s">
        <v>399</v>
      </c>
      <c r="M3" s="134" t="s">
        <v>400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5686526.4900000002</v>
      </c>
      <c r="D4" s="79">
        <v>3287109</v>
      </c>
      <c r="E4" s="79">
        <v>3216567.3819427839</v>
      </c>
      <c r="F4" s="79">
        <v>1216213.17</v>
      </c>
      <c r="G4" s="79">
        <v>1183454.6499999999</v>
      </c>
      <c r="H4" s="79">
        <v>576340.97000000009</v>
      </c>
      <c r="I4" s="79">
        <v>585929.74</v>
      </c>
      <c r="J4" s="79">
        <v>413221.94818279869</v>
      </c>
      <c r="K4" s="79">
        <v>60239</v>
      </c>
      <c r="L4" s="79">
        <v>0</v>
      </c>
      <c r="M4" s="79">
        <v>26116.396626900001</v>
      </c>
      <c r="N4" s="80">
        <v>16251718.746752486</v>
      </c>
      <c r="O4" s="81"/>
    </row>
    <row r="5" spans="1:16" ht="15.75" customHeight="1">
      <c r="A5" s="92"/>
      <c r="B5" s="94" t="s">
        <v>379</v>
      </c>
      <c r="C5" s="79">
        <v>3575212.7700000005</v>
      </c>
      <c r="D5" s="79">
        <v>1960267</v>
      </c>
      <c r="E5" s="79">
        <v>3204314.8467354868</v>
      </c>
      <c r="F5" s="79">
        <v>1216213.17</v>
      </c>
      <c r="G5" s="79">
        <v>1183454.6499999999</v>
      </c>
      <c r="H5" s="79">
        <v>566640.97000000009</v>
      </c>
      <c r="I5" s="79">
        <v>585929.74</v>
      </c>
      <c r="J5" s="79">
        <v>413221.94818279869</v>
      </c>
      <c r="K5" s="79">
        <v>60239</v>
      </c>
      <c r="L5" s="79">
        <v>0</v>
      </c>
      <c r="M5" s="79">
        <v>26116.396626900001</v>
      </c>
      <c r="N5" s="80">
        <v>12791610.491545189</v>
      </c>
      <c r="O5" s="72"/>
    </row>
    <row r="6" spans="1:16" ht="15.75" customHeight="1">
      <c r="A6" s="92"/>
      <c r="B6" s="94" t="s">
        <v>380</v>
      </c>
      <c r="C6" s="79">
        <v>3338865.4000000004</v>
      </c>
      <c r="D6" s="79">
        <v>1484758</v>
      </c>
      <c r="E6" s="79">
        <v>2652282.014176399</v>
      </c>
      <c r="F6" s="79">
        <v>907954.79</v>
      </c>
      <c r="G6" s="79">
        <v>1183454.6499999999</v>
      </c>
      <c r="H6" s="79">
        <v>552512.82000000007</v>
      </c>
      <c r="I6" s="79">
        <v>67620.820000000007</v>
      </c>
      <c r="J6" s="79">
        <v>71361.593024000031</v>
      </c>
      <c r="K6" s="79">
        <v>53779</v>
      </c>
      <c r="L6" s="79">
        <v>0</v>
      </c>
      <c r="M6" s="79">
        <v>15227.486626900001</v>
      </c>
      <c r="N6" s="80">
        <v>10327816.5738273</v>
      </c>
      <c r="O6" s="72"/>
    </row>
    <row r="7" spans="1:16">
      <c r="A7" s="92"/>
      <c r="B7" s="94" t="s">
        <v>381</v>
      </c>
      <c r="C7" s="79">
        <v>236347.37</v>
      </c>
      <c r="D7" s="79">
        <v>475509</v>
      </c>
      <c r="E7" s="79">
        <v>552032.83255908813</v>
      </c>
      <c r="F7" s="79">
        <v>308258.38</v>
      </c>
      <c r="G7" s="79">
        <v>0</v>
      </c>
      <c r="H7" s="79">
        <v>14128.15</v>
      </c>
      <c r="I7" s="79">
        <v>518308.92</v>
      </c>
      <c r="J7" s="79">
        <v>341860.35515879869</v>
      </c>
      <c r="K7" s="79">
        <v>6460</v>
      </c>
      <c r="L7" s="79">
        <v>0</v>
      </c>
      <c r="M7" s="79">
        <v>10888.91</v>
      </c>
      <c r="N7" s="80">
        <v>2463793.9177178871</v>
      </c>
      <c r="O7" s="72"/>
    </row>
    <row r="8" spans="1:16" ht="16.5" customHeight="1">
      <c r="A8" s="92"/>
      <c r="B8" s="94" t="s">
        <v>382</v>
      </c>
      <c r="C8" s="79">
        <v>2111313.7200000002</v>
      </c>
      <c r="D8" s="79">
        <v>1326842</v>
      </c>
      <c r="E8" s="79">
        <v>12252.535207297318</v>
      </c>
      <c r="F8" s="79">
        <v>0</v>
      </c>
      <c r="G8" s="79">
        <v>0</v>
      </c>
      <c r="H8" s="79">
        <v>9700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80">
        <v>3460108.2552072974</v>
      </c>
      <c r="O8" s="72"/>
    </row>
    <row r="9" spans="1:16" ht="16.5" customHeight="1">
      <c r="A9" s="92" t="s">
        <v>2</v>
      </c>
      <c r="B9" s="93" t="s">
        <v>383</v>
      </c>
      <c r="C9" s="79">
        <v>506734.49000000005</v>
      </c>
      <c r="D9" s="79">
        <v>46689</v>
      </c>
      <c r="E9" s="79">
        <v>149078.18624406325</v>
      </c>
      <c r="F9" s="79">
        <v>122850.23</v>
      </c>
      <c r="G9" s="79">
        <v>0</v>
      </c>
      <c r="H9" s="79">
        <v>20584.72</v>
      </c>
      <c r="I9" s="79">
        <v>27633.15</v>
      </c>
      <c r="J9" s="79">
        <v>0</v>
      </c>
      <c r="K9" s="79">
        <v>0</v>
      </c>
      <c r="L9" s="79">
        <v>0</v>
      </c>
      <c r="M9" s="79">
        <v>0</v>
      </c>
      <c r="N9" s="80">
        <v>873569.77624406328</v>
      </c>
      <c r="O9" s="72"/>
    </row>
    <row r="10" spans="1:16" ht="28.5" customHeight="1">
      <c r="A10" s="92" t="s">
        <v>3</v>
      </c>
      <c r="B10" s="93" t="s">
        <v>384</v>
      </c>
      <c r="C10" s="79">
        <v>701698.62000000011</v>
      </c>
      <c r="D10" s="79">
        <v>5448</v>
      </c>
      <c r="E10" s="79">
        <v>222873.25005922792</v>
      </c>
      <c r="F10" s="79">
        <v>16701.259999999998</v>
      </c>
      <c r="G10" s="79">
        <v>67934.679999999993</v>
      </c>
      <c r="H10" s="79">
        <v>143893.41</v>
      </c>
      <c r="I10" s="79">
        <v>0</v>
      </c>
      <c r="J10" s="79">
        <v>19050.644765199999</v>
      </c>
      <c r="K10" s="79">
        <v>0</v>
      </c>
      <c r="L10" s="79">
        <v>0</v>
      </c>
      <c r="M10" s="79">
        <v>0</v>
      </c>
      <c r="N10" s="80">
        <v>1177599.864824428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0</v>
      </c>
      <c r="D12" s="79">
        <v>457248</v>
      </c>
      <c r="E12" s="79">
        <v>363071.63999999978</v>
      </c>
      <c r="F12" s="79">
        <v>0</v>
      </c>
      <c r="G12" s="79">
        <v>5652.92</v>
      </c>
      <c r="H12" s="79">
        <v>3788.95</v>
      </c>
      <c r="I12" s="79">
        <v>0</v>
      </c>
      <c r="J12" s="79">
        <v>0</v>
      </c>
      <c r="K12" s="79">
        <v>0</v>
      </c>
      <c r="L12" s="79">
        <v>37751.67</v>
      </c>
      <c r="M12" s="79">
        <v>21092.2523</v>
      </c>
      <c r="N12" s="80">
        <v>888605.43229999987</v>
      </c>
      <c r="O12" s="72"/>
    </row>
    <row r="13" spans="1:16" ht="15.75" customHeight="1">
      <c r="A13" s="97" t="s">
        <v>6</v>
      </c>
      <c r="B13" s="96" t="s">
        <v>387</v>
      </c>
      <c r="C13" s="86">
        <v>24216.11</v>
      </c>
      <c r="D13" s="86">
        <v>16864</v>
      </c>
      <c r="E13" s="86">
        <v>160337</v>
      </c>
      <c r="F13" s="86">
        <v>47326.64</v>
      </c>
      <c r="G13" s="86">
        <v>0</v>
      </c>
      <c r="H13" s="86">
        <v>2915.83</v>
      </c>
      <c r="I13" s="86">
        <v>29030</v>
      </c>
      <c r="J13" s="86">
        <v>10578</v>
      </c>
      <c r="K13" s="86">
        <v>28530</v>
      </c>
      <c r="L13" s="86">
        <v>0</v>
      </c>
      <c r="M13" s="86" t="s">
        <v>373</v>
      </c>
      <c r="N13" s="87">
        <v>319797.57999999996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0</v>
      </c>
      <c r="D15" s="86">
        <v>2723406</v>
      </c>
      <c r="E15" s="86">
        <v>953651.55930519057</v>
      </c>
      <c r="F15" s="86">
        <v>699549.93</v>
      </c>
      <c r="G15" s="86">
        <v>4107.2299999999996</v>
      </c>
      <c r="H15" s="86">
        <v>0</v>
      </c>
      <c r="I15" s="86">
        <v>0</v>
      </c>
      <c r="J15" s="86">
        <v>0</v>
      </c>
      <c r="K15" s="86">
        <v>163813</v>
      </c>
      <c r="L15" s="86">
        <v>32315.56</v>
      </c>
      <c r="M15" s="86" t="s">
        <v>373</v>
      </c>
      <c r="N15" s="87">
        <v>4576843.2793051908</v>
      </c>
      <c r="O15" s="71"/>
      <c r="P15" s="72"/>
    </row>
    <row r="16" spans="1:16" s="70" customFormat="1" ht="15.75" customHeight="1">
      <c r="A16" s="158" t="s">
        <v>390</v>
      </c>
      <c r="B16" s="159"/>
      <c r="C16" s="88">
        <v>6919175.7100000009</v>
      </c>
      <c r="D16" s="88">
        <v>6536764</v>
      </c>
      <c r="E16" s="88">
        <v>5065579.0175512657</v>
      </c>
      <c r="F16" s="88">
        <v>2102641.23</v>
      </c>
      <c r="G16" s="88">
        <v>1261149.4799999997</v>
      </c>
      <c r="H16" s="88">
        <v>747523.88</v>
      </c>
      <c r="I16" s="88">
        <v>642592.89</v>
      </c>
      <c r="J16" s="88">
        <v>442850.59294799867</v>
      </c>
      <c r="K16" s="88">
        <v>252582</v>
      </c>
      <c r="L16" s="88">
        <v>70067.23</v>
      </c>
      <c r="M16" s="88">
        <v>47208.648926900001</v>
      </c>
      <c r="N16" s="80">
        <v>24088134.679426163</v>
      </c>
      <c r="O16" s="73"/>
    </row>
    <row r="17" spans="1:17" ht="30" customHeight="1">
      <c r="A17" s="163" t="s">
        <v>403</v>
      </c>
      <c r="B17" s="164"/>
      <c r="C17" s="89">
        <v>0.28724414746442428</v>
      </c>
      <c r="D17" s="89">
        <v>0.27136862554920427</v>
      </c>
      <c r="E17" s="89">
        <v>0.21029353600707865</v>
      </c>
      <c r="F17" s="89">
        <v>8.7289499912829693E-2</v>
      </c>
      <c r="G17" s="89">
        <v>5.2355630553542025E-2</v>
      </c>
      <c r="H17" s="89">
        <v>3.103286700893719E-2</v>
      </c>
      <c r="I17" s="89">
        <v>2.6676739338760129E-2</v>
      </c>
      <c r="J17" s="89">
        <v>1.8384594691187951E-2</v>
      </c>
      <c r="K17" s="89">
        <v>1.0485743431837086E-2</v>
      </c>
      <c r="L17" s="89">
        <v>2.9087860447677121E-3</v>
      </c>
      <c r="M17" s="89">
        <v>1.9598299974311097E-3</v>
      </c>
      <c r="N17" s="89">
        <v>1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6"/>
      <c r="C22" s="135"/>
      <c r="D22" s="136"/>
      <c r="E22" s="136"/>
      <c r="F22" s="135"/>
    </row>
    <row r="23" spans="1:17">
      <c r="B23" s="136"/>
      <c r="C23" s="135"/>
      <c r="D23" s="136"/>
      <c r="E23" s="140"/>
      <c r="F23" s="135"/>
    </row>
    <row r="24" spans="1:17">
      <c r="B24" s="136"/>
      <c r="C24" s="141">
        <f t="shared" ref="C24:C30" si="0">E24/$E$31</f>
        <v>0.674677344802177</v>
      </c>
      <c r="D24" s="135" t="s">
        <v>378</v>
      </c>
      <c r="E24" s="140">
        <f>N4</f>
        <v>16251718.746752486</v>
      </c>
      <c r="F24" s="135"/>
    </row>
    <row r="25" spans="1:17">
      <c r="B25" s="136"/>
      <c r="C25" s="141">
        <f t="shared" si="0"/>
        <v>3.6265563434855125E-2</v>
      </c>
      <c r="D25" s="135" t="s">
        <v>383</v>
      </c>
      <c r="E25" s="140">
        <f>N9</f>
        <v>873569.77624406328</v>
      </c>
      <c r="F25" s="135"/>
    </row>
    <row r="26" spans="1:17">
      <c r="B26" s="136"/>
      <c r="C26" s="141">
        <f t="shared" si="0"/>
        <v>4.8887133873019385E-2</v>
      </c>
      <c r="D26" s="135" t="s">
        <v>384</v>
      </c>
      <c r="E26" s="140">
        <f>N10</f>
        <v>1177599.864824428</v>
      </c>
      <c r="F26" s="135"/>
    </row>
    <row r="27" spans="1:17">
      <c r="B27" s="136"/>
      <c r="C27" s="141">
        <f t="shared" si="0"/>
        <v>0</v>
      </c>
      <c r="D27" s="135" t="s">
        <v>385</v>
      </c>
      <c r="E27" s="140">
        <f>N11</f>
        <v>0</v>
      </c>
      <c r="F27" s="135"/>
    </row>
    <row r="28" spans="1:17">
      <c r="B28" s="136"/>
      <c r="C28" s="141">
        <f t="shared" si="0"/>
        <v>3.6889756891759808E-2</v>
      </c>
      <c r="D28" s="135" t="s">
        <v>386</v>
      </c>
      <c r="E28" s="140">
        <f>N12</f>
        <v>888605.43229999987</v>
      </c>
      <c r="F28" s="135"/>
    </row>
    <row r="29" spans="1:17">
      <c r="B29" s="136"/>
      <c r="C29" s="141">
        <f t="shared" si="0"/>
        <v>1.3276145465640441E-2</v>
      </c>
      <c r="D29" s="136" t="s">
        <v>387</v>
      </c>
      <c r="E29" s="140">
        <f>N13</f>
        <v>319797.57999999996</v>
      </c>
      <c r="F29" s="135"/>
    </row>
    <row r="30" spans="1:17">
      <c r="B30" s="136"/>
      <c r="C30" s="141">
        <f t="shared" si="0"/>
        <v>0.19000405553254826</v>
      </c>
      <c r="D30" s="136" t="s">
        <v>389</v>
      </c>
      <c r="E30" s="140">
        <f>N15</f>
        <v>4576843.2793051908</v>
      </c>
      <c r="F30" s="135"/>
    </row>
    <row r="31" spans="1:17">
      <c r="B31" s="136"/>
      <c r="C31" s="135"/>
      <c r="D31" s="136"/>
      <c r="E31" s="142">
        <f>SUM(E24:E30)</f>
        <v>24088134.679426167</v>
      </c>
      <c r="F31" s="135"/>
    </row>
    <row r="32" spans="1:17">
      <c r="B32" s="136"/>
      <c r="C32" s="135"/>
      <c r="D32" s="136"/>
      <c r="E32" s="142">
        <f>E31-N16</f>
        <v>0</v>
      </c>
      <c r="F32" s="135"/>
    </row>
    <row r="64" spans="1:6">
      <c r="A64" s="135"/>
      <c r="B64" s="136"/>
      <c r="C64" s="136"/>
      <c r="D64" s="135"/>
      <c r="E64" s="135"/>
      <c r="F64" s="135"/>
    </row>
    <row r="65" spans="1:6">
      <c r="A65" s="135"/>
      <c r="B65" s="136"/>
      <c r="C65" s="136"/>
      <c r="D65" s="135"/>
      <c r="E65" s="135"/>
      <c r="F65" s="135"/>
    </row>
    <row r="66" spans="1:6">
      <c r="F66" s="135"/>
    </row>
    <row r="67" spans="1:6">
      <c r="F67" s="135"/>
    </row>
    <row r="68" spans="1:6">
      <c r="F68" s="135"/>
    </row>
    <row r="69" spans="1:6">
      <c r="F69" s="135"/>
    </row>
    <row r="70" spans="1:6">
      <c r="F70" s="135"/>
    </row>
    <row r="71" spans="1:6">
      <c r="F71" s="135"/>
    </row>
    <row r="72" spans="1:6">
      <c r="F72" s="135"/>
    </row>
    <row r="73" spans="1:6">
      <c r="F73" s="135"/>
    </row>
    <row r="74" spans="1:6">
      <c r="F74" s="135"/>
    </row>
    <row r="75" spans="1:6">
      <c r="F75" s="135"/>
    </row>
    <row r="76" spans="1:6">
      <c r="F76" s="135"/>
    </row>
    <row r="77" spans="1:6">
      <c r="F77" s="135"/>
    </row>
    <row r="78" spans="1:6">
      <c r="F78" s="135"/>
    </row>
    <row r="79" spans="1:6">
      <c r="F79" s="135"/>
    </row>
    <row r="80" spans="1:6">
      <c r="F80" s="135"/>
    </row>
    <row r="81" spans="6:6">
      <c r="F81" s="135"/>
    </row>
    <row r="82" spans="6:6">
      <c r="F82" s="135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6" t="s">
        <v>651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7" t="s">
        <v>375</v>
      </c>
      <c r="B3" s="167" t="s">
        <v>410</v>
      </c>
      <c r="C3" s="167" t="s">
        <v>411</v>
      </c>
      <c r="D3" s="167"/>
      <c r="E3" s="167"/>
      <c r="F3" s="167"/>
      <c r="G3" s="167"/>
      <c r="H3" s="167" t="s">
        <v>418</v>
      </c>
      <c r="I3" s="173" t="s">
        <v>419</v>
      </c>
      <c r="J3" s="173"/>
      <c r="K3" s="173"/>
      <c r="L3" s="173"/>
      <c r="M3" s="173"/>
      <c r="N3" s="173"/>
      <c r="O3" s="173"/>
      <c r="P3" s="173"/>
      <c r="Q3" s="173"/>
      <c r="R3" s="172" t="s">
        <v>429</v>
      </c>
      <c r="S3" s="172"/>
      <c r="T3" s="172"/>
      <c r="U3" s="172"/>
      <c r="V3" s="172"/>
      <c r="W3" s="172"/>
      <c r="X3" s="172"/>
    </row>
    <row r="4" spans="1:41" ht="15.6" customHeight="1">
      <c r="A4" s="167"/>
      <c r="B4" s="167"/>
      <c r="C4" s="170" t="s">
        <v>412</v>
      </c>
      <c r="D4" s="170" t="s">
        <v>413</v>
      </c>
      <c r="E4" s="167" t="s">
        <v>414</v>
      </c>
      <c r="F4" s="167" t="s">
        <v>415</v>
      </c>
      <c r="G4" s="168"/>
      <c r="H4" s="167"/>
      <c r="I4" s="169" t="s">
        <v>422</v>
      </c>
      <c r="J4" s="169" t="s">
        <v>423</v>
      </c>
      <c r="K4" s="169" t="s">
        <v>424</v>
      </c>
      <c r="L4" s="169" t="s">
        <v>425</v>
      </c>
      <c r="M4" s="169" t="s">
        <v>420</v>
      </c>
      <c r="N4" s="169"/>
      <c r="O4" s="169"/>
      <c r="P4" s="171" t="s">
        <v>421</v>
      </c>
      <c r="Q4" s="171"/>
      <c r="R4" s="167" t="s">
        <v>430</v>
      </c>
      <c r="S4" s="167" t="s">
        <v>431</v>
      </c>
      <c r="T4" s="167"/>
      <c r="U4" s="167"/>
      <c r="V4" s="167" t="s">
        <v>435</v>
      </c>
      <c r="W4" s="167" t="s">
        <v>436</v>
      </c>
      <c r="X4" s="174" t="s">
        <v>409</v>
      </c>
    </row>
    <row r="5" spans="1:41" s="43" customFormat="1" ht="108" customHeight="1">
      <c r="A5" s="167"/>
      <c r="B5" s="167"/>
      <c r="C5" s="170"/>
      <c r="D5" s="170"/>
      <c r="E5" s="167"/>
      <c r="F5" s="90" t="s">
        <v>416</v>
      </c>
      <c r="G5" s="66" t="s">
        <v>417</v>
      </c>
      <c r="H5" s="167"/>
      <c r="I5" s="169"/>
      <c r="J5" s="169"/>
      <c r="K5" s="169"/>
      <c r="L5" s="169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67"/>
      <c r="S5" s="66" t="s">
        <v>432</v>
      </c>
      <c r="T5" s="66" t="s">
        <v>433</v>
      </c>
      <c r="U5" s="66" t="s">
        <v>434</v>
      </c>
      <c r="V5" s="167"/>
      <c r="W5" s="167"/>
      <c r="X5" s="175"/>
    </row>
    <row r="6" spans="1:41" s="46" customFormat="1">
      <c r="A6" s="93" t="s">
        <v>404</v>
      </c>
      <c r="B6" s="44">
        <v>1422764.2841530056</v>
      </c>
      <c r="C6" s="44">
        <v>45948332.502180316</v>
      </c>
      <c r="D6" s="44">
        <v>45948332.502180316</v>
      </c>
      <c r="E6" s="44">
        <v>314203.63</v>
      </c>
      <c r="F6" s="44">
        <v>8114749.8500000015</v>
      </c>
      <c r="G6" s="44">
        <v>9590268.3609999996</v>
      </c>
      <c r="H6" s="44">
        <v>39958096.810057834</v>
      </c>
      <c r="I6" s="44">
        <v>8760428.0700000003</v>
      </c>
      <c r="J6" s="44">
        <v>4107114.6796509</v>
      </c>
      <c r="K6" s="44">
        <v>2350094.9828255996</v>
      </c>
      <c r="L6" s="44">
        <v>992953.6523331987</v>
      </c>
      <c r="M6" s="44">
        <v>5796</v>
      </c>
      <c r="N6" s="44">
        <v>16210590.384809701</v>
      </c>
      <c r="O6" s="44">
        <v>0</v>
      </c>
      <c r="P6" s="44">
        <v>1545</v>
      </c>
      <c r="Q6" s="44">
        <v>3343342.8897569999</v>
      </c>
      <c r="R6" s="44">
        <v>41128.36194278366</v>
      </c>
      <c r="S6" s="44">
        <v>7128290.1737545915</v>
      </c>
      <c r="T6" s="44">
        <v>1220544.4227593306</v>
      </c>
      <c r="U6" s="44">
        <v>15316421.399350798</v>
      </c>
      <c r="V6" s="44">
        <v>4349232.8041784847</v>
      </c>
      <c r="W6" s="44">
        <v>1923336.0476147945</v>
      </c>
      <c r="X6" s="44">
        <v>13441987.387490651</v>
      </c>
    </row>
    <row r="7" spans="1:41" s="46" customFormat="1">
      <c r="A7" s="94" t="s">
        <v>379</v>
      </c>
      <c r="B7" s="47">
        <v>1380181.2841530056</v>
      </c>
      <c r="C7" s="47">
        <v>36818306.202180304</v>
      </c>
      <c r="D7" s="47">
        <v>36818306.202180304</v>
      </c>
      <c r="E7" s="47">
        <v>314203.63</v>
      </c>
      <c r="F7" s="47">
        <v>8040678.3100000005</v>
      </c>
      <c r="G7" s="47">
        <v>8824154.2310000006</v>
      </c>
      <c r="H7" s="47">
        <v>36174361.350057825</v>
      </c>
      <c r="I7" s="47">
        <v>5852632.3399999999</v>
      </c>
      <c r="J7" s="47">
        <v>3610213.4996508998</v>
      </c>
      <c r="K7" s="47">
        <v>2310543.1828255998</v>
      </c>
      <c r="L7" s="47">
        <v>981078.68233319873</v>
      </c>
      <c r="M7" s="47">
        <v>5383</v>
      </c>
      <c r="N7" s="47">
        <v>12754466.704809701</v>
      </c>
      <c r="O7" s="47">
        <v>0</v>
      </c>
      <c r="P7" s="47">
        <v>444</v>
      </c>
      <c r="Q7" s="47">
        <v>2173705.8597569996</v>
      </c>
      <c r="R7" s="47">
        <v>37143.786735486356</v>
      </c>
      <c r="S7" s="47">
        <v>6991318.3784883348</v>
      </c>
      <c r="T7" s="47">
        <v>1112298.5775637305</v>
      </c>
      <c r="U7" s="47">
        <v>15304787.048272498</v>
      </c>
      <c r="V7" s="47">
        <v>3931609.0575293791</v>
      </c>
      <c r="W7" s="47">
        <v>1861096.8817998206</v>
      </c>
      <c r="X7" s="47">
        <v>12821168.104553018</v>
      </c>
    </row>
    <row r="8" spans="1:41" s="46" customFormat="1">
      <c r="A8" s="94" t="s">
        <v>380</v>
      </c>
      <c r="B8" s="47">
        <v>164692</v>
      </c>
      <c r="C8" s="47">
        <v>22212048.999999996</v>
      </c>
      <c r="D8" s="47">
        <v>22212048.999999996</v>
      </c>
      <c r="E8" s="47">
        <v>13148.18</v>
      </c>
      <c r="F8" s="47">
        <v>233954.80000000002</v>
      </c>
      <c r="G8" s="47">
        <v>4931755.0909999982</v>
      </c>
      <c r="H8" s="47">
        <v>19092278.276800226</v>
      </c>
      <c r="I8" s="47">
        <v>5852632.3399999999</v>
      </c>
      <c r="J8" s="47">
        <v>3610213.4996508998</v>
      </c>
      <c r="K8" s="47">
        <v>249396.75999999998</v>
      </c>
      <c r="L8" s="47">
        <v>595878.01</v>
      </c>
      <c r="M8" s="47">
        <v>4769</v>
      </c>
      <c r="N8" s="47">
        <v>10308119.609650902</v>
      </c>
      <c r="O8" s="47">
        <v>0</v>
      </c>
      <c r="P8" s="47">
        <v>270</v>
      </c>
      <c r="Q8" s="47">
        <v>1043356.9999999999</v>
      </c>
      <c r="R8" s="47">
        <v>19696.964176398262</v>
      </c>
      <c r="S8" s="47">
        <v>1376930.795581901</v>
      </c>
      <c r="T8" s="47">
        <v>552512.32992293069</v>
      </c>
      <c r="U8" s="47">
        <v>7852310.048272498</v>
      </c>
      <c r="V8" s="47">
        <v>2394051.0021968889</v>
      </c>
      <c r="W8" s="47">
        <v>170597.57718939104</v>
      </c>
      <c r="X8" s="47">
        <v>3961276.3391445796</v>
      </c>
    </row>
    <row r="9" spans="1:41" s="46" customFormat="1">
      <c r="A9" s="94" t="s">
        <v>381</v>
      </c>
      <c r="B9" s="47">
        <v>1215489.2841530056</v>
      </c>
      <c r="C9" s="47">
        <v>14606257.202180317</v>
      </c>
      <c r="D9" s="47">
        <v>14606257.202180317</v>
      </c>
      <c r="E9" s="47">
        <v>301055.45</v>
      </c>
      <c r="F9" s="47">
        <v>7806723.5100000007</v>
      </c>
      <c r="G9" s="47">
        <v>3892399.1399999997</v>
      </c>
      <c r="H9" s="47">
        <v>17082083.073257599</v>
      </c>
      <c r="I9" s="47">
        <v>0</v>
      </c>
      <c r="J9" s="47">
        <v>0</v>
      </c>
      <c r="K9" s="47">
        <v>2061146.4228256</v>
      </c>
      <c r="L9" s="47">
        <v>385200.67233319872</v>
      </c>
      <c r="M9" s="47">
        <v>614</v>
      </c>
      <c r="N9" s="47">
        <v>2446347.0951587986</v>
      </c>
      <c r="O9" s="47">
        <v>0</v>
      </c>
      <c r="P9" s="47">
        <v>174</v>
      </c>
      <c r="Q9" s="47">
        <v>1130348.8597570001</v>
      </c>
      <c r="R9" s="47">
        <v>17446.822559088097</v>
      </c>
      <c r="S9" s="47">
        <v>5614387.5829064315</v>
      </c>
      <c r="T9" s="47">
        <v>559786.24764079996</v>
      </c>
      <c r="U9" s="47">
        <v>7452477</v>
      </c>
      <c r="V9" s="47">
        <v>1537558.0553324895</v>
      </c>
      <c r="W9" s="47">
        <v>1690499.3046104293</v>
      </c>
      <c r="X9" s="47">
        <v>8859891.7654084396</v>
      </c>
    </row>
    <row r="10" spans="1:41" s="46" customFormat="1">
      <c r="A10" s="94" t="s">
        <v>382</v>
      </c>
      <c r="B10" s="47">
        <v>42583</v>
      </c>
      <c r="C10" s="47">
        <v>9130026.2999999989</v>
      </c>
      <c r="D10" s="47">
        <v>9130026.2999999989</v>
      </c>
      <c r="E10" s="47">
        <v>0</v>
      </c>
      <c r="F10" s="47">
        <v>74071.539999999994</v>
      </c>
      <c r="G10" s="47">
        <v>766114.13</v>
      </c>
      <c r="H10" s="47">
        <v>3783735.4600000004</v>
      </c>
      <c r="I10" s="47">
        <v>2907795.73</v>
      </c>
      <c r="J10" s="47">
        <v>496901.18000000005</v>
      </c>
      <c r="K10" s="47">
        <v>39551.799999999996</v>
      </c>
      <c r="L10" s="47">
        <v>11874.970000000001</v>
      </c>
      <c r="M10" s="47">
        <v>413</v>
      </c>
      <c r="N10" s="47">
        <v>3456123.68</v>
      </c>
      <c r="O10" s="47">
        <v>0</v>
      </c>
      <c r="P10" s="47">
        <v>1101</v>
      </c>
      <c r="Q10" s="47">
        <v>1169637.03</v>
      </c>
      <c r="R10" s="47">
        <v>3984.5752072973055</v>
      </c>
      <c r="S10" s="47">
        <v>136971.79526625786</v>
      </c>
      <c r="T10" s="47">
        <v>108245.84519560001</v>
      </c>
      <c r="U10" s="47">
        <v>11634.3510783</v>
      </c>
      <c r="V10" s="47">
        <v>417623.74664910539</v>
      </c>
      <c r="W10" s="47">
        <v>62239.165814973952</v>
      </c>
      <c r="X10" s="47">
        <v>620819.28293763462</v>
      </c>
    </row>
    <row r="11" spans="1:41" s="46" customFormat="1">
      <c r="A11" s="93" t="s">
        <v>405</v>
      </c>
      <c r="B11" s="44">
        <v>26171</v>
      </c>
      <c r="C11" s="44">
        <v>1366456.746</v>
      </c>
      <c r="D11" s="44">
        <v>1366456.746</v>
      </c>
      <c r="E11" s="44">
        <v>0</v>
      </c>
      <c r="F11" s="44">
        <v>0</v>
      </c>
      <c r="G11" s="44">
        <v>346568.41000000003</v>
      </c>
      <c r="H11" s="44">
        <v>1404512.97</v>
      </c>
      <c r="I11" s="44">
        <v>690800.64999999991</v>
      </c>
      <c r="J11" s="44">
        <v>163950.19</v>
      </c>
      <c r="K11" s="44">
        <v>0</v>
      </c>
      <c r="L11" s="44">
        <v>17774.62</v>
      </c>
      <c r="M11" s="44">
        <v>284</v>
      </c>
      <c r="N11" s="44">
        <v>872525.46</v>
      </c>
      <c r="O11" s="44">
        <v>0</v>
      </c>
      <c r="P11" s="44">
        <v>24</v>
      </c>
      <c r="Q11" s="44">
        <v>97205.04</v>
      </c>
      <c r="R11" s="44">
        <v>1044.3162440632491</v>
      </c>
      <c r="S11" s="44">
        <v>63795.938949206611</v>
      </c>
      <c r="T11" s="44">
        <v>61890.891120369291</v>
      </c>
      <c r="U11" s="44">
        <v>301761.14550209307</v>
      </c>
      <c r="V11" s="44">
        <v>305545.71906523436</v>
      </c>
      <c r="W11" s="44">
        <v>51179.787820580925</v>
      </c>
      <c r="X11" s="44">
        <v>421565.76207908517</v>
      </c>
    </row>
    <row r="12" spans="1:41" s="46" customFormat="1">
      <c r="A12" s="93" t="s">
        <v>406</v>
      </c>
      <c r="B12" s="44">
        <v>21659</v>
      </c>
      <c r="C12" s="44">
        <v>15187726.127999999</v>
      </c>
      <c r="D12" s="44">
        <v>1873978.1379999998</v>
      </c>
      <c r="E12" s="44">
        <v>0</v>
      </c>
      <c r="F12" s="44">
        <v>8272527.4600000009</v>
      </c>
      <c r="G12" s="44">
        <v>800166.94699999993</v>
      </c>
      <c r="H12" s="44">
        <v>14457536.235663449</v>
      </c>
      <c r="I12" s="44">
        <v>447737.6100000001</v>
      </c>
      <c r="J12" s="44">
        <v>574912.1647652</v>
      </c>
      <c r="K12" s="44">
        <v>138582.88999999998</v>
      </c>
      <c r="L12" s="44">
        <v>9779.15</v>
      </c>
      <c r="M12" s="44">
        <v>212</v>
      </c>
      <c r="N12" s="44">
        <v>1171011.8147652005</v>
      </c>
      <c r="O12" s="44">
        <v>0</v>
      </c>
      <c r="P12" s="44">
        <v>15</v>
      </c>
      <c r="Q12" s="44">
        <v>147557.55000000002</v>
      </c>
      <c r="R12" s="44">
        <v>6588.0500592278022</v>
      </c>
      <c r="S12" s="44">
        <v>747807.69134608656</v>
      </c>
      <c r="T12" s="44">
        <v>32389</v>
      </c>
      <c r="U12" s="44">
        <v>1372809.1447988942</v>
      </c>
      <c r="V12" s="44">
        <v>331474.39602060424</v>
      </c>
      <c r="W12" s="44">
        <v>22893.431638217418</v>
      </c>
      <c r="X12" s="44">
        <v>1108763.5690641357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468085</v>
      </c>
      <c r="C14" s="44">
        <v>6129112.6940000001</v>
      </c>
      <c r="D14" s="44">
        <v>6129112.6940000001</v>
      </c>
      <c r="E14" s="44">
        <v>1045139</v>
      </c>
      <c r="F14" s="44">
        <v>67880.619999999923</v>
      </c>
      <c r="G14" s="44">
        <v>870837.32100000011</v>
      </c>
      <c r="H14" s="44">
        <v>3055380.823053895</v>
      </c>
      <c r="I14" s="44">
        <v>0</v>
      </c>
      <c r="J14" s="44">
        <v>0</v>
      </c>
      <c r="K14" s="44">
        <v>111179.57</v>
      </c>
      <c r="L14" s="44">
        <v>768493.88229999971</v>
      </c>
      <c r="M14" s="44">
        <v>919</v>
      </c>
      <c r="N14" s="44">
        <v>879673.45229999977</v>
      </c>
      <c r="O14" s="44">
        <v>45480</v>
      </c>
      <c r="P14" s="44">
        <v>270</v>
      </c>
      <c r="Q14" s="44">
        <v>212297.52000000002</v>
      </c>
      <c r="R14" s="44">
        <v>8931.98</v>
      </c>
      <c r="S14" s="44">
        <v>812421.91927668185</v>
      </c>
      <c r="T14" s="44">
        <v>371145</v>
      </c>
      <c r="U14" s="44">
        <v>3597410</v>
      </c>
      <c r="V14" s="44">
        <v>413930.20309150167</v>
      </c>
      <c r="W14" s="44">
        <v>227.35</v>
      </c>
      <c r="X14" s="44">
        <v>1235511.4523681835</v>
      </c>
    </row>
    <row r="15" spans="1:41" s="46" customFormat="1">
      <c r="A15" s="100" t="s">
        <v>390</v>
      </c>
      <c r="B15" s="44">
        <v>1938679.2841530056</v>
      </c>
      <c r="C15" s="44">
        <v>68631628.070180327</v>
      </c>
      <c r="D15" s="44">
        <v>55317880.080180317</v>
      </c>
      <c r="E15" s="44">
        <v>1359342.6300000001</v>
      </c>
      <c r="F15" s="44">
        <v>16455157.93</v>
      </c>
      <c r="G15" s="44">
        <v>11607841.038999999</v>
      </c>
      <c r="H15" s="44">
        <v>58875526.838775173</v>
      </c>
      <c r="I15" s="44">
        <v>9898966.3299999982</v>
      </c>
      <c r="J15" s="44">
        <v>4845977.0344160991</v>
      </c>
      <c r="K15" s="44">
        <v>2599857.4428255996</v>
      </c>
      <c r="L15" s="44">
        <v>1789001.3046331988</v>
      </c>
      <c r="M15" s="44">
        <v>7211</v>
      </c>
      <c r="N15" s="44">
        <v>19133801.111874904</v>
      </c>
      <c r="O15" s="44">
        <v>45480</v>
      </c>
      <c r="P15" s="44">
        <v>1854</v>
      </c>
      <c r="Q15" s="44">
        <v>3800402.9997569998</v>
      </c>
      <c r="R15" s="44">
        <v>57692.708246074711</v>
      </c>
      <c r="S15" s="44">
        <v>8752315.7233265638</v>
      </c>
      <c r="T15" s="44">
        <v>1685969.3138796999</v>
      </c>
      <c r="U15" s="44">
        <v>20588401.689651787</v>
      </c>
      <c r="V15" s="44">
        <v>5400183.1223558243</v>
      </c>
      <c r="W15" s="44">
        <v>1997636.617073593</v>
      </c>
      <c r="X15" s="44">
        <v>16207828.171002056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7" t="s">
        <v>652</v>
      </c>
      <c r="B1" s="177"/>
      <c r="C1" s="177"/>
    </row>
    <row r="2" spans="1:5">
      <c r="A2" s="49"/>
      <c r="B2" s="50"/>
      <c r="C2" s="50"/>
    </row>
    <row r="3" spans="1:5" ht="21" customHeight="1">
      <c r="A3" s="178" t="s">
        <v>437</v>
      </c>
      <c r="B3" s="178"/>
      <c r="C3" s="180" t="s">
        <v>557</v>
      </c>
    </row>
    <row r="4" spans="1:5">
      <c r="A4" s="178"/>
      <c r="B4" s="178"/>
      <c r="C4" s="181"/>
    </row>
    <row r="5" spans="1:5">
      <c r="A5" s="178"/>
      <c r="B5" s="178"/>
      <c r="C5" s="182"/>
    </row>
    <row r="6" spans="1:5">
      <c r="A6" s="179">
        <v>1</v>
      </c>
      <c r="B6" s="179"/>
      <c r="C6" s="52">
        <v>2</v>
      </c>
    </row>
    <row r="7" spans="1:5">
      <c r="A7" s="143" t="s">
        <v>18</v>
      </c>
      <c r="B7" s="144" t="s">
        <v>438</v>
      </c>
      <c r="C7" s="47">
        <v>25550.05359</v>
      </c>
      <c r="D7" s="45"/>
      <c r="E7" s="45"/>
    </row>
    <row r="8" spans="1:5">
      <c r="A8" s="143" t="s">
        <v>11</v>
      </c>
      <c r="B8" s="145" t="s">
        <v>439</v>
      </c>
      <c r="C8" s="47">
        <v>2764.0939699999999</v>
      </c>
    </row>
    <row r="9" spans="1:5">
      <c r="A9" s="143" t="s">
        <v>11</v>
      </c>
      <c r="B9" s="145" t="s">
        <v>440</v>
      </c>
      <c r="C9" s="47">
        <v>2023.02583</v>
      </c>
    </row>
    <row r="10" spans="1:5">
      <c r="A10" s="143" t="s">
        <v>11</v>
      </c>
      <c r="B10" s="145" t="s">
        <v>441</v>
      </c>
      <c r="C10" s="47">
        <v>20762.933789999999</v>
      </c>
    </row>
    <row r="11" spans="1:5">
      <c r="A11" s="146" t="s">
        <v>442</v>
      </c>
      <c r="B11" s="147" t="s">
        <v>443</v>
      </c>
      <c r="C11" s="47">
        <v>0</v>
      </c>
    </row>
    <row r="12" spans="1:5">
      <c r="A12" s="143" t="s">
        <v>0</v>
      </c>
      <c r="B12" s="145" t="s">
        <v>444</v>
      </c>
      <c r="C12" s="47">
        <v>46913.232000000004</v>
      </c>
    </row>
    <row r="13" spans="1:5">
      <c r="A13" s="102">
        <v>1</v>
      </c>
      <c r="B13" s="103" t="s">
        <v>445</v>
      </c>
      <c r="C13" s="47">
        <v>14309.919000000002</v>
      </c>
    </row>
    <row r="14" spans="1:5" ht="31.5">
      <c r="A14" s="143" t="s">
        <v>8</v>
      </c>
      <c r="B14" s="145" t="s">
        <v>446</v>
      </c>
      <c r="C14" s="47">
        <v>123784.211</v>
      </c>
      <c r="D14" s="45"/>
      <c r="E14" s="45"/>
    </row>
    <row r="15" spans="1:5">
      <c r="A15" s="143" t="s">
        <v>1</v>
      </c>
      <c r="B15" s="145" t="s">
        <v>447</v>
      </c>
      <c r="C15" s="47">
        <v>123596.211</v>
      </c>
    </row>
    <row r="16" spans="1:5" ht="31.5">
      <c r="A16" s="143" t="s">
        <v>2</v>
      </c>
      <c r="B16" s="145" t="s">
        <v>448</v>
      </c>
      <c r="C16" s="47">
        <v>0</v>
      </c>
    </row>
    <row r="17" spans="1:5">
      <c r="A17" s="143" t="s">
        <v>3</v>
      </c>
      <c r="B17" s="145" t="s">
        <v>449</v>
      </c>
      <c r="C17" s="47">
        <v>188</v>
      </c>
    </row>
    <row r="18" spans="1:5" ht="31.5">
      <c r="A18" s="143" t="s">
        <v>4</v>
      </c>
      <c r="B18" s="145" t="s">
        <v>450</v>
      </c>
      <c r="C18" s="47">
        <v>0</v>
      </c>
    </row>
    <row r="19" spans="1:5">
      <c r="A19" s="143" t="s">
        <v>9</v>
      </c>
      <c r="B19" s="145" t="s">
        <v>451</v>
      </c>
      <c r="C19" s="47">
        <v>1079726.5488700001</v>
      </c>
      <c r="D19" s="45"/>
      <c r="E19" s="45"/>
    </row>
    <row r="20" spans="1:5">
      <c r="A20" s="143" t="s">
        <v>1</v>
      </c>
      <c r="B20" s="145" t="s">
        <v>452</v>
      </c>
      <c r="C20" s="47">
        <v>146348.55736999999</v>
      </c>
    </row>
    <row r="21" spans="1:5">
      <c r="A21" s="143" t="s">
        <v>2</v>
      </c>
      <c r="B21" s="145" t="s">
        <v>453</v>
      </c>
      <c r="C21" s="47">
        <v>902342.0773</v>
      </c>
    </row>
    <row r="22" spans="1:5">
      <c r="A22" s="143"/>
      <c r="B22" s="145" t="s">
        <v>454</v>
      </c>
      <c r="C22" s="47">
        <v>742681.49346000003</v>
      </c>
    </row>
    <row r="23" spans="1:5">
      <c r="A23" s="143" t="s">
        <v>3</v>
      </c>
      <c r="B23" s="145" t="s">
        <v>455</v>
      </c>
      <c r="C23" s="47">
        <v>0</v>
      </c>
    </row>
    <row r="24" spans="1:5">
      <c r="A24" s="143" t="s">
        <v>4</v>
      </c>
      <c r="B24" s="145" t="s">
        <v>456</v>
      </c>
      <c r="C24" s="47">
        <v>0</v>
      </c>
    </row>
    <row r="25" spans="1:5">
      <c r="A25" s="143" t="s">
        <v>5</v>
      </c>
      <c r="B25" s="145" t="s">
        <v>457</v>
      </c>
      <c r="C25" s="47">
        <v>5543.2025999999996</v>
      </c>
    </row>
    <row r="26" spans="1:5">
      <c r="A26" s="143" t="s">
        <v>6</v>
      </c>
      <c r="B26" s="145" t="s">
        <v>458</v>
      </c>
      <c r="C26" s="47">
        <v>25036.711600000002</v>
      </c>
    </row>
    <row r="27" spans="1:5">
      <c r="A27" s="143" t="s">
        <v>7</v>
      </c>
      <c r="B27" s="145" t="s">
        <v>441</v>
      </c>
      <c r="C27" s="47">
        <v>456</v>
      </c>
    </row>
    <row r="28" spans="1:5">
      <c r="A28" s="143" t="s">
        <v>10</v>
      </c>
      <c r="B28" s="145" t="s">
        <v>459</v>
      </c>
      <c r="C28" s="47">
        <v>0</v>
      </c>
    </row>
    <row r="29" spans="1:5">
      <c r="A29" s="143"/>
      <c r="B29" s="147" t="s">
        <v>460</v>
      </c>
      <c r="C29" s="47">
        <v>1250423.99187</v>
      </c>
      <c r="D29" s="45"/>
      <c r="E29" s="45"/>
    </row>
    <row r="30" spans="1:5">
      <c r="A30" s="146" t="s">
        <v>461</v>
      </c>
      <c r="B30" s="147" t="s">
        <v>462</v>
      </c>
      <c r="C30" s="47">
        <v>249998.52965000001</v>
      </c>
    </row>
    <row r="31" spans="1:5" s="53" customFormat="1">
      <c r="A31" s="146" t="s">
        <v>463</v>
      </c>
      <c r="B31" s="147" t="s">
        <v>464</v>
      </c>
      <c r="C31" s="47">
        <v>65949.879619999992</v>
      </c>
      <c r="D31" s="45"/>
      <c r="E31" s="45"/>
    </row>
    <row r="32" spans="1:5" s="53" customFormat="1">
      <c r="A32" s="146" t="s">
        <v>0</v>
      </c>
      <c r="B32" s="145" t="s">
        <v>465</v>
      </c>
      <c r="C32" s="47">
        <v>0</v>
      </c>
    </row>
    <row r="33" spans="1:5" s="53" customFormat="1">
      <c r="A33" s="146" t="s">
        <v>1</v>
      </c>
      <c r="B33" s="145" t="s">
        <v>466</v>
      </c>
      <c r="C33" s="47">
        <v>54232.016609999999</v>
      </c>
      <c r="D33" s="45"/>
      <c r="E33" s="45"/>
    </row>
    <row r="34" spans="1:5" s="53" customFormat="1">
      <c r="A34" s="146" t="s">
        <v>11</v>
      </c>
      <c r="B34" s="145" t="s">
        <v>467</v>
      </c>
      <c r="C34" s="47">
        <v>0</v>
      </c>
    </row>
    <row r="35" spans="1:5" s="53" customFormat="1">
      <c r="A35" s="146" t="s">
        <v>11</v>
      </c>
      <c r="B35" s="145" t="s">
        <v>468</v>
      </c>
      <c r="C35" s="47">
        <v>0</v>
      </c>
    </row>
    <row r="36" spans="1:5">
      <c r="A36" s="146" t="s">
        <v>2</v>
      </c>
      <c r="B36" s="145" t="s">
        <v>469</v>
      </c>
      <c r="C36" s="47">
        <v>161</v>
      </c>
    </row>
    <row r="37" spans="1:5">
      <c r="A37" s="146" t="s">
        <v>11</v>
      </c>
      <c r="B37" s="145" t="s">
        <v>467</v>
      </c>
      <c r="C37" s="47">
        <v>0</v>
      </c>
    </row>
    <row r="38" spans="1:5">
      <c r="A38" s="146" t="s">
        <v>11</v>
      </c>
      <c r="B38" s="145" t="s">
        <v>468</v>
      </c>
      <c r="C38" s="47">
        <v>0</v>
      </c>
    </row>
    <row r="39" spans="1:5">
      <c r="A39" s="146" t="s">
        <v>231</v>
      </c>
      <c r="B39" s="147" t="s">
        <v>470</v>
      </c>
      <c r="C39" s="47">
        <v>54393.016609999999</v>
      </c>
      <c r="D39" s="45"/>
      <c r="E39" s="45"/>
    </row>
    <row r="40" spans="1:5">
      <c r="A40" s="143" t="s">
        <v>8</v>
      </c>
      <c r="B40" s="145" t="s">
        <v>471</v>
      </c>
      <c r="C40" s="47">
        <v>2522</v>
      </c>
    </row>
    <row r="41" spans="1:5">
      <c r="A41" s="143" t="s">
        <v>11</v>
      </c>
      <c r="B41" s="145" t="s">
        <v>467</v>
      </c>
      <c r="C41" s="47">
        <v>0</v>
      </c>
    </row>
    <row r="42" spans="1:5">
      <c r="A42" s="143" t="s">
        <v>11</v>
      </c>
      <c r="B42" s="145" t="s">
        <v>468</v>
      </c>
      <c r="C42" s="47">
        <v>0</v>
      </c>
    </row>
    <row r="43" spans="1:5">
      <c r="A43" s="143" t="s">
        <v>9</v>
      </c>
      <c r="B43" s="145" t="s">
        <v>472</v>
      </c>
      <c r="C43" s="47">
        <v>9034.8630100000009</v>
      </c>
    </row>
    <row r="44" spans="1:5">
      <c r="A44" s="143" t="s">
        <v>11</v>
      </c>
      <c r="B44" s="145" t="s">
        <v>467</v>
      </c>
      <c r="C44" s="47">
        <v>74</v>
      </c>
    </row>
    <row r="45" spans="1:5">
      <c r="A45" s="143" t="s">
        <v>11</v>
      </c>
      <c r="B45" s="145" t="s">
        <v>468</v>
      </c>
      <c r="C45" s="47">
        <v>0</v>
      </c>
    </row>
    <row r="46" spans="1:5">
      <c r="A46" s="143" t="s">
        <v>473</v>
      </c>
      <c r="B46" s="104" t="s">
        <v>474</v>
      </c>
      <c r="C46" s="47">
        <v>0</v>
      </c>
    </row>
    <row r="47" spans="1:5">
      <c r="A47" s="143" t="s">
        <v>1</v>
      </c>
      <c r="B47" s="105" t="s">
        <v>475</v>
      </c>
      <c r="C47" s="47">
        <v>11172.93396</v>
      </c>
    </row>
    <row r="48" spans="1:5">
      <c r="A48" s="143">
        <v>2</v>
      </c>
      <c r="B48" s="105" t="s">
        <v>476</v>
      </c>
      <c r="C48" s="47">
        <v>0</v>
      </c>
    </row>
    <row r="49" spans="1:5">
      <c r="A49" s="143">
        <v>3</v>
      </c>
      <c r="B49" s="105" t="s">
        <v>477</v>
      </c>
      <c r="C49" s="47">
        <v>254.53285</v>
      </c>
    </row>
    <row r="50" spans="1:5">
      <c r="A50" s="143">
        <v>4</v>
      </c>
      <c r="B50" s="105" t="s">
        <v>478</v>
      </c>
      <c r="C50" s="47">
        <v>4363.72631</v>
      </c>
    </row>
    <row r="51" spans="1:5">
      <c r="A51" s="143">
        <v>5</v>
      </c>
      <c r="B51" s="105" t="s">
        <v>479</v>
      </c>
      <c r="C51" s="47">
        <v>0</v>
      </c>
    </row>
    <row r="52" spans="1:5">
      <c r="A52" s="143">
        <v>6</v>
      </c>
      <c r="B52" s="105" t="s">
        <v>480</v>
      </c>
      <c r="C52" s="47">
        <v>0</v>
      </c>
    </row>
    <row r="53" spans="1:5" ht="31.5">
      <c r="A53" s="143">
        <v>7</v>
      </c>
      <c r="B53" s="105" t="s">
        <v>481</v>
      </c>
      <c r="C53" s="47">
        <v>0</v>
      </c>
    </row>
    <row r="54" spans="1:5">
      <c r="A54" s="143">
        <v>8</v>
      </c>
      <c r="B54" s="105" t="s">
        <v>482</v>
      </c>
      <c r="C54" s="47">
        <v>0</v>
      </c>
    </row>
    <row r="55" spans="1:5">
      <c r="A55" s="143"/>
      <c r="B55" s="106" t="s">
        <v>483</v>
      </c>
      <c r="C55" s="47">
        <v>15791.19312</v>
      </c>
      <c r="D55" s="45"/>
      <c r="E55" s="45"/>
    </row>
    <row r="56" spans="1:5">
      <c r="A56" s="146" t="s">
        <v>484</v>
      </c>
      <c r="B56" s="147" t="s">
        <v>485</v>
      </c>
      <c r="C56" s="47">
        <v>0</v>
      </c>
    </row>
    <row r="57" spans="1:5">
      <c r="A57" s="146" t="s">
        <v>0</v>
      </c>
      <c r="B57" s="145" t="s">
        <v>486</v>
      </c>
      <c r="C57" s="47">
        <v>4668.9026800000001</v>
      </c>
      <c r="D57" s="45"/>
      <c r="E57" s="45"/>
    </row>
    <row r="58" spans="1:5">
      <c r="A58" s="146" t="s">
        <v>1</v>
      </c>
      <c r="B58" s="145" t="s">
        <v>487</v>
      </c>
      <c r="C58" s="47">
        <v>1159.40329</v>
      </c>
    </row>
    <row r="59" spans="1:5">
      <c r="A59" s="146" t="s">
        <v>2</v>
      </c>
      <c r="B59" s="145" t="s">
        <v>441</v>
      </c>
      <c r="C59" s="47">
        <v>3509.4993899999999</v>
      </c>
    </row>
    <row r="60" spans="1:5">
      <c r="A60" s="146" t="s">
        <v>8</v>
      </c>
      <c r="B60" s="145" t="s">
        <v>488</v>
      </c>
      <c r="C60" s="47">
        <v>0</v>
      </c>
    </row>
    <row r="61" spans="1:5">
      <c r="A61" s="146" t="s">
        <v>1</v>
      </c>
      <c r="B61" s="145" t="s">
        <v>489</v>
      </c>
      <c r="C61" s="47">
        <v>57051.084910000005</v>
      </c>
    </row>
    <row r="62" spans="1:5">
      <c r="A62" s="146" t="s">
        <v>2</v>
      </c>
      <c r="B62" s="145" t="s">
        <v>490</v>
      </c>
      <c r="C62" s="47">
        <v>422.68204000000003</v>
      </c>
    </row>
    <row r="63" spans="1:5">
      <c r="A63" s="146" t="s">
        <v>3</v>
      </c>
      <c r="B63" s="145" t="s">
        <v>491</v>
      </c>
      <c r="C63" s="47">
        <v>2</v>
      </c>
    </row>
    <row r="64" spans="1:5">
      <c r="A64" s="143"/>
      <c r="B64" s="147" t="s">
        <v>492</v>
      </c>
      <c r="C64" s="47">
        <v>57475.766949999997</v>
      </c>
      <c r="D64" s="45"/>
      <c r="E64" s="45"/>
    </row>
    <row r="65" spans="1:6">
      <c r="A65" s="143" t="s">
        <v>232</v>
      </c>
      <c r="B65" s="145" t="s">
        <v>441</v>
      </c>
      <c r="C65" s="47">
        <v>379.93394000000001</v>
      </c>
    </row>
    <row r="66" spans="1:6">
      <c r="A66" s="143"/>
      <c r="B66" s="147" t="s">
        <v>493</v>
      </c>
      <c r="C66" s="47">
        <v>62524.603569999999</v>
      </c>
      <c r="D66" s="45"/>
      <c r="E66" s="45"/>
    </row>
    <row r="67" spans="1:6">
      <c r="A67" s="146" t="s">
        <v>494</v>
      </c>
      <c r="B67" s="147" t="s">
        <v>495</v>
      </c>
      <c r="C67" s="47">
        <v>0</v>
      </c>
    </row>
    <row r="68" spans="1:6">
      <c r="A68" s="146" t="s">
        <v>0</v>
      </c>
      <c r="B68" s="145" t="s">
        <v>496</v>
      </c>
      <c r="C68" s="47">
        <v>0</v>
      </c>
    </row>
    <row r="69" spans="1:6">
      <c r="A69" s="146" t="s">
        <v>8</v>
      </c>
      <c r="B69" s="145" t="s">
        <v>497</v>
      </c>
      <c r="C69" s="47">
        <v>43815.355609999999</v>
      </c>
    </row>
    <row r="70" spans="1:6">
      <c r="A70" s="146" t="s">
        <v>9</v>
      </c>
      <c r="B70" s="145" t="s">
        <v>498</v>
      </c>
      <c r="C70" s="47">
        <v>1611.1975600000001</v>
      </c>
    </row>
    <row r="71" spans="1:6">
      <c r="A71" s="146"/>
      <c r="B71" s="147" t="s">
        <v>499</v>
      </c>
      <c r="C71" s="47">
        <v>45426.553169999999</v>
      </c>
      <c r="D71" s="45"/>
      <c r="E71" s="45"/>
      <c r="F71" s="53"/>
    </row>
    <row r="72" spans="1:6">
      <c r="A72" s="146"/>
      <c r="B72" s="148" t="s">
        <v>500</v>
      </c>
      <c r="C72" s="47">
        <v>1715664.8045900001</v>
      </c>
      <c r="D72" s="45"/>
      <c r="E72" s="45"/>
      <c r="F72" s="54"/>
    </row>
    <row r="73" spans="1:6">
      <c r="A73" s="146" t="s">
        <v>501</v>
      </c>
      <c r="B73" s="147" t="s">
        <v>502</v>
      </c>
      <c r="C73" s="47">
        <v>665.84093000000007</v>
      </c>
      <c r="F73" s="53"/>
    </row>
    <row r="74" spans="1:6">
      <c r="A74" s="176" t="s">
        <v>503</v>
      </c>
      <c r="B74" s="176"/>
      <c r="C74" s="47">
        <v>0</v>
      </c>
    </row>
    <row r="75" spans="1:6">
      <c r="A75" s="149" t="s">
        <v>504</v>
      </c>
      <c r="B75" s="150" t="s">
        <v>505</v>
      </c>
      <c r="C75" s="47">
        <v>0</v>
      </c>
    </row>
    <row r="76" spans="1:6">
      <c r="A76" s="146" t="s">
        <v>0</v>
      </c>
      <c r="B76" s="151" t="s">
        <v>506</v>
      </c>
      <c r="C76" s="47">
        <v>161073</v>
      </c>
    </row>
    <row r="77" spans="1:6">
      <c r="A77" s="152" t="s">
        <v>11</v>
      </c>
      <c r="B77" s="145" t="s">
        <v>507</v>
      </c>
      <c r="C77" s="47">
        <v>0</v>
      </c>
    </row>
    <row r="78" spans="1:6">
      <c r="A78" s="152" t="s">
        <v>11</v>
      </c>
      <c r="B78" s="145" t="s">
        <v>508</v>
      </c>
      <c r="C78" s="47">
        <v>0</v>
      </c>
    </row>
    <row r="79" spans="1:6">
      <c r="A79" s="146" t="s">
        <v>8</v>
      </c>
      <c r="B79" s="145" t="s">
        <v>509</v>
      </c>
      <c r="C79" s="47">
        <v>766</v>
      </c>
    </row>
    <row r="80" spans="1:6">
      <c r="A80" s="146" t="s">
        <v>9</v>
      </c>
      <c r="B80" s="145" t="s">
        <v>510</v>
      </c>
      <c r="C80" s="47">
        <v>67362.113899999997</v>
      </c>
    </row>
    <row r="81" spans="1:5">
      <c r="A81" s="146" t="s">
        <v>10</v>
      </c>
      <c r="B81" s="145" t="s">
        <v>511</v>
      </c>
      <c r="C81" s="47">
        <v>62804.6054</v>
      </c>
    </row>
    <row r="82" spans="1:5">
      <c r="A82" s="146" t="s">
        <v>12</v>
      </c>
      <c r="B82" s="145" t="s">
        <v>512</v>
      </c>
      <c r="C82" s="47">
        <v>167286.59935</v>
      </c>
    </row>
    <row r="83" spans="1:5">
      <c r="A83" s="146" t="s">
        <v>15</v>
      </c>
      <c r="B83" s="145" t="s">
        <v>513</v>
      </c>
      <c r="C83" s="47">
        <v>-5022.32168</v>
      </c>
    </row>
    <row r="84" spans="1:5">
      <c r="A84" s="146" t="s">
        <v>16</v>
      </c>
      <c r="B84" s="145" t="s">
        <v>514</v>
      </c>
      <c r="C84" s="47">
        <v>11962.249354125246</v>
      </c>
    </row>
    <row r="85" spans="1:5">
      <c r="A85" s="152"/>
      <c r="B85" s="147" t="s">
        <v>515</v>
      </c>
      <c r="C85" s="47">
        <v>466232.24632412521</v>
      </c>
      <c r="D85" s="45"/>
      <c r="E85" s="45"/>
    </row>
    <row r="86" spans="1:5">
      <c r="A86" s="146" t="s">
        <v>442</v>
      </c>
      <c r="B86" s="147" t="s">
        <v>516</v>
      </c>
      <c r="C86" s="47">
        <v>1950</v>
      </c>
    </row>
    <row r="87" spans="1:5">
      <c r="A87" s="143" t="s">
        <v>517</v>
      </c>
      <c r="B87" s="104" t="s">
        <v>518</v>
      </c>
      <c r="C87" s="47">
        <v>0</v>
      </c>
    </row>
    <row r="88" spans="1:5">
      <c r="A88" s="143" t="s">
        <v>461</v>
      </c>
      <c r="B88" s="147" t="s">
        <v>519</v>
      </c>
      <c r="C88" s="47">
        <v>0</v>
      </c>
    </row>
    <row r="89" spans="1:5">
      <c r="A89" s="143" t="s">
        <v>1</v>
      </c>
      <c r="B89" s="105" t="s">
        <v>520</v>
      </c>
      <c r="C89" s="47">
        <v>90366.139009999999</v>
      </c>
    </row>
    <row r="90" spans="1:5">
      <c r="A90" s="143" t="s">
        <v>2</v>
      </c>
      <c r="B90" s="105" t="s">
        <v>521</v>
      </c>
      <c r="C90" s="47">
        <v>0</v>
      </c>
    </row>
    <row r="91" spans="1:5">
      <c r="A91" s="143" t="s">
        <v>3</v>
      </c>
      <c r="B91" s="105" t="s">
        <v>522</v>
      </c>
      <c r="C91" s="47">
        <v>700706.61639823415</v>
      </c>
    </row>
    <row r="92" spans="1:5">
      <c r="A92" s="143" t="s">
        <v>4</v>
      </c>
      <c r="B92" s="105" t="s">
        <v>523</v>
      </c>
      <c r="C92" s="47">
        <v>47231.841016747952</v>
      </c>
    </row>
    <row r="93" spans="1:5">
      <c r="A93" s="143" t="s">
        <v>5</v>
      </c>
      <c r="B93" s="105" t="s">
        <v>524</v>
      </c>
      <c r="C93" s="47">
        <v>174</v>
      </c>
    </row>
    <row r="94" spans="1:5">
      <c r="A94" s="143" t="s">
        <v>6</v>
      </c>
      <c r="B94" s="105" t="s">
        <v>525</v>
      </c>
      <c r="C94" s="47">
        <v>87482.778099999996</v>
      </c>
    </row>
    <row r="95" spans="1:5">
      <c r="A95" s="143" t="s">
        <v>7</v>
      </c>
      <c r="B95" s="105" t="s">
        <v>526</v>
      </c>
      <c r="C95" s="47">
        <v>3565.3881099999999</v>
      </c>
    </row>
    <row r="96" spans="1:5">
      <c r="A96" s="143" t="s">
        <v>19</v>
      </c>
      <c r="B96" s="105" t="s">
        <v>527</v>
      </c>
      <c r="C96" s="47">
        <v>568.06617751126646</v>
      </c>
    </row>
    <row r="97" spans="1:5">
      <c r="A97" s="143" t="s">
        <v>17</v>
      </c>
      <c r="B97" s="105" t="s">
        <v>528</v>
      </c>
      <c r="C97" s="47">
        <v>8661.3333299999995</v>
      </c>
    </row>
    <row r="98" spans="1:5">
      <c r="A98" s="107"/>
      <c r="B98" s="104" t="s">
        <v>529</v>
      </c>
      <c r="C98" s="47">
        <v>938756.16214249341</v>
      </c>
      <c r="D98" s="45"/>
      <c r="E98" s="45"/>
    </row>
    <row r="99" spans="1:5">
      <c r="A99" s="143" t="s">
        <v>463</v>
      </c>
      <c r="B99" s="104" t="s">
        <v>530</v>
      </c>
      <c r="C99" s="47">
        <v>248973.74972501781</v>
      </c>
    </row>
    <row r="100" spans="1:5">
      <c r="A100" s="102" t="s">
        <v>531</v>
      </c>
      <c r="B100" s="106" t="s">
        <v>532</v>
      </c>
      <c r="C100" s="47">
        <v>152</v>
      </c>
      <c r="D100" s="45"/>
      <c r="E100" s="45"/>
    </row>
    <row r="101" spans="1:5">
      <c r="A101" s="108" t="s">
        <v>1</v>
      </c>
      <c r="B101" s="103" t="s">
        <v>533</v>
      </c>
      <c r="C101" s="47">
        <v>152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6" t="s">
        <v>484</v>
      </c>
      <c r="B104" s="147" t="s">
        <v>536</v>
      </c>
      <c r="C104" s="47">
        <v>1663</v>
      </c>
    </row>
    <row r="105" spans="1:5">
      <c r="A105" s="146" t="s">
        <v>494</v>
      </c>
      <c r="B105" s="147" t="s">
        <v>537</v>
      </c>
      <c r="C105" s="47">
        <v>57530.079620000004</v>
      </c>
      <c r="D105" s="45"/>
      <c r="E105" s="45"/>
    </row>
    <row r="106" spans="1:5">
      <c r="A106" s="146" t="s">
        <v>0</v>
      </c>
      <c r="B106" s="145" t="s">
        <v>538</v>
      </c>
      <c r="C106" s="47">
        <v>29745.103589999999</v>
      </c>
    </row>
    <row r="107" spans="1:5">
      <c r="A107" s="146" t="s">
        <v>11</v>
      </c>
      <c r="B107" s="145" t="s">
        <v>539</v>
      </c>
      <c r="C107" s="47">
        <v>0</v>
      </c>
    </row>
    <row r="108" spans="1:5">
      <c r="A108" s="146" t="s">
        <v>11</v>
      </c>
      <c r="B108" s="145" t="s">
        <v>540</v>
      </c>
      <c r="C108" s="47">
        <v>0</v>
      </c>
    </row>
    <row r="109" spans="1:5">
      <c r="A109" s="146" t="s">
        <v>8</v>
      </c>
      <c r="B109" s="145" t="s">
        <v>541</v>
      </c>
      <c r="C109" s="47">
        <v>6437.5314799999996</v>
      </c>
    </row>
    <row r="110" spans="1:5">
      <c r="A110" s="146" t="s">
        <v>11</v>
      </c>
      <c r="B110" s="145" t="s">
        <v>539</v>
      </c>
      <c r="C110" s="47">
        <v>0</v>
      </c>
    </row>
    <row r="111" spans="1:5">
      <c r="A111" s="146" t="s">
        <v>11</v>
      </c>
      <c r="B111" s="145" t="s">
        <v>540</v>
      </c>
      <c r="C111" s="47">
        <v>0</v>
      </c>
    </row>
    <row r="112" spans="1:5">
      <c r="A112" s="146" t="s">
        <v>9</v>
      </c>
      <c r="B112" s="145" t="s">
        <v>542</v>
      </c>
      <c r="C112" s="47">
        <v>0</v>
      </c>
      <c r="D112" s="45"/>
      <c r="E112" s="45"/>
    </row>
    <row r="113" spans="1:3">
      <c r="A113" s="146" t="s">
        <v>1</v>
      </c>
      <c r="B113" s="145" t="s">
        <v>543</v>
      </c>
      <c r="C113" s="47">
        <v>0</v>
      </c>
    </row>
    <row r="114" spans="1:3">
      <c r="A114" s="146" t="s">
        <v>11</v>
      </c>
      <c r="B114" s="145" t="s">
        <v>539</v>
      </c>
      <c r="C114" s="47">
        <v>0</v>
      </c>
    </row>
    <row r="115" spans="1:3">
      <c r="A115" s="146" t="s">
        <v>11</v>
      </c>
      <c r="B115" s="145" t="s">
        <v>540</v>
      </c>
      <c r="C115" s="47">
        <v>0</v>
      </c>
    </row>
    <row r="116" spans="1:3">
      <c r="A116" s="146" t="s">
        <v>2</v>
      </c>
      <c r="B116" s="145" t="s">
        <v>544</v>
      </c>
      <c r="C116" s="47">
        <v>0</v>
      </c>
    </row>
    <row r="117" spans="1:3">
      <c r="A117" s="146" t="s">
        <v>11</v>
      </c>
      <c r="B117" s="145" t="s">
        <v>539</v>
      </c>
      <c r="C117" s="47">
        <v>0</v>
      </c>
    </row>
    <row r="118" spans="1:3">
      <c r="A118" s="146" t="s">
        <v>11</v>
      </c>
      <c r="B118" s="145" t="s">
        <v>540</v>
      </c>
      <c r="C118" s="47">
        <v>0</v>
      </c>
    </row>
    <row r="119" spans="1:3">
      <c r="A119" s="146" t="s">
        <v>10</v>
      </c>
      <c r="B119" s="145" t="s">
        <v>545</v>
      </c>
      <c r="C119" s="47">
        <v>0</v>
      </c>
    </row>
    <row r="120" spans="1:3">
      <c r="A120" s="146" t="s">
        <v>11</v>
      </c>
      <c r="B120" s="145" t="s">
        <v>539</v>
      </c>
      <c r="C120" s="47">
        <v>0</v>
      </c>
    </row>
    <row r="121" spans="1:3">
      <c r="A121" s="146" t="s">
        <v>11</v>
      </c>
      <c r="B121" s="145" t="s">
        <v>540</v>
      </c>
      <c r="C121" s="47">
        <v>0</v>
      </c>
    </row>
    <row r="122" spans="1:3">
      <c r="A122" s="146" t="s">
        <v>12</v>
      </c>
      <c r="B122" s="145" t="s">
        <v>546</v>
      </c>
      <c r="C122" s="47">
        <v>21347.44455</v>
      </c>
    </row>
    <row r="123" spans="1:3">
      <c r="A123" s="146" t="s">
        <v>11</v>
      </c>
      <c r="B123" s="145" t="s">
        <v>539</v>
      </c>
      <c r="C123" s="47">
        <v>0</v>
      </c>
    </row>
    <row r="124" spans="1:3">
      <c r="A124" s="146" t="s">
        <v>11</v>
      </c>
      <c r="B124" s="145" t="s">
        <v>540</v>
      </c>
      <c r="C124" s="47">
        <v>0</v>
      </c>
    </row>
    <row r="125" spans="1:3">
      <c r="A125" s="146" t="s">
        <v>11</v>
      </c>
      <c r="B125" s="145" t="s">
        <v>547</v>
      </c>
      <c r="C125" s="47">
        <v>3521.9306500000002</v>
      </c>
    </row>
    <row r="126" spans="1:3">
      <c r="A126" s="146" t="s">
        <v>11</v>
      </c>
      <c r="B126" s="145" t="s">
        <v>548</v>
      </c>
      <c r="C126" s="47">
        <v>4918.42562</v>
      </c>
    </row>
    <row r="127" spans="1:3">
      <c r="A127" s="146" t="s">
        <v>11</v>
      </c>
      <c r="B127" s="145" t="s">
        <v>549</v>
      </c>
      <c r="C127" s="47">
        <v>354.52746000000002</v>
      </c>
    </row>
    <row r="128" spans="1:3">
      <c r="A128" s="146" t="s">
        <v>501</v>
      </c>
      <c r="B128" s="120" t="s">
        <v>550</v>
      </c>
      <c r="C128" s="47">
        <v>0</v>
      </c>
    </row>
    <row r="129" spans="1:5">
      <c r="A129" s="146" t="s">
        <v>0</v>
      </c>
      <c r="B129" s="145" t="s">
        <v>551</v>
      </c>
      <c r="C129" s="47">
        <v>407</v>
      </c>
    </row>
    <row r="130" spans="1:5">
      <c r="A130" s="146" t="s">
        <v>8</v>
      </c>
      <c r="B130" s="145" t="s">
        <v>552</v>
      </c>
      <c r="C130" s="47">
        <v>0</v>
      </c>
    </row>
    <row r="131" spans="1:5">
      <c r="A131" s="146"/>
      <c r="B131" s="147" t="s">
        <v>553</v>
      </c>
      <c r="C131" s="47">
        <v>407</v>
      </c>
      <c r="D131" s="45"/>
      <c r="E131" s="45"/>
    </row>
    <row r="132" spans="1:5">
      <c r="A132" s="118"/>
      <c r="B132" s="120" t="s">
        <v>554</v>
      </c>
      <c r="C132" s="47">
        <v>1715664.2378116366</v>
      </c>
      <c r="D132" s="45"/>
      <c r="E132" s="45"/>
    </row>
    <row r="133" spans="1:5">
      <c r="A133" s="153" t="s">
        <v>555</v>
      </c>
      <c r="B133" s="120" t="s">
        <v>556</v>
      </c>
      <c r="C133" s="47">
        <v>665.84093000000007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3" t="s">
        <v>653</v>
      </c>
      <c r="B1" s="183"/>
      <c r="C1" s="183"/>
    </row>
    <row r="2" spans="1:5" ht="15.75">
      <c r="A2" s="49"/>
      <c r="B2" s="49"/>
      <c r="C2" s="49"/>
    </row>
    <row r="3" spans="1:5" ht="15.75">
      <c r="A3" s="184"/>
      <c r="B3" s="185"/>
      <c r="C3" s="59" t="s">
        <v>557</v>
      </c>
    </row>
    <row r="4" spans="1:5" ht="15.75">
      <c r="A4" s="186">
        <v>1</v>
      </c>
      <c r="B4" s="187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7">
        <v>23046.321459999999</v>
      </c>
      <c r="D7" s="45"/>
      <c r="E7" s="45"/>
    </row>
    <row r="8" spans="1:5" ht="31.5">
      <c r="A8" s="113"/>
      <c r="B8" s="112" t="s">
        <v>561</v>
      </c>
      <c r="C8" s="137">
        <v>-44.504689999999997</v>
      </c>
    </row>
    <row r="9" spans="1:5" ht="15.75">
      <c r="A9" s="113" t="s">
        <v>562</v>
      </c>
      <c r="B9" s="112" t="s">
        <v>563</v>
      </c>
      <c r="C9" s="137">
        <v>-8511.9778100000003</v>
      </c>
    </row>
    <row r="10" spans="1:5" ht="15.75">
      <c r="A10" s="113" t="s">
        <v>564</v>
      </c>
      <c r="B10" s="112" t="s">
        <v>565</v>
      </c>
      <c r="C10" s="137">
        <v>622.27478000016117</v>
      </c>
    </row>
    <row r="11" spans="1:5" ht="15.75">
      <c r="A11" s="113"/>
      <c r="B11" s="112" t="s">
        <v>566</v>
      </c>
      <c r="C11" s="137">
        <v>0</v>
      </c>
    </row>
    <row r="12" spans="1:5" ht="15.75">
      <c r="A12" s="113" t="s">
        <v>567</v>
      </c>
      <c r="B12" s="112" t="s">
        <v>568</v>
      </c>
      <c r="C12" s="137">
        <v>-2980.5516368044127</v>
      </c>
    </row>
    <row r="13" spans="1:5" ht="15.75">
      <c r="A13" s="114"/>
      <c r="B13" s="115" t="s">
        <v>569</v>
      </c>
      <c r="C13" s="137">
        <v>12176.066793195749</v>
      </c>
      <c r="D13" s="45"/>
      <c r="E13" s="45"/>
    </row>
    <row r="14" spans="1:5" ht="15.75">
      <c r="A14" s="116" t="s">
        <v>2</v>
      </c>
      <c r="B14" s="112" t="s">
        <v>570</v>
      </c>
      <c r="C14" s="137">
        <v>38.179000000000002</v>
      </c>
      <c r="D14" s="45"/>
      <c r="E14" s="45"/>
    </row>
    <row r="15" spans="1:5" ht="15.75">
      <c r="A15" s="116" t="s">
        <v>3</v>
      </c>
      <c r="B15" s="112" t="s">
        <v>571</v>
      </c>
      <c r="C15" s="137">
        <v>173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7">
        <v>-4896.3153193051903</v>
      </c>
    </row>
    <row r="19" spans="1:5" ht="15.75">
      <c r="A19" s="113" t="s">
        <v>575</v>
      </c>
      <c r="B19" s="112" t="s">
        <v>576</v>
      </c>
      <c r="C19" s="137">
        <v>873</v>
      </c>
    </row>
    <row r="20" spans="1:5" ht="15.75">
      <c r="A20" s="114"/>
      <c r="B20" s="117" t="s">
        <v>577</v>
      </c>
      <c r="C20" s="137">
        <v>-4023.3153193051908</v>
      </c>
      <c r="D20" s="45"/>
      <c r="E20" s="45"/>
    </row>
    <row r="21" spans="1:5" ht="15.75">
      <c r="A21" s="113" t="s">
        <v>562</v>
      </c>
      <c r="B21" s="112" t="s">
        <v>578</v>
      </c>
      <c r="C21" s="137">
        <v>-192.39877695096149</v>
      </c>
    </row>
    <row r="22" spans="1:5" ht="15.75">
      <c r="A22" s="113" t="s">
        <v>564</v>
      </c>
      <c r="B22" s="112" t="s">
        <v>579</v>
      </c>
      <c r="C22" s="137">
        <v>151</v>
      </c>
    </row>
    <row r="23" spans="1:5" ht="15.75">
      <c r="A23" s="114"/>
      <c r="B23" s="115" t="s">
        <v>580</v>
      </c>
      <c r="C23" s="137">
        <v>-4064.7140962561521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7">
        <v>-0.34078040930628778</v>
      </c>
    </row>
    <row r="26" spans="1:5" ht="15.75">
      <c r="A26" s="113" t="s">
        <v>562</v>
      </c>
      <c r="B26" s="112" t="s">
        <v>583</v>
      </c>
      <c r="C26" s="137">
        <v>0</v>
      </c>
    </row>
    <row r="27" spans="1:5" ht="15.75">
      <c r="A27" s="111"/>
      <c r="B27" s="115" t="s">
        <v>584</v>
      </c>
      <c r="C27" s="137">
        <v>-0.34078040930628778</v>
      </c>
      <c r="D27" s="45"/>
      <c r="E27" s="45"/>
    </row>
    <row r="28" spans="1:5" ht="15.75">
      <c r="A28" s="111" t="s">
        <v>6</v>
      </c>
      <c r="B28" s="112" t="s">
        <v>585</v>
      </c>
      <c r="C28" s="137">
        <v>-171.88101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7">
        <v>-2822.246578154577</v>
      </c>
    </row>
    <row r="31" spans="1:5" ht="15.75">
      <c r="A31" s="113" t="s">
        <v>562</v>
      </c>
      <c r="B31" s="112" t="s">
        <v>588</v>
      </c>
      <c r="C31" s="137">
        <v>300.93504999999999</v>
      </c>
    </row>
    <row r="32" spans="1:5" ht="15.75">
      <c r="A32" s="113" t="s">
        <v>564</v>
      </c>
      <c r="B32" s="112" t="s">
        <v>589</v>
      </c>
      <c r="C32" s="137">
        <v>-1386.3019469875803</v>
      </c>
    </row>
    <row r="33" spans="1:5" ht="15.75">
      <c r="A33" s="113" t="s">
        <v>567</v>
      </c>
      <c r="B33" s="112" t="s">
        <v>590</v>
      </c>
      <c r="C33" s="137">
        <v>389</v>
      </c>
    </row>
    <row r="34" spans="1:5" ht="15.75">
      <c r="A34" s="118"/>
      <c r="B34" s="115" t="s">
        <v>591</v>
      </c>
      <c r="C34" s="137">
        <v>-3518.6134751421573</v>
      </c>
      <c r="D34" s="45"/>
      <c r="E34" s="45"/>
    </row>
    <row r="35" spans="1:5" ht="15.75">
      <c r="A35" s="111" t="s">
        <v>19</v>
      </c>
      <c r="B35" s="112" t="s">
        <v>592</v>
      </c>
      <c r="C35" s="137">
        <v>-726.34774542611819</v>
      </c>
    </row>
    <row r="36" spans="1:5" ht="15.75" customHeight="1">
      <c r="A36" s="111"/>
      <c r="B36" s="112" t="s">
        <v>593</v>
      </c>
      <c r="C36" s="137">
        <v>-660.49414000000002</v>
      </c>
    </row>
    <row r="37" spans="1:5" ht="15.75">
      <c r="A37" s="111" t="s">
        <v>17</v>
      </c>
      <c r="B37" s="112" t="s">
        <v>594</v>
      </c>
      <c r="C37" s="137">
        <v>0</v>
      </c>
    </row>
    <row r="38" spans="1:5" ht="15.75">
      <c r="A38" s="111" t="s">
        <v>20</v>
      </c>
      <c r="B38" s="112" t="s">
        <v>595</v>
      </c>
      <c r="C38" s="137">
        <v>3905.3486859620152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7">
        <v>55416.742089999992</v>
      </c>
    </row>
    <row r="42" spans="1:5" ht="31.5">
      <c r="A42" s="117"/>
      <c r="B42" s="112" t="s">
        <v>561</v>
      </c>
      <c r="C42" s="137">
        <v>-184.12213</v>
      </c>
    </row>
    <row r="43" spans="1:5" ht="15.75">
      <c r="A43" s="121" t="s">
        <v>562</v>
      </c>
      <c r="B43" s="122" t="s">
        <v>563</v>
      </c>
      <c r="C43" s="137">
        <v>-1679.24305</v>
      </c>
    </row>
    <row r="44" spans="1:5" ht="15.75">
      <c r="A44" s="121" t="s">
        <v>564</v>
      </c>
      <c r="B44" s="112" t="s">
        <v>597</v>
      </c>
      <c r="C44" s="137">
        <v>2539.8615399998389</v>
      </c>
    </row>
    <row r="45" spans="1:5" ht="15.75">
      <c r="A45" s="121" t="s">
        <v>567</v>
      </c>
      <c r="B45" s="122" t="s">
        <v>568</v>
      </c>
      <c r="C45" s="137">
        <v>-420</v>
      </c>
    </row>
    <row r="46" spans="1:5" ht="15.75">
      <c r="A46" s="114"/>
      <c r="B46" s="115" t="s">
        <v>598</v>
      </c>
      <c r="C46" s="137">
        <v>55857.360579999833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7">
        <v>170</v>
      </c>
    </row>
    <row r="49" spans="1:5" ht="15.75">
      <c r="A49" s="124"/>
      <c r="B49" s="123" t="s">
        <v>601</v>
      </c>
      <c r="C49" s="137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7">
        <v>0</v>
      </c>
    </row>
    <row r="52" spans="1:5" ht="15.75">
      <c r="A52" s="125" t="s">
        <v>603</v>
      </c>
      <c r="B52" s="112" t="s">
        <v>604</v>
      </c>
      <c r="C52" s="137">
        <v>194.69175999999999</v>
      </c>
    </row>
    <row r="53" spans="1:5" ht="15.75">
      <c r="A53" s="125" t="s">
        <v>605</v>
      </c>
      <c r="B53" s="112" t="s">
        <v>606</v>
      </c>
      <c r="C53" s="137">
        <v>3981.1536999999998</v>
      </c>
    </row>
    <row r="54" spans="1:5" ht="15.75">
      <c r="A54" s="126"/>
      <c r="B54" s="117" t="s">
        <v>607</v>
      </c>
      <c r="C54" s="137">
        <v>4175.8454600000005</v>
      </c>
      <c r="D54" s="45"/>
      <c r="E54" s="45"/>
    </row>
    <row r="55" spans="1:5" ht="15.75">
      <c r="A55" s="124" t="s">
        <v>564</v>
      </c>
      <c r="B55" s="112" t="s">
        <v>608</v>
      </c>
      <c r="C55" s="137">
        <v>6903</v>
      </c>
    </row>
    <row r="56" spans="1:5" ht="15.75">
      <c r="A56" s="124" t="s">
        <v>567</v>
      </c>
      <c r="B56" s="112" t="s">
        <v>609</v>
      </c>
      <c r="C56" s="137">
        <v>1991.0768899999998</v>
      </c>
    </row>
    <row r="57" spans="1:5" ht="15.75">
      <c r="A57" s="109"/>
      <c r="B57" s="115" t="s">
        <v>610</v>
      </c>
      <c r="C57" s="137">
        <v>13239.922350000001</v>
      </c>
      <c r="D57" s="45"/>
      <c r="E57" s="45"/>
    </row>
    <row r="58" spans="1:5" ht="15.75">
      <c r="A58" s="118" t="s">
        <v>3</v>
      </c>
      <c r="B58" s="126" t="s">
        <v>571</v>
      </c>
      <c r="C58" s="137">
        <v>743.48624780629893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7">
        <v>-18541.598128246074</v>
      </c>
    </row>
    <row r="62" spans="1:5" ht="15.75">
      <c r="A62" s="121" t="s">
        <v>575</v>
      </c>
      <c r="B62" s="123" t="s">
        <v>576</v>
      </c>
      <c r="C62" s="137">
        <v>45</v>
      </c>
    </row>
    <row r="63" spans="1:5" ht="15.75">
      <c r="A63" s="114"/>
      <c r="B63" s="117" t="s">
        <v>612</v>
      </c>
      <c r="C63" s="137">
        <v>-18496.598128246074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7">
        <v>-817.63971304903771</v>
      </c>
    </row>
    <row r="66" spans="1:5" ht="15.75">
      <c r="A66" s="125" t="s">
        <v>605</v>
      </c>
      <c r="B66" s="123" t="s">
        <v>576</v>
      </c>
      <c r="C66" s="137">
        <v>51.785440000000001</v>
      </c>
    </row>
    <row r="67" spans="1:5" ht="15.75">
      <c r="A67" s="114"/>
      <c r="B67" s="117" t="s">
        <v>614</v>
      </c>
      <c r="C67" s="137">
        <v>-765.85427304903783</v>
      </c>
      <c r="D67" s="45"/>
      <c r="E67" s="45"/>
    </row>
    <row r="68" spans="1:5" ht="15.75">
      <c r="A68" s="118"/>
      <c r="B68" s="127" t="s">
        <v>580</v>
      </c>
      <c r="C68" s="137">
        <v>-19262.452401295111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7">
        <v>-18302.983447806288</v>
      </c>
    </row>
    <row r="72" spans="1:5" ht="15.75">
      <c r="A72" s="121" t="s">
        <v>575</v>
      </c>
      <c r="B72" s="123" t="s">
        <v>576</v>
      </c>
      <c r="C72" s="137">
        <v>-4.6299299999999963</v>
      </c>
    </row>
    <row r="73" spans="1:5" ht="15.75">
      <c r="A73" s="114"/>
      <c r="B73" s="117" t="s">
        <v>612</v>
      </c>
      <c r="C73" s="137">
        <v>-18307.61337780629</v>
      </c>
      <c r="D73" s="45"/>
      <c r="E73" s="45"/>
    </row>
    <row r="74" spans="1:5" ht="15.75">
      <c r="A74" s="124" t="s">
        <v>562</v>
      </c>
      <c r="B74" s="123" t="s">
        <v>617</v>
      </c>
      <c r="C74" s="137">
        <v>-986.12089751126643</v>
      </c>
    </row>
    <row r="75" spans="1:5" ht="15.75">
      <c r="A75" s="114"/>
      <c r="B75" s="115" t="s">
        <v>618</v>
      </c>
      <c r="C75" s="137">
        <v>-19293.734275317558</v>
      </c>
      <c r="D75" s="45"/>
      <c r="E75" s="45"/>
    </row>
    <row r="76" spans="1:5" ht="15.75">
      <c r="A76" s="111">
        <v>6</v>
      </c>
      <c r="B76" s="112" t="s">
        <v>585</v>
      </c>
      <c r="C76" s="137">
        <v>-2160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7">
        <v>-8763.9407309018661</v>
      </c>
    </row>
    <row r="79" spans="1:5" ht="15.75">
      <c r="A79" s="121" t="s">
        <v>562</v>
      </c>
      <c r="B79" s="112" t="s">
        <v>588</v>
      </c>
      <c r="C79" s="137">
        <v>-478.39611000000002</v>
      </c>
    </row>
    <row r="80" spans="1:5" ht="15.75">
      <c r="A80" s="121" t="s">
        <v>564</v>
      </c>
      <c r="B80" s="112" t="s">
        <v>589</v>
      </c>
      <c r="C80" s="137">
        <v>-5388.3589564047115</v>
      </c>
    </row>
    <row r="81" spans="1:5" ht="15.75">
      <c r="A81" s="121" t="s">
        <v>567</v>
      </c>
      <c r="B81" s="112" t="s">
        <v>620</v>
      </c>
      <c r="C81" s="137">
        <v>51</v>
      </c>
    </row>
    <row r="82" spans="1:5" ht="15.75">
      <c r="A82" s="118"/>
      <c r="B82" s="115" t="s">
        <v>591</v>
      </c>
      <c r="C82" s="137">
        <v>-14579.695797306578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7">
        <v>-167</v>
      </c>
    </row>
    <row r="85" spans="1:5" ht="15.75">
      <c r="A85" s="121" t="s">
        <v>562</v>
      </c>
      <c r="B85" s="112" t="s">
        <v>623</v>
      </c>
      <c r="C85" s="137">
        <v>-3973.0896899999998</v>
      </c>
    </row>
    <row r="86" spans="1:5" ht="15.75">
      <c r="A86" s="121" t="s">
        <v>564</v>
      </c>
      <c r="B86" s="112" t="s">
        <v>624</v>
      </c>
      <c r="C86" s="137">
        <v>-1572.93326</v>
      </c>
    </row>
    <row r="87" spans="1:5" ht="15.75">
      <c r="A87" s="117"/>
      <c r="B87" s="115" t="s">
        <v>625</v>
      </c>
      <c r="C87" s="137">
        <v>-5713.0229500000005</v>
      </c>
      <c r="D87" s="45"/>
      <c r="E87" s="45"/>
    </row>
    <row r="88" spans="1:5" ht="15.75">
      <c r="A88" s="111">
        <v>9</v>
      </c>
      <c r="B88" s="123" t="s">
        <v>626</v>
      </c>
      <c r="C88" s="137">
        <v>-3310.4468696949707</v>
      </c>
    </row>
    <row r="89" spans="1:5" ht="15.75" customHeight="1">
      <c r="A89" s="111"/>
      <c r="B89" s="112" t="s">
        <v>593</v>
      </c>
      <c r="C89" s="137">
        <v>-2863.05827</v>
      </c>
    </row>
    <row r="90" spans="1:5" ht="15.75">
      <c r="A90" s="111" t="s">
        <v>20</v>
      </c>
      <c r="B90" s="112" t="s">
        <v>627</v>
      </c>
      <c r="C90" s="137">
        <v>-13.17884026650964</v>
      </c>
    </row>
    <row r="91" spans="1:5" ht="15.75">
      <c r="A91" s="111" t="s">
        <v>628</v>
      </c>
      <c r="B91" s="112" t="s">
        <v>629</v>
      </c>
      <c r="C91" s="137">
        <v>0</v>
      </c>
    </row>
    <row r="92" spans="1:5" ht="15.75">
      <c r="A92" s="111" t="s">
        <v>21</v>
      </c>
      <c r="B92" s="112" t="s">
        <v>630</v>
      </c>
      <c r="C92" s="137">
        <v>5508.2380439254048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7">
        <v>3905.3486859620152</v>
      </c>
      <c r="D94" s="45"/>
      <c r="E94" s="45"/>
    </row>
    <row r="95" spans="1:5" ht="15.75">
      <c r="A95" s="111" t="s">
        <v>2</v>
      </c>
      <c r="B95" s="112" t="s">
        <v>633</v>
      </c>
      <c r="C95" s="137">
        <v>5508.2380439254048</v>
      </c>
      <c r="D95" s="45"/>
      <c r="E95" s="45"/>
    </row>
    <row r="96" spans="1:5" ht="15.75">
      <c r="A96" s="129" t="s">
        <v>3</v>
      </c>
      <c r="B96" s="112" t="s">
        <v>634</v>
      </c>
      <c r="C96" s="137">
        <v>0</v>
      </c>
    </row>
    <row r="97" spans="1:5" ht="15.75">
      <c r="A97" s="113" t="s">
        <v>234</v>
      </c>
      <c r="B97" s="112" t="s">
        <v>600</v>
      </c>
      <c r="C97" s="137">
        <v>5</v>
      </c>
    </row>
    <row r="98" spans="1:5" ht="15.75">
      <c r="A98" s="130"/>
      <c r="B98" s="112" t="s">
        <v>601</v>
      </c>
      <c r="C98" s="137">
        <v>0</v>
      </c>
    </row>
    <row r="99" spans="1:5" ht="15.75">
      <c r="A99" s="130" t="s">
        <v>562</v>
      </c>
      <c r="B99" s="112" t="s">
        <v>602</v>
      </c>
      <c r="C99" s="137">
        <v>0</v>
      </c>
    </row>
    <row r="100" spans="1:5" ht="15.75">
      <c r="A100" s="130"/>
      <c r="B100" s="112" t="s">
        <v>601</v>
      </c>
      <c r="C100" s="137">
        <v>0</v>
      </c>
    </row>
    <row r="101" spans="1:5" ht="15.75">
      <c r="A101" s="131" t="s">
        <v>603</v>
      </c>
      <c r="B101" s="112" t="s">
        <v>604</v>
      </c>
      <c r="C101" s="137">
        <v>0</v>
      </c>
    </row>
    <row r="102" spans="1:5" ht="15.75">
      <c r="A102" s="131" t="s">
        <v>605</v>
      </c>
      <c r="B102" s="112" t="s">
        <v>606</v>
      </c>
      <c r="C102" s="137">
        <v>3085.4058</v>
      </c>
    </row>
    <row r="103" spans="1:5" ht="15.75">
      <c r="A103" s="126"/>
      <c r="B103" s="117" t="s">
        <v>607</v>
      </c>
      <c r="C103" s="137">
        <v>3085.4058</v>
      </c>
    </row>
    <row r="104" spans="1:5" ht="15.75">
      <c r="A104" s="130" t="s">
        <v>564</v>
      </c>
      <c r="B104" s="112" t="s">
        <v>608</v>
      </c>
      <c r="C104" s="137">
        <v>103</v>
      </c>
    </row>
    <row r="105" spans="1:5" ht="15.75">
      <c r="A105" s="130" t="s">
        <v>567</v>
      </c>
      <c r="B105" s="112" t="s">
        <v>609</v>
      </c>
      <c r="C105" s="137">
        <v>215</v>
      </c>
    </row>
    <row r="106" spans="1:5" ht="15.75">
      <c r="A106" s="109"/>
      <c r="B106" s="115" t="s">
        <v>635</v>
      </c>
      <c r="C106" s="137">
        <v>3408.4058</v>
      </c>
    </row>
    <row r="107" spans="1:5" ht="15.75" customHeight="1">
      <c r="A107" s="118" t="s">
        <v>4</v>
      </c>
      <c r="B107" s="112" t="s">
        <v>636</v>
      </c>
      <c r="C107" s="137">
        <v>-12.821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7">
        <v>-230.96951000000001</v>
      </c>
    </row>
    <row r="110" spans="1:5" ht="15.75">
      <c r="A110" s="113" t="s">
        <v>562</v>
      </c>
      <c r="B110" s="112" t="s">
        <v>623</v>
      </c>
      <c r="C110" s="137">
        <v>-5.8829500000000001</v>
      </c>
    </row>
    <row r="111" spans="1:5" ht="15.75">
      <c r="A111" s="113" t="s">
        <v>564</v>
      </c>
      <c r="B111" s="112" t="s">
        <v>624</v>
      </c>
      <c r="C111" s="137">
        <v>-1</v>
      </c>
    </row>
    <row r="112" spans="1:5" ht="15.75">
      <c r="A112" s="117"/>
      <c r="B112" s="115" t="s">
        <v>618</v>
      </c>
      <c r="C112" s="137">
        <v>-237.85246000000001</v>
      </c>
      <c r="D112" s="45"/>
      <c r="E112" s="45"/>
    </row>
    <row r="113" spans="1:5" ht="15.75">
      <c r="A113" s="118" t="s">
        <v>6</v>
      </c>
      <c r="B113" s="112" t="s">
        <v>639</v>
      </c>
      <c r="C113" s="137">
        <v>-13.17884026650964</v>
      </c>
      <c r="D113" s="45"/>
      <c r="E113" s="45"/>
    </row>
    <row r="114" spans="1:5" ht="15.75">
      <c r="A114" s="118" t="s">
        <v>7</v>
      </c>
      <c r="B114" s="112" t="s">
        <v>640</v>
      </c>
      <c r="C114" s="137">
        <v>34.112859999999998</v>
      </c>
    </row>
    <row r="115" spans="1:5" ht="15.75">
      <c r="A115" s="118" t="s">
        <v>19</v>
      </c>
      <c r="B115" s="112" t="s">
        <v>641</v>
      </c>
      <c r="C115" s="137">
        <v>-56.993600000000001</v>
      </c>
    </row>
    <row r="116" spans="1:5" ht="15.75">
      <c r="A116" s="118" t="s">
        <v>17</v>
      </c>
      <c r="B116" s="112" t="s">
        <v>642</v>
      </c>
      <c r="C116" s="137">
        <v>12535.25948962091</v>
      </c>
      <c r="D116" s="45"/>
      <c r="E116" s="45"/>
    </row>
    <row r="117" spans="1:5" ht="15.75">
      <c r="A117" s="118" t="s">
        <v>20</v>
      </c>
      <c r="B117" s="112" t="s">
        <v>643</v>
      </c>
      <c r="C117" s="137">
        <v>0.46658999999999995</v>
      </c>
    </row>
    <row r="118" spans="1:5" ht="15.75">
      <c r="A118" s="118" t="s">
        <v>21</v>
      </c>
      <c r="B118" s="112" t="s">
        <v>644</v>
      </c>
      <c r="C118" s="137">
        <v>-0.23866999999999999</v>
      </c>
    </row>
    <row r="119" spans="1:5" ht="15.75">
      <c r="A119" s="118" t="s">
        <v>237</v>
      </c>
      <c r="B119" s="112" t="s">
        <v>645</v>
      </c>
      <c r="C119" s="137">
        <v>0.22791999999999996</v>
      </c>
      <c r="D119" s="45"/>
      <c r="E119" s="45"/>
    </row>
    <row r="120" spans="1:5" ht="15.75">
      <c r="A120" s="118" t="s">
        <v>238</v>
      </c>
      <c r="B120" s="112" t="s">
        <v>646</v>
      </c>
      <c r="C120" s="137">
        <v>-573.18331999999998</v>
      </c>
    </row>
    <row r="121" spans="1:5" ht="15.75">
      <c r="A121" s="118" t="s">
        <v>239</v>
      </c>
      <c r="B121" s="112" t="s">
        <v>647</v>
      </c>
      <c r="C121" s="137">
        <v>0</v>
      </c>
    </row>
    <row r="122" spans="1:5" ht="15.75">
      <c r="A122" s="118" t="s">
        <v>240</v>
      </c>
      <c r="B122" s="112" t="s">
        <v>648</v>
      </c>
      <c r="C122" s="137">
        <v>11962.30408962091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2019-04-17T08:58:04Z</cp:lastPrinted>
  <dcterms:created xsi:type="dcterms:W3CDTF">2004-10-05T13:09:46Z</dcterms:created>
  <dcterms:modified xsi:type="dcterms:W3CDTF">2019-04-17T09:04:50Z</dcterms:modified>
</cp:coreProperties>
</file>