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1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Payments!$A$1:$AB$34</definedName>
    <definedName name="_xlnm.Print_Area" localSheetId="0">Premiums!$A$1:$AB$34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4" l="1"/>
  <c r="A42" i="4"/>
  <c r="A49" i="4"/>
  <c r="A41" i="4" l="1"/>
  <c r="A44" i="4"/>
  <c r="A46" i="4"/>
  <c r="A47" i="4"/>
  <c r="A45" i="4"/>
  <c r="A43" i="4"/>
  <c r="A48" i="4"/>
  <c r="A45" i="5"/>
  <c r="A43" i="5"/>
  <c r="A39" i="5"/>
  <c r="A46" i="5"/>
  <c r="A44" i="5"/>
  <c r="A40" i="5"/>
  <c r="A38" i="5"/>
  <c r="A41" i="5"/>
  <c r="A47" i="5"/>
  <c r="A42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<sst xmlns="http://schemas.openxmlformats.org/spreadsheetml/2006/main" count="764" uniqueCount="392">
  <si>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</si>
  <si>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</si>
  <si>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</si>
  <si>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</si>
  <si>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</si>
  <si>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</si>
  <si>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</si>
  <si>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</si>
  <si>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</si>
  <si>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</si>
  <si>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</si>
  <si>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</si>
  <si>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</si>
  <si>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</si>
  <si>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</si>
  <si>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</si>
  <si>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</si>
  <si>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</si>
  <si>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</si>
  <si>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</si>
  <si>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</si>
  <si>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</si>
  <si>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</si>
  <si>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</si>
  <si>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</si>
  <si>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</si>
  <si>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</si>
  <si>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</si>
  <si>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</si>
  <si>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</si>
  <si>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</si>
  <si>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</si>
  <si>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</si>
  <si>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</si>
  <si>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</si>
  <si>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</si>
  <si>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</si>
  <si>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</si>
  <si>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</si>
  <si>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</si>
  <si>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</si>
  <si>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</si>
  <si>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</si>
  <si>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</si>
  <si>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</si>
  <si>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</si>
  <si>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</si>
  <si>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</si>
  <si>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</si>
  <si>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</si>
  <si>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</si>
  <si>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</si>
  <si>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</si>
  <si>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</si>
  <si>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</si>
  <si>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</si>
  <si>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</si>
  <si>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</si>
  <si>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</si>
  <si>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</si>
  <si>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</si>
  <si>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</si>
  <si>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</si>
  <si>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</si>
  <si>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</si>
  <si>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</si>
  <si>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</si>
  <si>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</si>
  <si>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</si>
  <si>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</si>
  <si>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</si>
  <si>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</si>
  <si>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</si>
  <si>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</si>
  <si>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</si>
  <si>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</si>
  <si>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</si>
  <si>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</si>
  <si>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</si>
  <si>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</si>
  <si>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</si>
  <si>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</si>
  <si>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</si>
  <si>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</si>
  <si>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</si>
  <si>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</si>
  <si>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</si>
  <si>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</si>
  <si>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</si>
  <si>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</si>
  <si>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</si>
  <si>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</si>
  <si>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</si>
  <si>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</si>
  <si>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</si>
  <si>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</si>
  <si>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</si>
  <si>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</si>
  <si>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</si>
  <si>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</si>
  <si>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</si>
  <si>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</si>
  <si>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</si>
  <si>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</si>
  <si>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</si>
  <si>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</si>
  <si>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</si>
  <si>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</si>
  <si>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</si>
  <si>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</si>
  <si>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</si>
  <si>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</si>
  <si>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</si>
  <si>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</si>
  <si>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</si>
  <si>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</si>
  <si>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</si>
  <si>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</si>
  <si>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</si>
  <si>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</si>
  <si>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</si>
  <si>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</si>
  <si>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</si>
  <si>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</si>
  <si>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</si>
  <si>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</si>
  <si>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</si>
  <si>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</si>
  <si>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</si>
  <si>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</si>
  <si>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</si>
  <si>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</si>
  <si>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</si>
  <si>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</si>
  <si>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</si>
  <si>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</si>
  <si>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</si>
  <si>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</si>
  <si>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</si>
  <si>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</si>
  <si>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</si>
  <si>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</si>
  <si>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</si>
  <si>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</si>
  <si>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</si>
  <si>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</si>
  <si>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</si>
  <si>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</si>
  <si>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</si>
  <si>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</si>
  <si>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</si>
  <si>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</si>
  <si>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</si>
  <si>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</si>
  <si>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</si>
  <si>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</si>
  <si>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</si>
  <si>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</si>
  <si>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</si>
  <si>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</si>
  <si>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</si>
  <si>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</si>
  <si>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</si>
  <si>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</si>
  <si>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</si>
  <si>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</si>
  <si>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</si>
  <si>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</si>
  <si>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</si>
  <si>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</si>
  <si>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</si>
  <si>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</si>
  <si>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</si>
  <si>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</si>
  <si>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</si>
  <si>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</si>
  <si>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</si>
  <si>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</si>
  <si>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</si>
  <si>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</si>
  <si>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</si>
  <si>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</si>
  <si>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</si>
  <si>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</si>
  <si>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</si>
  <si>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</si>
  <si>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</si>
  <si>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</si>
  <si>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</si>
  <si>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</si>
  <si>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</si>
  <si>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</si>
  <si>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</si>
  <si>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</si>
  <si>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</si>
  <si>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</si>
  <si>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</si>
  <si>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</si>
  <si>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</si>
  <si>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</si>
  <si>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</si>
  <si>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</si>
  <si>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</si>
  <si>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</si>
  <si>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</si>
  <si>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</si>
  <si>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</si>
  <si>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</si>
  <si>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</si>
  <si>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</si>
  <si>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</si>
  <si>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</si>
  <si>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</si>
  <si>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</si>
  <si>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</si>
  <si>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</si>
  <si>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</si>
  <si>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</si>
  <si>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</si>
  <si>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</si>
  <si>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</si>
  <si>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</si>
  <si>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</si>
  <si>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</si>
  <si>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</si>
  <si>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</si>
  <si>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</si>
  <si>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</si>
  <si>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</si>
  <si>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</si>
  <si>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</si>
  <si>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</si>
  <si>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</si>
  <si>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</si>
  <si>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</si>
  <si>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</si>
  <si>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</si>
  <si>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</si>
  <si>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</si>
  <si>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</si>
  <si>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</si>
  <si>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</si>
  <si>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</si>
  <si>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</si>
  <si>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</si>
  <si>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</si>
  <si>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</si>
  <si>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</si>
  <si>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</si>
  <si>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</si>
  <si>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</si>
  <si>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</si>
  <si>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</si>
  <si>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</si>
  <si>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</si>
  <si>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</si>
  <si>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</si>
  <si>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</si>
  <si>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</si>
  <si>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</si>
  <si>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</si>
  <si>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</si>
  <si>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</si>
  <si>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</si>
  <si>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</si>
  <si>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</si>
  <si>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</si>
  <si>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</si>
  <si>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</si>
  <si>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</si>
  <si>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</si>
  <si>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</si>
  <si>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</si>
  <si>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</si>
  <si>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</si>
  <si>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</si>
  <si>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</si>
  <si>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</si>
  <si>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</si>
  <si>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</si>
  <si>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</si>
  <si>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</si>
  <si>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</si>
  <si>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</si>
  <si>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</si>
  <si>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</si>
  <si>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</si>
  <si>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</si>
  <si>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</si>
  <si>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</si>
  <si>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</si>
  <si>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</si>
  <si>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</si>
  <si>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</si>
  <si>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</si>
  <si>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</si>
  <si>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</si>
  <si>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</si>
  <si>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</si>
  <si>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</si>
  <si>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</si>
  <si>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</si>
  <si>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</si>
  <si>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</si>
  <si>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</si>
  <si>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</si>
  <si>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</si>
  <si>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</si>
  <si>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</si>
  <si>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</si>
  <si>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</si>
  <si>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</si>
  <si>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</si>
  <si>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</si>
  <si>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</si>
  <si>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</si>
  <si>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</si>
  <si>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</si>
  <si>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</si>
  <si>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</si>
  <si>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</si>
  <si>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</si>
  <si>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</si>
  <si>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</si>
  <si>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</si>
  <si>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</si>
  <si>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</si>
  <si>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</si>
  <si>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</si>
  <si>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</si>
  <si>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</si>
  <si>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</si>
  <si>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</si>
  <si>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</si>
  <si>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</si>
  <si>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</si>
  <si>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</si>
  <si>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</si>
  <si>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</si>
  <si>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</si>
  <si>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</si>
  <si>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</si>
  <si>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</si>
  <si>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</si>
  <si>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</si>
  <si>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</si>
  <si>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</si>
  <si>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</si>
  <si>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</si>
  <si>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</si>
  <si>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</si>
  <si>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</si>
  <si>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</si>
  <si>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</si>
  <si>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</si>
  <si>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</si>
  <si>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</si>
  <si>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</si>
  <si>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</si>
  <si>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</si>
  <si>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</si>
  <si>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</si>
  <si>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</si>
  <si>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</si>
  <si>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</si>
  <si>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</si>
  <si>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</si>
  <si>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</si>
  <si>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</si>
  <si>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</si>
  <si>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</si>
  <si>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</si>
  <si>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</si>
  <si>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</si>
  <si>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</si>
  <si>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</si>
  <si>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</si>
  <si>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</si>
  <si>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</si>
  <si>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</si>
  <si>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</si>
  <si>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</si>
  <si>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</si>
  <si>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</si>
  <si>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</si>
  <si>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</si>
  <si>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</si>
  <si>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</si>
  <si>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31.01.2019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</si>
  <si>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</si>
  <si>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</si>
  <si>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31.01.2019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</si>
</sst>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31.01.2019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Premiums!$B$40:$B$49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Premiums!$B$40:$B$49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Premiums!$A$40:$A$49</c:f>
              <c:numCache>
                <c:formatCode>0.0%</c:formatCode>
                <c:ptCount val="10"/>
                <c:pt idx="0">
                  <c:v>6.3799454507753442E-2</c:v>
                </c:pt>
                <c:pt idx="1">
                  <c:v>0.69359719027204791</c:v>
                </c:pt>
                <c:pt idx="2">
                  <c:v>1.4828372077460435E-3</c:v>
                </c:pt>
                <c:pt idx="3">
                  <c:v>3.5068864680807012E-3</c:v>
                </c:pt>
                <c:pt idx="4">
                  <c:v>2.2766736411758892E-3</c:v>
                </c:pt>
                <c:pt idx="5">
                  <c:v>7.8396404796324641E-3</c:v>
                </c:pt>
                <c:pt idx="6">
                  <c:v>0.15676745037068246</c:v>
                </c:pt>
                <c:pt idx="7">
                  <c:v>2.1941904586072595E-2</c:v>
                </c:pt>
                <c:pt idx="8">
                  <c:v>4.0467812637995898E-2</c:v>
                </c:pt>
                <c:pt idx="9">
                  <c:v>8.3201498288124169E-3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31.01.2019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6.1344474554771586E-2</c:v>
                </c:pt>
                <c:pt idx="1">
                  <c:v>0.87093183584313993</c:v>
                </c:pt>
                <c:pt idx="2">
                  <c:v>1.1234993999387356E-3</c:v>
                </c:pt>
                <c:pt idx="3">
                  <c:v>1.7727583474147862E-4</c:v>
                </c:pt>
                <c:pt idx="4">
                  <c:v>5.6697212026591399E-4</c:v>
                </c:pt>
                <c:pt idx="5">
                  <c:v>1.3778523668236121E-4</c:v>
                </c:pt>
                <c:pt idx="6">
                  <c:v>4.9539043363199843E-2</c:v>
                </c:pt>
                <c:pt idx="7">
                  <c:v>5.3074256312695021E-3</c:v>
                </c:pt>
                <c:pt idx="8">
                  <c:v>3.2360331871399079E-3</c:v>
                </c:pt>
                <c:pt idx="9">
                  <c:v>7.6356548288513551E-3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31.01.2019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0.12022833001500825</c:v>
                </c:pt>
                <c:pt idx="1">
                  <c:v>0.65179107331292541</c:v>
                </c:pt>
                <c:pt idx="2">
                  <c:v>1.3934601649785334E-3</c:v>
                </c:pt>
                <c:pt idx="3">
                  <c:v>3.2955111800847367E-3</c:v>
                </c:pt>
                <c:pt idx="4">
                  <c:v>2.1394486266347853E-3</c:v>
                </c:pt>
                <c:pt idx="5">
                  <c:v>7.3671112776608778E-3</c:v>
                </c:pt>
                <c:pt idx="6">
                  <c:v>0.14731839484176723</c:v>
                </c:pt>
                <c:pt idx="7">
                  <c:v>2.0619370639429209E-2</c:v>
                </c:pt>
                <c:pt idx="8">
                  <c:v>3.8028641701388817E-2</c:v>
                </c:pt>
                <c:pt idx="9">
                  <c:v>7.818658240121977E-3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31.01.2019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8.4968531147757126E-2</c:v>
                </c:pt>
                <c:pt idx="1">
                  <c:v>0.84901244573546519</c:v>
                </c:pt>
                <c:pt idx="2">
                  <c:v>1.0952199044683153E-3</c:v>
                </c:pt>
                <c:pt idx="3">
                  <c:v>1.7281364173464656E-4</c:v>
                </c:pt>
                <c:pt idx="4">
                  <c:v>5.5270091949109485E-4</c:v>
                </c:pt>
                <c:pt idx="5">
                  <c:v>1.3431705772573503E-4</c:v>
                </c:pt>
                <c:pt idx="6">
                  <c:v>4.8292100861517188E-2</c:v>
                </c:pt>
                <c:pt idx="7">
                  <c:v>5.1738329305459742E-3</c:v>
                </c:pt>
                <c:pt idx="8">
                  <c:v>3.1545793066457628E-3</c:v>
                </c:pt>
                <c:pt idx="9">
                  <c:v>7.4434584946495123E-3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</xdr:row>
      <xdr:rowOff>96610</xdr:rowOff>
    </xdr:from>
    <xdr:to>
      <xdr:col>8</xdr:col>
      <xdr:colOff>47625</xdr:colOff>
      <xdr:row>63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33892</xdr:colOff>
      <xdr:row>34</xdr:row>
      <xdr:rowOff>97848</xdr:rowOff>
    </xdr:from>
    <xdr:to>
      <xdr:col>6</xdr:col>
      <xdr:colOff>1415018</xdr:colOff>
      <xdr:row>65</xdr:row>
      <xdr:rowOff>169966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74839</xdr:rowOff>
    </xdr:from>
    <xdr:to>
      <xdr:col>5</xdr:col>
      <xdr:colOff>1019175</xdr:colOff>
      <xdr:row>65</xdr:row>
      <xdr:rowOff>166007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1073150</xdr:colOff>
      <xdr:row>37</xdr:row>
      <xdr:rowOff>81190</xdr:rowOff>
    </xdr:from>
    <xdr:to>
      <xdr:col>17</xdr:col>
      <xdr:colOff>531586</xdr:colOff>
      <xdr:row>65</xdr:row>
      <xdr:rowOff>172358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view="pageBreakPreview" zoomScaleNormal="70" zoomScaleSheetLayoutView="100" workbookViewId="0">
      <pane xSplit="2" ySplit="2" topLeftCell="C3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92" sqref="B92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3.4257812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1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116" t="s">
        <v>0</v>
      </c>
    </row>
    <row r="2" spans="1:30" ht="94.5" x14ac:dyDescent="0.25">
      <c r="A2" s="63" t="s">
        <v>296</v>
      </c>
      <c r="B2" s="63" t="s">
        <v>297</v>
      </c>
      <c r="C2" s="64" t="s">
        <v>300</v>
      </c>
      <c r="D2" s="64" t="s">
        <v>299</v>
      </c>
      <c r="E2" s="64" t="s">
        <v>301</v>
      </c>
      <c r="F2" s="64" t="s">
        <v>304</v>
      </c>
      <c r="G2" s="64" t="s">
        <v>298</v>
      </c>
      <c r="H2" s="64" t="s">
        <v>303</v>
      </c>
      <c r="I2" s="64" t="s">
        <v>302</v>
      </c>
      <c r="J2" s="64" t="s">
        <v>305</v>
      </c>
      <c r="K2" s="64" t="s">
        <v>308</v>
      </c>
      <c r="L2" s="64" t="s">
        <v>307</v>
      </c>
      <c r="M2" s="64" t="s">
        <v>313</v>
      </c>
      <c r="N2" s="64" t="s">
        <v>306</v>
      </c>
      <c r="O2" s="64" t="s">
        <v>309</v>
      </c>
      <c r="P2" s="64" t="s">
        <v>317</v>
      </c>
      <c r="Q2" s="64" t="s">
        <v>312</v>
      </c>
      <c r="R2" s="64" t="s">
        <v>311</v>
      </c>
      <c r="S2" s="64" t="s">
        <v>384</v>
      </c>
      <c r="T2" s="64" t="s">
        <v>385</v>
      </c>
      <c r="U2" s="64" t="s">
        <v>310</v>
      </c>
      <c r="V2" s="64" t="s">
        <v>380</v>
      </c>
      <c r="W2" s="64" t="s">
        <v>314</v>
      </c>
      <c r="X2" s="64" t="s">
        <v>316</v>
      </c>
      <c r="Y2" s="64" t="s">
        <v>315</v>
      </c>
      <c r="Z2" s="64" t="s">
        <v>381</v>
      </c>
      <c r="AA2" s="64" t="s">
        <v>382</v>
      </c>
      <c r="AB2" s="64" t="s">
        <v>318</v>
      </c>
      <c r="AC2" s="49"/>
    </row>
    <row r="3" spans="1:30" ht="18" customHeight="1" x14ac:dyDescent="0.25">
      <c r="A3" s="40">
        <v>1</v>
      </c>
      <c r="B3" s="5" t="s">
        <v>319</v>
      </c>
      <c r="C3" s="75">
        <v>191453</v>
      </c>
      <c r="D3" s="75">
        <v>712107.09000000032</v>
      </c>
      <c r="E3" s="75">
        <v>604133.77</v>
      </c>
      <c r="F3" s="75">
        <v>181369</v>
      </c>
      <c r="G3" s="75">
        <v>554310.08799999999</v>
      </c>
      <c r="H3" s="75">
        <v>46135.92</v>
      </c>
      <c r="I3" s="75">
        <v>374890.72</v>
      </c>
      <c r="J3" s="75">
        <v>119103.56000000001</v>
      </c>
      <c r="K3" s="75">
        <v>14766.66</v>
      </c>
      <c r="L3" s="75">
        <v>927770.81</v>
      </c>
      <c r="M3" s="75">
        <v>36046.380000000674</v>
      </c>
      <c r="N3" s="75">
        <v>11263.51</v>
      </c>
      <c r="O3" s="75">
        <v>0</v>
      </c>
      <c r="P3" s="75">
        <v>35423.040000000001</v>
      </c>
      <c r="Q3" s="75">
        <v>0</v>
      </c>
      <c r="R3" s="75">
        <v>278278.56</v>
      </c>
      <c r="S3" s="75">
        <v>4763.55</v>
      </c>
      <c r="T3" s="75">
        <v>0</v>
      </c>
      <c r="U3" s="75">
        <v>0</v>
      </c>
      <c r="V3" s="75">
        <v>0</v>
      </c>
      <c r="W3" s="75">
        <v>81620.333954319853</v>
      </c>
      <c r="X3" s="75">
        <v>1320.8000000000002</v>
      </c>
      <c r="Y3" s="75">
        <v>8122</v>
      </c>
      <c r="Z3" s="75">
        <v>0</v>
      </c>
      <c r="AA3" s="75">
        <v>0</v>
      </c>
      <c r="AB3" s="52">
        <v>4182878.7919543209</v>
      </c>
      <c r="AC3" s="10"/>
      <c r="AD3" s="50"/>
    </row>
    <row r="4" spans="1:30" ht="47.25" x14ac:dyDescent="0.25">
      <c r="A4" s="44" t="s">
        <v>320</v>
      </c>
      <c r="B4" s="5" t="s">
        <v>321</v>
      </c>
      <c r="C4" s="72">
        <v>53702</v>
      </c>
      <c r="D4" s="72">
        <v>65656.550000000017</v>
      </c>
      <c r="E4" s="72">
        <v>18411.32</v>
      </c>
      <c r="F4" s="41">
        <v>22330</v>
      </c>
      <c r="G4" s="72">
        <v>145141.9</v>
      </c>
      <c r="H4" s="72">
        <v>1392</v>
      </c>
      <c r="I4" s="41">
        <v>2734.07</v>
      </c>
      <c r="J4" s="41">
        <v>32617.91</v>
      </c>
      <c r="K4" s="41">
        <v>0</v>
      </c>
      <c r="L4" s="41">
        <v>108594.02</v>
      </c>
      <c r="M4" s="41">
        <v>0</v>
      </c>
      <c r="N4" s="41">
        <v>1228.67</v>
      </c>
      <c r="O4" s="41">
        <v>0</v>
      </c>
      <c r="P4" s="41">
        <v>3840.84</v>
      </c>
      <c r="Q4" s="41">
        <v>0</v>
      </c>
      <c r="R4" s="42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75">
        <v>0</v>
      </c>
      <c r="Z4" s="41">
        <v>0</v>
      </c>
      <c r="AA4" s="41">
        <v>0</v>
      </c>
      <c r="AB4" s="52">
        <v>455649.28000000003</v>
      </c>
      <c r="AC4" s="10"/>
    </row>
    <row r="5" spans="1:30" ht="18" customHeight="1" x14ac:dyDescent="0.25">
      <c r="A5" s="40">
        <v>2</v>
      </c>
      <c r="B5" s="5" t="s">
        <v>355</v>
      </c>
      <c r="C5" s="72">
        <v>0</v>
      </c>
      <c r="D5" s="72">
        <v>0</v>
      </c>
      <c r="E5" s="72">
        <v>0</v>
      </c>
      <c r="F5" s="41">
        <v>1368076</v>
      </c>
      <c r="G5" s="72">
        <v>0</v>
      </c>
      <c r="H5" s="72">
        <v>0</v>
      </c>
      <c r="I5" s="41">
        <v>0</v>
      </c>
      <c r="J5" s="41">
        <v>28714.35</v>
      </c>
      <c r="K5" s="41">
        <v>0</v>
      </c>
      <c r="L5" s="41">
        <v>1527659.71</v>
      </c>
      <c r="M5" s="41">
        <v>16147.849999999988</v>
      </c>
      <c r="N5" s="41">
        <v>0</v>
      </c>
      <c r="O5" s="41">
        <v>3990798.43</v>
      </c>
      <c r="P5" s="41">
        <v>0</v>
      </c>
      <c r="Q5" s="41">
        <v>1505773.08</v>
      </c>
      <c r="R5" s="42">
        <v>0</v>
      </c>
      <c r="S5" s="41">
        <v>523984.49000000139</v>
      </c>
      <c r="T5" s="41">
        <v>529067</v>
      </c>
      <c r="U5" s="41">
        <v>0</v>
      </c>
      <c r="V5" s="41">
        <v>0</v>
      </c>
      <c r="W5" s="41">
        <v>396376.1759314799</v>
      </c>
      <c r="X5" s="41">
        <v>371457.58999999956</v>
      </c>
      <c r="Y5" s="75">
        <v>29584</v>
      </c>
      <c r="Z5" s="41">
        <v>0</v>
      </c>
      <c r="AA5" s="41">
        <v>0</v>
      </c>
      <c r="AB5" s="52">
        <v>10287638.675931482</v>
      </c>
      <c r="AC5" s="10"/>
    </row>
    <row r="6" spans="1:30" ht="32.25" customHeight="1" x14ac:dyDescent="0.25">
      <c r="A6" s="40">
        <v>3</v>
      </c>
      <c r="B6" s="5" t="s">
        <v>322</v>
      </c>
      <c r="C6" s="72">
        <v>3316145</v>
      </c>
      <c r="D6" s="72">
        <v>13818397.219999999</v>
      </c>
      <c r="E6" s="72">
        <v>8436007.0999999978</v>
      </c>
      <c r="F6" s="41">
        <v>3245538</v>
      </c>
      <c r="G6" s="72">
        <v>10015380.560000001</v>
      </c>
      <c r="H6" s="72">
        <v>1911734.58</v>
      </c>
      <c r="I6" s="41">
        <v>7676638.8700000001</v>
      </c>
      <c r="J6" s="41">
        <v>658947.19999999995</v>
      </c>
      <c r="K6" s="41">
        <v>6223.1</v>
      </c>
      <c r="L6" s="41">
        <v>4442734.3</v>
      </c>
      <c r="M6" s="41">
        <v>103030.78999999992</v>
      </c>
      <c r="N6" s="41">
        <v>1560517.78</v>
      </c>
      <c r="O6" s="41">
        <v>0</v>
      </c>
      <c r="P6" s="41">
        <v>1283535.33</v>
      </c>
      <c r="Q6" s="41">
        <v>0</v>
      </c>
      <c r="R6" s="42">
        <v>179601.58000000002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75">
        <v>45754</v>
      </c>
      <c r="Z6" s="41">
        <v>0</v>
      </c>
      <c r="AA6" s="41">
        <v>0</v>
      </c>
      <c r="AB6" s="52">
        <v>56700185.409999989</v>
      </c>
      <c r="AC6" s="10"/>
      <c r="AD6" s="50"/>
    </row>
    <row r="7" spans="1:30" ht="18" customHeight="1" x14ac:dyDescent="0.25">
      <c r="A7" s="40">
        <v>4</v>
      </c>
      <c r="B7" s="5" t="s">
        <v>323</v>
      </c>
      <c r="C7" s="72">
        <v>0</v>
      </c>
      <c r="D7" s="72">
        <v>302615.55</v>
      </c>
      <c r="E7" s="72">
        <v>0.01</v>
      </c>
      <c r="F7" s="41">
        <v>0</v>
      </c>
      <c r="G7" s="72">
        <v>0</v>
      </c>
      <c r="H7" s="72">
        <v>0</v>
      </c>
      <c r="I7" s="41">
        <v>0</v>
      </c>
      <c r="J7" s="41">
        <v>16330.54</v>
      </c>
      <c r="K7" s="41">
        <v>0</v>
      </c>
      <c r="L7" s="41">
        <v>17380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2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75">
        <v>0</v>
      </c>
      <c r="Z7" s="41">
        <v>0</v>
      </c>
      <c r="AA7" s="41">
        <v>0</v>
      </c>
      <c r="AB7" s="52">
        <v>336326.1</v>
      </c>
      <c r="AC7" s="10"/>
      <c r="AD7" s="50"/>
    </row>
    <row r="8" spans="1:30" ht="18" customHeight="1" x14ac:dyDescent="0.25">
      <c r="A8" s="40">
        <v>5</v>
      </c>
      <c r="B8" s="5" t="s">
        <v>324</v>
      </c>
      <c r="C8" s="72">
        <v>0</v>
      </c>
      <c r="D8" s="72">
        <v>305687.55</v>
      </c>
      <c r="E8" s="72">
        <v>0</v>
      </c>
      <c r="F8" s="41">
        <v>0</v>
      </c>
      <c r="G8" s="72">
        <v>2827.23</v>
      </c>
      <c r="H8" s="72">
        <v>160079.39000000001</v>
      </c>
      <c r="I8" s="41">
        <v>0</v>
      </c>
      <c r="J8" s="41">
        <v>0</v>
      </c>
      <c r="K8" s="41">
        <v>0</v>
      </c>
      <c r="L8" s="41">
        <v>867.63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2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469461.8</v>
      </c>
      <c r="AC8" s="10"/>
      <c r="AD8" s="50"/>
    </row>
    <row r="9" spans="1:30" ht="18" customHeight="1" x14ac:dyDescent="0.25">
      <c r="A9" s="40">
        <v>6</v>
      </c>
      <c r="B9" s="5" t="s">
        <v>325</v>
      </c>
      <c r="C9" s="72">
        <v>1179</v>
      </c>
      <c r="D9" s="72">
        <v>342698.52999999997</v>
      </c>
      <c r="E9" s="72">
        <v>53.87</v>
      </c>
      <c r="F9" s="41">
        <v>15940</v>
      </c>
      <c r="G9" s="72">
        <v>32953.285000000003</v>
      </c>
      <c r="H9" s="72">
        <v>0</v>
      </c>
      <c r="I9" s="41">
        <v>315</v>
      </c>
      <c r="J9" s="41">
        <v>0</v>
      </c>
      <c r="K9" s="41">
        <v>0</v>
      </c>
      <c r="L9" s="41">
        <v>11165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404304.68499999994</v>
      </c>
      <c r="AC9" s="10"/>
      <c r="AD9" s="50"/>
    </row>
    <row r="10" spans="1:30" ht="18" customHeight="1" x14ac:dyDescent="0.25">
      <c r="A10" s="40">
        <v>7</v>
      </c>
      <c r="B10" s="5" t="s">
        <v>326</v>
      </c>
      <c r="C10" s="72">
        <v>3189</v>
      </c>
      <c r="D10" s="72">
        <v>976851.21000000008</v>
      </c>
      <c r="E10" s="72">
        <v>266598.75</v>
      </c>
      <c r="F10" s="41">
        <v>74690</v>
      </c>
      <c r="G10" s="72">
        <v>89271.3</v>
      </c>
      <c r="H10" s="72">
        <v>3131.18</v>
      </c>
      <c r="I10" s="41">
        <v>134019.68000000002</v>
      </c>
      <c r="J10" s="41">
        <v>14046.22</v>
      </c>
      <c r="K10" s="41">
        <v>0</v>
      </c>
      <c r="L10" s="41">
        <v>89707.04</v>
      </c>
      <c r="M10" s="41">
        <v>472.87999999999994</v>
      </c>
      <c r="N10" s="41">
        <v>71941.250000000015</v>
      </c>
      <c r="O10" s="41">
        <v>0</v>
      </c>
      <c r="P10" s="41">
        <v>3256.3399999999997</v>
      </c>
      <c r="Q10" s="41">
        <v>0</v>
      </c>
      <c r="R10" s="42">
        <v>12376.100000000002</v>
      </c>
      <c r="S10" s="41">
        <v>0</v>
      </c>
      <c r="T10" s="41">
        <v>0</v>
      </c>
      <c r="U10" s="41">
        <v>0</v>
      </c>
      <c r="V10" s="41">
        <v>37019.96</v>
      </c>
      <c r="W10" s="41">
        <v>0</v>
      </c>
      <c r="X10" s="41">
        <v>0</v>
      </c>
      <c r="Y10" s="75">
        <v>1558</v>
      </c>
      <c r="Z10" s="41">
        <v>0</v>
      </c>
      <c r="AA10" s="41">
        <v>0</v>
      </c>
      <c r="AB10" s="52">
        <v>1778128.91</v>
      </c>
      <c r="AC10" s="10"/>
      <c r="AD10" s="50"/>
    </row>
    <row r="11" spans="1:30" ht="18" customHeight="1" x14ac:dyDescent="0.25">
      <c r="A11" s="40">
        <v>8</v>
      </c>
      <c r="B11" s="5" t="s">
        <v>327</v>
      </c>
      <c r="C11" s="72">
        <v>149687</v>
      </c>
      <c r="D11" s="72">
        <v>4751271.900000005</v>
      </c>
      <c r="E11" s="72">
        <v>2940600.66</v>
      </c>
      <c r="F11" s="41">
        <v>524071</v>
      </c>
      <c r="G11" s="72">
        <v>1091662.8400000003</v>
      </c>
      <c r="H11" s="72">
        <v>65750.759999999995</v>
      </c>
      <c r="I11" s="41">
        <v>2719520.3100000005</v>
      </c>
      <c r="J11" s="41">
        <v>883789.98</v>
      </c>
      <c r="K11" s="41">
        <v>15068102.43</v>
      </c>
      <c r="L11" s="41">
        <v>1814575.82</v>
      </c>
      <c r="M11" s="41">
        <v>37302.69999999999</v>
      </c>
      <c r="N11" s="41">
        <v>2402669.3199999998</v>
      </c>
      <c r="O11" s="41">
        <v>0</v>
      </c>
      <c r="P11" s="41">
        <v>257000.13999999998</v>
      </c>
      <c r="Q11" s="41">
        <v>0</v>
      </c>
      <c r="R11" s="42">
        <v>444570.97000000003</v>
      </c>
      <c r="S11" s="41">
        <v>134272.38000000003</v>
      </c>
      <c r="T11" s="41">
        <v>0</v>
      </c>
      <c r="U11" s="41">
        <v>0</v>
      </c>
      <c r="V11" s="41">
        <v>299373.76</v>
      </c>
      <c r="W11" s="41">
        <v>0</v>
      </c>
      <c r="X11" s="41">
        <v>1586.25</v>
      </c>
      <c r="Y11" s="75">
        <v>14480</v>
      </c>
      <c r="Z11" s="41">
        <v>64567.05</v>
      </c>
      <c r="AA11" s="41">
        <v>0</v>
      </c>
      <c r="AB11" s="52">
        <v>33664855.270000003</v>
      </c>
      <c r="AC11" s="10"/>
      <c r="AD11" s="50"/>
    </row>
    <row r="12" spans="1:30" ht="18" customHeight="1" x14ac:dyDescent="0.25">
      <c r="A12" s="44" t="s">
        <v>356</v>
      </c>
      <c r="B12" s="5" t="s">
        <v>366</v>
      </c>
      <c r="C12" s="72">
        <v>50859</v>
      </c>
      <c r="D12" s="72">
        <v>3277547.0199999996</v>
      </c>
      <c r="E12" s="72">
        <v>925356.52999999991</v>
      </c>
      <c r="F12" s="41">
        <v>0</v>
      </c>
      <c r="G12" s="72">
        <v>638322.03</v>
      </c>
      <c r="H12" s="72">
        <v>65324.86</v>
      </c>
      <c r="I12" s="41">
        <v>949211.79000000015</v>
      </c>
      <c r="J12" s="41">
        <v>745503.24</v>
      </c>
      <c r="K12" s="41">
        <v>15068102.43</v>
      </c>
      <c r="L12" s="41">
        <v>685620.81</v>
      </c>
      <c r="M12" s="41">
        <v>0</v>
      </c>
      <c r="N12" s="41">
        <v>1578016.14</v>
      </c>
      <c r="O12" s="41">
        <v>0</v>
      </c>
      <c r="P12" s="41">
        <v>253639.8</v>
      </c>
      <c r="Q12" s="41">
        <v>0</v>
      </c>
      <c r="R12" s="42">
        <v>158894.39000000001</v>
      </c>
      <c r="S12" s="41">
        <v>134272.38000000003</v>
      </c>
      <c r="T12" s="41">
        <v>0</v>
      </c>
      <c r="U12" s="41">
        <v>0</v>
      </c>
      <c r="V12" s="41">
        <v>299456.68</v>
      </c>
      <c r="W12" s="41">
        <v>0</v>
      </c>
      <c r="X12" s="41">
        <v>1586.25</v>
      </c>
      <c r="Y12" s="75">
        <v>13965</v>
      </c>
      <c r="Z12" s="41">
        <v>0</v>
      </c>
      <c r="AA12" s="41">
        <v>0</v>
      </c>
      <c r="AB12" s="52">
        <v>24845678.350000001</v>
      </c>
      <c r="AC12" s="10"/>
      <c r="AD12" s="50"/>
    </row>
    <row r="13" spans="1:30" ht="18" customHeight="1" x14ac:dyDescent="0.25">
      <c r="A13" s="44" t="s">
        <v>357</v>
      </c>
      <c r="B13" s="5" t="s">
        <v>367</v>
      </c>
      <c r="C13" s="72">
        <v>73810</v>
      </c>
      <c r="D13" s="72">
        <v>919914.40000000503</v>
      </c>
      <c r="E13" s="72">
        <v>1919434.06</v>
      </c>
      <c r="F13" s="41">
        <v>233874</v>
      </c>
      <c r="G13" s="72">
        <v>413306.33000000031</v>
      </c>
      <c r="H13" s="72">
        <v>0</v>
      </c>
      <c r="I13" s="41">
        <v>1550646.4000000001</v>
      </c>
      <c r="J13" s="41">
        <v>33003.410000000003</v>
      </c>
      <c r="K13" s="41">
        <v>0</v>
      </c>
      <c r="L13" s="41">
        <v>726986.54</v>
      </c>
      <c r="M13" s="41">
        <v>37302.69999999999</v>
      </c>
      <c r="N13" s="41">
        <v>684271.88000000024</v>
      </c>
      <c r="O13" s="41">
        <v>0</v>
      </c>
      <c r="P13" s="41">
        <v>0</v>
      </c>
      <c r="Q13" s="41">
        <v>0</v>
      </c>
      <c r="R13" s="42">
        <v>285676.58</v>
      </c>
      <c r="S13" s="41">
        <v>0</v>
      </c>
      <c r="T13" s="41">
        <v>0</v>
      </c>
      <c r="U13" s="41">
        <v>0</v>
      </c>
      <c r="V13" s="41">
        <v>-82.92</v>
      </c>
      <c r="W13" s="41">
        <v>0</v>
      </c>
      <c r="X13" s="41">
        <v>0</v>
      </c>
      <c r="Y13" s="75">
        <v>515</v>
      </c>
      <c r="Z13" s="41">
        <v>64567.05</v>
      </c>
      <c r="AA13" s="41">
        <v>0</v>
      </c>
      <c r="AB13" s="52">
        <v>6943225.4300000062</v>
      </c>
      <c r="AC13" s="10"/>
      <c r="AD13" s="50"/>
    </row>
    <row r="14" spans="1:30" ht="18" customHeight="1" x14ac:dyDescent="0.25">
      <c r="A14" s="44" t="s">
        <v>358</v>
      </c>
      <c r="B14" s="5" t="s">
        <v>368</v>
      </c>
      <c r="C14" s="72">
        <v>12592</v>
      </c>
      <c r="D14" s="72">
        <v>334452.06999999989</v>
      </c>
      <c r="E14" s="72">
        <v>56844.579999999994</v>
      </c>
      <c r="F14" s="41">
        <v>0</v>
      </c>
      <c r="G14" s="72">
        <v>2031.55</v>
      </c>
      <c r="H14" s="72">
        <v>0</v>
      </c>
      <c r="I14" s="41">
        <v>143441.94</v>
      </c>
      <c r="J14" s="41">
        <v>105283.33</v>
      </c>
      <c r="K14" s="41">
        <v>0</v>
      </c>
      <c r="L14" s="41">
        <v>336295.92</v>
      </c>
      <c r="M14" s="41">
        <v>0</v>
      </c>
      <c r="N14" s="41">
        <v>114266.3</v>
      </c>
      <c r="O14" s="41">
        <v>0</v>
      </c>
      <c r="P14" s="41">
        <v>3360.34</v>
      </c>
      <c r="Q14" s="41">
        <v>0</v>
      </c>
      <c r="R14" s="42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75">
        <v>0</v>
      </c>
      <c r="Z14" s="41">
        <v>0</v>
      </c>
      <c r="AA14" s="41">
        <v>0</v>
      </c>
      <c r="AB14" s="52">
        <v>1108568.0299999998</v>
      </c>
      <c r="AC14" s="10"/>
      <c r="AD14" s="50"/>
    </row>
    <row r="15" spans="1:30" ht="18" customHeight="1" x14ac:dyDescent="0.25">
      <c r="A15" s="44" t="s">
        <v>359</v>
      </c>
      <c r="B15" s="5" t="s">
        <v>365</v>
      </c>
      <c r="C15" s="72">
        <v>12426</v>
      </c>
      <c r="D15" s="72">
        <v>219358.40999999997</v>
      </c>
      <c r="E15" s="72">
        <v>38965.49</v>
      </c>
      <c r="F15" s="41">
        <v>290197</v>
      </c>
      <c r="G15" s="72">
        <v>38002.93</v>
      </c>
      <c r="H15" s="72">
        <v>425.9</v>
      </c>
      <c r="I15" s="41">
        <v>76220.180000000008</v>
      </c>
      <c r="J15" s="41">
        <v>0</v>
      </c>
      <c r="K15" s="41">
        <v>0</v>
      </c>
      <c r="L15" s="41">
        <v>65672.55</v>
      </c>
      <c r="M15" s="41">
        <v>0</v>
      </c>
      <c r="N15" s="41">
        <v>26115</v>
      </c>
      <c r="O15" s="41">
        <v>0</v>
      </c>
      <c r="P15" s="41">
        <v>0</v>
      </c>
      <c r="Q15" s="41">
        <v>0</v>
      </c>
      <c r="R15" s="42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767383.46</v>
      </c>
      <c r="AC15" s="10"/>
      <c r="AD15" s="50"/>
    </row>
    <row r="16" spans="1:30" ht="18" customHeight="1" x14ac:dyDescent="0.25">
      <c r="A16" s="40">
        <v>9</v>
      </c>
      <c r="B16" s="4" t="s">
        <v>360</v>
      </c>
      <c r="C16" s="72">
        <v>129382</v>
      </c>
      <c r="D16" s="72">
        <v>623106.73</v>
      </c>
      <c r="E16" s="72">
        <v>245764.47000000003</v>
      </c>
      <c r="F16" s="41">
        <v>154880</v>
      </c>
      <c r="G16" s="72">
        <v>898.75</v>
      </c>
      <c r="H16" s="72">
        <v>66226.75</v>
      </c>
      <c r="I16" s="41">
        <v>268524.67</v>
      </c>
      <c r="J16" s="41">
        <v>22784.97</v>
      </c>
      <c r="K16" s="41">
        <v>282.58999999999997</v>
      </c>
      <c r="L16" s="41">
        <v>10619.3</v>
      </c>
      <c r="M16" s="41">
        <v>0</v>
      </c>
      <c r="N16" s="41">
        <v>296014.48</v>
      </c>
      <c r="O16" s="41">
        <v>0</v>
      </c>
      <c r="P16" s="41">
        <v>20028.430000000004</v>
      </c>
      <c r="Q16" s="41">
        <v>0</v>
      </c>
      <c r="R16" s="42">
        <v>280.77999999999997</v>
      </c>
      <c r="S16" s="41">
        <v>45525.18</v>
      </c>
      <c r="T16" s="41">
        <v>364</v>
      </c>
      <c r="U16" s="41">
        <v>0</v>
      </c>
      <c r="V16" s="41">
        <v>6814.66</v>
      </c>
      <c r="W16" s="41">
        <v>0</v>
      </c>
      <c r="X16" s="41">
        <v>0</v>
      </c>
      <c r="Y16" s="75">
        <v>0</v>
      </c>
      <c r="Z16" s="41">
        <v>473.38</v>
      </c>
      <c r="AA16" s="41">
        <v>0</v>
      </c>
      <c r="AB16" s="52">
        <v>1891971.1399999997</v>
      </c>
      <c r="AC16" s="10"/>
    </row>
    <row r="17" spans="1:48" ht="31.5" x14ac:dyDescent="0.25">
      <c r="A17" s="44" t="s">
        <v>361</v>
      </c>
      <c r="B17" s="5" t="s">
        <v>364</v>
      </c>
      <c r="C17" s="72">
        <v>129043</v>
      </c>
      <c r="D17" s="72">
        <v>569603.34</v>
      </c>
      <c r="E17" s="72">
        <v>237870.90000000002</v>
      </c>
      <c r="F17" s="41">
        <v>129449</v>
      </c>
      <c r="G17" s="72">
        <v>0</v>
      </c>
      <c r="H17" s="72">
        <v>65846.39</v>
      </c>
      <c r="I17" s="41">
        <v>246238.25</v>
      </c>
      <c r="J17" s="41">
        <v>22784.97</v>
      </c>
      <c r="K17" s="41">
        <v>282.58999999999997</v>
      </c>
      <c r="L17" s="41">
        <v>6775.3</v>
      </c>
      <c r="M17" s="41">
        <v>0</v>
      </c>
      <c r="N17" s="41">
        <v>296014.48</v>
      </c>
      <c r="O17" s="41">
        <v>0</v>
      </c>
      <c r="P17" s="41">
        <v>20028.430000000004</v>
      </c>
      <c r="Q17" s="41">
        <v>0</v>
      </c>
      <c r="R17" s="42">
        <v>0</v>
      </c>
      <c r="S17" s="41">
        <v>45525.18</v>
      </c>
      <c r="T17" s="41">
        <v>364</v>
      </c>
      <c r="U17" s="41">
        <v>0</v>
      </c>
      <c r="V17" s="41">
        <v>6814.66</v>
      </c>
      <c r="W17" s="41">
        <v>0</v>
      </c>
      <c r="X17" s="41">
        <v>0</v>
      </c>
      <c r="Y17" s="75">
        <v>0</v>
      </c>
      <c r="Z17" s="41">
        <v>473.38</v>
      </c>
      <c r="AA17" s="41">
        <v>0</v>
      </c>
      <c r="AB17" s="52">
        <v>1777113.8699999996</v>
      </c>
      <c r="AC17" s="10"/>
    </row>
    <row r="18" spans="1:48" ht="18" customHeight="1" x14ac:dyDescent="0.25">
      <c r="A18" s="44" t="s">
        <v>362</v>
      </c>
      <c r="B18" s="5" t="s">
        <v>363</v>
      </c>
      <c r="C18" s="72">
        <v>339</v>
      </c>
      <c r="D18" s="72">
        <v>53503.39</v>
      </c>
      <c r="E18" s="72">
        <v>7893.57</v>
      </c>
      <c r="F18" s="41">
        <v>25431</v>
      </c>
      <c r="G18" s="72">
        <v>898.75</v>
      </c>
      <c r="H18" s="72">
        <v>380.36</v>
      </c>
      <c r="I18" s="41">
        <v>22286.42</v>
      </c>
      <c r="J18" s="41">
        <v>0</v>
      </c>
      <c r="K18" s="41">
        <v>0</v>
      </c>
      <c r="L18" s="41">
        <v>3844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2">
        <v>280.77999999999997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75">
        <v>0</v>
      </c>
      <c r="Z18" s="41">
        <v>0</v>
      </c>
      <c r="AA18" s="41">
        <v>0</v>
      </c>
      <c r="AB18" s="52">
        <v>114857.26999999999</v>
      </c>
      <c r="AC18" s="10"/>
    </row>
    <row r="19" spans="1:48" ht="32.25" customHeight="1" x14ac:dyDescent="0.25">
      <c r="A19" s="40">
        <v>10</v>
      </c>
      <c r="B19" s="5" t="s">
        <v>328</v>
      </c>
      <c r="C19" s="72">
        <v>28596486</v>
      </c>
      <c r="D19" s="72">
        <v>6207285.5199999996</v>
      </c>
      <c r="E19" s="72">
        <v>8628459.8300000001</v>
      </c>
      <c r="F19" s="41">
        <v>9135594</v>
      </c>
      <c r="G19" s="72">
        <v>3655598.6599999997</v>
      </c>
      <c r="H19" s="72">
        <v>13519190.600000001</v>
      </c>
      <c r="I19" s="41">
        <v>2825366.88</v>
      </c>
      <c r="J19" s="41">
        <v>10510546.800000001</v>
      </c>
      <c r="K19" s="41">
        <v>1671.9</v>
      </c>
      <c r="L19" s="41">
        <v>5259345.9300000006</v>
      </c>
      <c r="M19" s="41">
        <v>10486810.60000035</v>
      </c>
      <c r="N19" s="41">
        <v>948952.79999999993</v>
      </c>
      <c r="O19" s="41">
        <v>0</v>
      </c>
      <c r="P19" s="41">
        <v>475195.31999999942</v>
      </c>
      <c r="Q19" s="41">
        <v>0</v>
      </c>
      <c r="R19" s="42">
        <v>365356.12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506.48999999999995</v>
      </c>
      <c r="Y19" s="75">
        <v>0</v>
      </c>
      <c r="Z19" s="41">
        <v>0</v>
      </c>
      <c r="AA19" s="41">
        <v>0</v>
      </c>
      <c r="AB19" s="52">
        <v>100616367.45000035</v>
      </c>
      <c r="AC19" s="10"/>
    </row>
    <row r="20" spans="1:48" ht="18" customHeight="1" x14ac:dyDescent="0.25">
      <c r="A20" s="44" t="s">
        <v>329</v>
      </c>
      <c r="B20" s="5" t="s">
        <v>330</v>
      </c>
      <c r="C20" s="72">
        <v>28575503</v>
      </c>
      <c r="D20" s="72">
        <v>5051011.3599999994</v>
      </c>
      <c r="E20" s="72">
        <v>8627803.8300000001</v>
      </c>
      <c r="F20" s="41">
        <v>9078400</v>
      </c>
      <c r="G20" s="72">
        <v>3594887.9</v>
      </c>
      <c r="H20" s="72">
        <v>13325007.780000001</v>
      </c>
      <c r="I20" s="41">
        <v>2818916.36</v>
      </c>
      <c r="J20" s="41">
        <v>10161084.65</v>
      </c>
      <c r="K20" s="41">
        <v>1671.9</v>
      </c>
      <c r="L20" s="41">
        <v>5017861.2300000004</v>
      </c>
      <c r="M20" s="41">
        <v>10486810.60000035</v>
      </c>
      <c r="N20" s="41">
        <v>789284.97</v>
      </c>
      <c r="O20" s="41">
        <v>0</v>
      </c>
      <c r="P20" s="41">
        <v>452518.11999999941</v>
      </c>
      <c r="Q20" s="41">
        <v>0</v>
      </c>
      <c r="R20" s="42">
        <v>365356.12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506.48999999999995</v>
      </c>
      <c r="Y20" s="75">
        <v>0</v>
      </c>
      <c r="Z20" s="41">
        <v>0</v>
      </c>
      <c r="AA20" s="41">
        <v>0</v>
      </c>
      <c r="AB20" s="52">
        <v>98346624.31000036</v>
      </c>
      <c r="AC20" s="10"/>
    </row>
    <row r="21" spans="1:48" ht="18" customHeight="1" x14ac:dyDescent="0.25">
      <c r="A21" s="44" t="s">
        <v>331</v>
      </c>
      <c r="B21" s="5" t="s">
        <v>332</v>
      </c>
      <c r="C21" s="72">
        <v>0</v>
      </c>
      <c r="D21" s="72">
        <v>132.01</v>
      </c>
      <c r="E21" s="72">
        <v>0</v>
      </c>
      <c r="F21" s="41">
        <v>0</v>
      </c>
      <c r="G21" s="72">
        <v>0</v>
      </c>
      <c r="H21" s="72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2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75">
        <v>0</v>
      </c>
      <c r="Z21" s="41">
        <v>0</v>
      </c>
      <c r="AA21" s="41">
        <v>0</v>
      </c>
      <c r="AB21" s="52">
        <v>132.01</v>
      </c>
      <c r="AC21" s="10"/>
    </row>
    <row r="22" spans="1:48" ht="31.5" x14ac:dyDescent="0.25">
      <c r="A22" s="44" t="s">
        <v>333</v>
      </c>
      <c r="B22" s="5" t="s">
        <v>369</v>
      </c>
      <c r="C22" s="72">
        <v>20983</v>
      </c>
      <c r="D22" s="72">
        <v>0</v>
      </c>
      <c r="E22" s="72">
        <v>656</v>
      </c>
      <c r="F22" s="41">
        <v>57194</v>
      </c>
      <c r="G22" s="72">
        <v>1066.75</v>
      </c>
      <c r="H22" s="72">
        <v>167329.76999999999</v>
      </c>
      <c r="I22" s="41">
        <v>0</v>
      </c>
      <c r="J22" s="41">
        <v>185120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21280.71</v>
      </c>
      <c r="Q22" s="41">
        <v>0</v>
      </c>
      <c r="R22" s="42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453630.23000000004</v>
      </c>
      <c r="AC22" s="10"/>
    </row>
    <row r="23" spans="1:48" ht="18" customHeight="1" x14ac:dyDescent="0.25">
      <c r="A23" s="44" t="s">
        <v>334</v>
      </c>
      <c r="B23" s="5" t="s">
        <v>335</v>
      </c>
      <c r="C23" s="72">
        <v>0</v>
      </c>
      <c r="D23" s="72">
        <v>1156142.1500000001</v>
      </c>
      <c r="E23" s="72">
        <v>0</v>
      </c>
      <c r="F23" s="41">
        <v>0</v>
      </c>
      <c r="G23" s="72">
        <v>59644.01</v>
      </c>
      <c r="H23" s="72">
        <v>26853.05</v>
      </c>
      <c r="I23" s="41">
        <v>6450.52</v>
      </c>
      <c r="J23" s="41">
        <v>164342.15</v>
      </c>
      <c r="K23" s="41">
        <v>0</v>
      </c>
      <c r="L23" s="41">
        <v>241484.7</v>
      </c>
      <c r="M23" s="41">
        <v>0</v>
      </c>
      <c r="N23" s="41">
        <v>159667.82999999999</v>
      </c>
      <c r="O23" s="41">
        <v>0</v>
      </c>
      <c r="P23" s="41">
        <v>1396.4899999999998</v>
      </c>
      <c r="Q23" s="41">
        <v>0</v>
      </c>
      <c r="R23" s="42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1815980.9000000001</v>
      </c>
      <c r="AC23" s="10"/>
    </row>
    <row r="24" spans="1:48" ht="32.25" customHeight="1" x14ac:dyDescent="0.25">
      <c r="A24" s="40">
        <v>11</v>
      </c>
      <c r="B24" s="5" t="s">
        <v>336</v>
      </c>
      <c r="C24" s="72">
        <v>0</v>
      </c>
      <c r="D24" s="72">
        <v>9583.56</v>
      </c>
      <c r="E24" s="72">
        <v>0</v>
      </c>
      <c r="F24" s="41">
        <v>0</v>
      </c>
      <c r="G24" s="72">
        <v>0</v>
      </c>
      <c r="H24" s="72">
        <v>134222</v>
      </c>
      <c r="I24" s="41">
        <v>166654.49</v>
      </c>
      <c r="J24" s="41">
        <v>0</v>
      </c>
      <c r="K24" s="41">
        <v>0</v>
      </c>
      <c r="L24" s="41">
        <v>15484.04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2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325944.08999999997</v>
      </c>
      <c r="AC24" s="10"/>
    </row>
    <row r="25" spans="1:48" ht="32.25" customHeight="1" x14ac:dyDescent="0.25">
      <c r="A25" s="40">
        <v>12</v>
      </c>
      <c r="B25" s="5" t="s">
        <v>337</v>
      </c>
      <c r="C25" s="72">
        <v>322</v>
      </c>
      <c r="D25" s="72">
        <v>110664.14</v>
      </c>
      <c r="E25" s="72">
        <v>11.64</v>
      </c>
      <c r="F25" s="41">
        <v>0</v>
      </c>
      <c r="G25" s="72">
        <v>1075.7070000000001</v>
      </c>
      <c r="H25" s="72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2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112073.48699999999</v>
      </c>
      <c r="AC25" s="10"/>
    </row>
    <row r="26" spans="1:48" ht="18" customHeight="1" x14ac:dyDescent="0.25">
      <c r="A26" s="40">
        <v>13</v>
      </c>
      <c r="B26" s="5" t="s">
        <v>338</v>
      </c>
      <c r="C26" s="72">
        <v>245881</v>
      </c>
      <c r="D26" s="72">
        <v>1138173.5499999986</v>
      </c>
      <c r="E26" s="72">
        <v>323714.15999999997</v>
      </c>
      <c r="F26" s="41">
        <v>643143</v>
      </c>
      <c r="G26" s="72">
        <v>259090.87379999997</v>
      </c>
      <c r="H26" s="72">
        <v>61233.31</v>
      </c>
      <c r="I26" s="41">
        <v>944125.9700000002</v>
      </c>
      <c r="J26" s="41">
        <v>210914.75999999998</v>
      </c>
      <c r="K26" s="41">
        <v>0</v>
      </c>
      <c r="L26" s="41">
        <v>303279.08</v>
      </c>
      <c r="M26" s="41">
        <v>204062.36999999982</v>
      </c>
      <c r="N26" s="41">
        <v>422613.88999999996</v>
      </c>
      <c r="O26" s="41">
        <v>0</v>
      </c>
      <c r="P26" s="41">
        <v>15030.879999999988</v>
      </c>
      <c r="Q26" s="41">
        <v>0</v>
      </c>
      <c r="R26" s="42">
        <v>33214.299999999996</v>
      </c>
      <c r="S26" s="41">
        <v>0</v>
      </c>
      <c r="T26" s="41">
        <v>0</v>
      </c>
      <c r="U26" s="41">
        <v>0</v>
      </c>
      <c r="V26" s="41">
        <v>168475.62</v>
      </c>
      <c r="W26" s="41">
        <v>0</v>
      </c>
      <c r="X26" s="41">
        <v>1964</v>
      </c>
      <c r="Y26" s="75">
        <v>0</v>
      </c>
      <c r="Z26" s="41">
        <v>1782.74</v>
      </c>
      <c r="AA26" s="41">
        <v>0</v>
      </c>
      <c r="AB26" s="52">
        <v>4976699.5037999982</v>
      </c>
      <c r="AC26" s="10"/>
    </row>
    <row r="27" spans="1:48" ht="18" customHeight="1" x14ac:dyDescent="0.25">
      <c r="A27" s="40">
        <v>14</v>
      </c>
      <c r="B27" s="5" t="s">
        <v>339</v>
      </c>
      <c r="C27" s="72">
        <v>0</v>
      </c>
      <c r="D27" s="72">
        <v>0</v>
      </c>
      <c r="E27" s="72">
        <v>0</v>
      </c>
      <c r="F27" s="41">
        <v>153671</v>
      </c>
      <c r="G27" s="72">
        <v>15000</v>
      </c>
      <c r="H27" s="72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2">
        <v>0</v>
      </c>
      <c r="S27" s="41">
        <v>0</v>
      </c>
      <c r="T27" s="41">
        <v>0</v>
      </c>
      <c r="U27" s="41">
        <v>518287.32999999996</v>
      </c>
      <c r="V27" s="41">
        <v>0</v>
      </c>
      <c r="W27" s="41">
        <v>0</v>
      </c>
      <c r="X27" s="41">
        <v>0</v>
      </c>
      <c r="Y27" s="75">
        <v>0</v>
      </c>
      <c r="Z27" s="41">
        <v>0</v>
      </c>
      <c r="AA27" s="41">
        <v>0</v>
      </c>
      <c r="AB27" s="52">
        <v>686958.33</v>
      </c>
      <c r="AC27" s="10"/>
    </row>
    <row r="28" spans="1:48" ht="18" customHeight="1" x14ac:dyDescent="0.25">
      <c r="A28" s="40">
        <v>15</v>
      </c>
      <c r="B28" s="5" t="s">
        <v>340</v>
      </c>
      <c r="C28" s="72">
        <v>549605</v>
      </c>
      <c r="D28" s="72">
        <v>0</v>
      </c>
      <c r="E28" s="72">
        <v>0</v>
      </c>
      <c r="F28" s="41">
        <v>2155891</v>
      </c>
      <c r="G28" s="72">
        <v>1205.2550000000001</v>
      </c>
      <c r="H28" s="72">
        <v>0</v>
      </c>
      <c r="I28" s="41">
        <v>390125.27</v>
      </c>
      <c r="J28" s="41">
        <v>2539811.56</v>
      </c>
      <c r="K28" s="41">
        <v>0</v>
      </c>
      <c r="L28" s="41">
        <v>0</v>
      </c>
      <c r="M28" s="41">
        <v>44713.380000000005</v>
      </c>
      <c r="N28" s="41">
        <v>0</v>
      </c>
      <c r="O28" s="41">
        <v>0</v>
      </c>
      <c r="P28" s="41">
        <v>8568.6799999999985</v>
      </c>
      <c r="Q28" s="41">
        <v>0</v>
      </c>
      <c r="R28" s="42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5689920.1449999996</v>
      </c>
      <c r="AC28" s="10"/>
    </row>
    <row r="29" spans="1:48" ht="18" customHeight="1" x14ac:dyDescent="0.25">
      <c r="A29" s="40">
        <v>16</v>
      </c>
      <c r="B29" s="5" t="s">
        <v>341</v>
      </c>
      <c r="C29" s="72">
        <v>17737</v>
      </c>
      <c r="D29" s="72">
        <v>20177.68</v>
      </c>
      <c r="E29" s="72">
        <v>159048.21</v>
      </c>
      <c r="F29" s="41">
        <v>745</v>
      </c>
      <c r="G29" s="72">
        <v>749576.14100000006</v>
      </c>
      <c r="H29" s="72">
        <v>0</v>
      </c>
      <c r="I29" s="41">
        <v>156200.54999999999</v>
      </c>
      <c r="J29" s="41">
        <v>665558.25</v>
      </c>
      <c r="K29" s="41">
        <v>0</v>
      </c>
      <c r="L29" s="41">
        <v>34042.46</v>
      </c>
      <c r="M29" s="41">
        <v>0</v>
      </c>
      <c r="N29" s="41">
        <v>853809.09</v>
      </c>
      <c r="O29" s="41">
        <v>0</v>
      </c>
      <c r="P29" s="41">
        <v>4635.5599999999995</v>
      </c>
      <c r="Q29" s="41">
        <v>0</v>
      </c>
      <c r="R29" s="42">
        <v>103870.64</v>
      </c>
      <c r="S29" s="41">
        <v>30966.840000000018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75">
        <v>0</v>
      </c>
      <c r="Z29" s="41">
        <v>1184.4000000000001</v>
      </c>
      <c r="AA29" s="41">
        <v>0</v>
      </c>
      <c r="AB29" s="52">
        <v>2797551.821</v>
      </c>
      <c r="AC29" s="10"/>
    </row>
    <row r="30" spans="1:48" ht="18" customHeight="1" x14ac:dyDescent="0.25">
      <c r="A30" s="40">
        <v>17</v>
      </c>
      <c r="B30" s="45" t="s">
        <v>342</v>
      </c>
      <c r="C30" s="72">
        <v>0</v>
      </c>
      <c r="D30" s="72">
        <v>0</v>
      </c>
      <c r="E30" s="72">
        <v>0</v>
      </c>
      <c r="F30" s="41">
        <v>3913</v>
      </c>
      <c r="G30" s="72">
        <v>0</v>
      </c>
      <c r="H30" s="72">
        <v>0</v>
      </c>
      <c r="I30" s="41">
        <v>264.8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2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75">
        <v>0</v>
      </c>
      <c r="Z30" s="41">
        <v>0</v>
      </c>
      <c r="AA30" s="41">
        <v>0</v>
      </c>
      <c r="AB30" s="52">
        <v>4177.8</v>
      </c>
      <c r="AC30" s="10"/>
    </row>
    <row r="31" spans="1:48" ht="18" customHeight="1" x14ac:dyDescent="0.25">
      <c r="A31" s="40">
        <v>18</v>
      </c>
      <c r="B31" s="46" t="s">
        <v>343</v>
      </c>
      <c r="C31" s="72">
        <v>59096</v>
      </c>
      <c r="D31" s="72">
        <v>119065.82000000005</v>
      </c>
      <c r="E31" s="72">
        <v>271408.28000000003</v>
      </c>
      <c r="F31" s="41">
        <v>220590</v>
      </c>
      <c r="G31" s="72">
        <v>359166.56676999992</v>
      </c>
      <c r="H31" s="72">
        <v>80296.7</v>
      </c>
      <c r="I31" s="41">
        <v>271264.83</v>
      </c>
      <c r="J31" s="41">
        <v>25683.4</v>
      </c>
      <c r="K31" s="41">
        <v>0</v>
      </c>
      <c r="L31" s="41">
        <v>276005.39</v>
      </c>
      <c r="M31" s="41">
        <v>1533.6477999999995</v>
      </c>
      <c r="N31" s="41">
        <v>119569.95000000001</v>
      </c>
      <c r="O31" s="41">
        <v>0</v>
      </c>
      <c r="P31" s="41">
        <v>8048.3600000000006</v>
      </c>
      <c r="Q31" s="41">
        <v>0</v>
      </c>
      <c r="R31" s="42">
        <v>48012.47</v>
      </c>
      <c r="S31" s="41">
        <v>27373.049999999406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1887114.4645699991</v>
      </c>
      <c r="AC31" s="10"/>
    </row>
    <row r="32" spans="1:48" s="51" customFormat="1" ht="18" customHeight="1" x14ac:dyDescent="0.25">
      <c r="A32" s="123" t="s">
        <v>52</v>
      </c>
      <c r="B32" s="123"/>
      <c r="C32" s="65">
        <v>33260162</v>
      </c>
      <c r="D32" s="65">
        <v>29437686.050000001</v>
      </c>
      <c r="E32" s="65">
        <v>21875800.75</v>
      </c>
      <c r="F32" s="43">
        <v>17878111</v>
      </c>
      <c r="G32" s="65">
        <v>16828017.256570004</v>
      </c>
      <c r="H32" s="65">
        <v>16048001.190000001</v>
      </c>
      <c r="I32" s="43">
        <v>15927912.040000001</v>
      </c>
      <c r="J32" s="43">
        <v>15696231.590000002</v>
      </c>
      <c r="K32" s="43">
        <v>15091046.68</v>
      </c>
      <c r="L32" s="43">
        <v>14730636.510000004</v>
      </c>
      <c r="M32" s="43">
        <v>10930120.597800352</v>
      </c>
      <c r="N32" s="43">
        <v>6687352.0699999994</v>
      </c>
      <c r="O32" s="43">
        <v>3990798.43</v>
      </c>
      <c r="P32" s="43">
        <v>2110722.0799999991</v>
      </c>
      <c r="Q32" s="43">
        <v>1505773.08</v>
      </c>
      <c r="R32" s="66">
        <v>1465561.5199999998</v>
      </c>
      <c r="S32" s="43">
        <v>766885.49000000092</v>
      </c>
      <c r="T32" s="43">
        <v>529431</v>
      </c>
      <c r="U32" s="43">
        <v>518287.32999999996</v>
      </c>
      <c r="V32" s="43">
        <v>511684</v>
      </c>
      <c r="W32" s="43">
        <v>477996.50988579972</v>
      </c>
      <c r="X32" s="43">
        <v>376835.12999999954</v>
      </c>
      <c r="Y32" s="114">
        <v>99498</v>
      </c>
      <c r="Z32" s="43">
        <v>68007.569999999992</v>
      </c>
      <c r="AA32" s="43">
        <v>0</v>
      </c>
      <c r="AB32" s="52">
        <v>226812557.87425619</v>
      </c>
      <c r="AC32" s="10"/>
      <c r="AD32" s="47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</row>
    <row r="33" spans="1:48" s="51" customFormat="1" ht="17.25" customHeight="1" x14ac:dyDescent="0.25">
      <c r="A33" s="124" t="s">
        <v>344</v>
      </c>
      <c r="B33" s="124"/>
      <c r="C33" s="71">
        <v>0.1466416247483055</v>
      </c>
      <c r="D33" s="71">
        <v>0.12978860749994325</v>
      </c>
      <c r="E33" s="71">
        <v>9.6448807574966114E-2</v>
      </c>
      <c r="F33" s="71">
        <v>7.8823285481007366E-2</v>
      </c>
      <c r="G33" s="71">
        <v>7.4193498870990096E-2</v>
      </c>
      <c r="H33" s="71">
        <v>7.0754465010252815E-2</v>
      </c>
      <c r="I33" s="71">
        <v>7.0225000719891184E-2</v>
      </c>
      <c r="J33" s="71">
        <v>6.9203538539087062E-2</v>
      </c>
      <c r="K33" s="71">
        <v>6.6535322477013839E-2</v>
      </c>
      <c r="L33" s="71">
        <v>6.4946300363874027E-2</v>
      </c>
      <c r="M33" s="71">
        <v>4.8190103318088581E-2</v>
      </c>
      <c r="N33" s="71">
        <v>2.948404679474333E-2</v>
      </c>
      <c r="O33" s="71">
        <v>1.7595138767459603E-2</v>
      </c>
      <c r="P33" s="71">
        <v>9.3060194716827523E-3</v>
      </c>
      <c r="Q33" s="71">
        <v>6.6388435195673494E-3</v>
      </c>
      <c r="R33" s="71">
        <v>6.4615536888063324E-3</v>
      </c>
      <c r="S33" s="71">
        <v>3.381142107771469E-3</v>
      </c>
      <c r="T33" s="71">
        <v>2.3342226063757633E-3</v>
      </c>
      <c r="U33" s="71">
        <v>2.2850909793422284E-3</v>
      </c>
      <c r="V33" s="71">
        <v>2.2559773797166697E-3</v>
      </c>
      <c r="W33" s="71">
        <v>2.1074516965273091E-3</v>
      </c>
      <c r="X33" s="71">
        <v>1.6614385620081721E-3</v>
      </c>
      <c r="Y33" s="71">
        <v>4.3867941410528606E-4</v>
      </c>
      <c r="Z33" s="71">
        <v>2.9984040847378068E-4</v>
      </c>
      <c r="AA33" s="71">
        <v>0</v>
      </c>
      <c r="AB33" s="71">
        <v>0.99999999999999989</v>
      </c>
      <c r="AC33" s="47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</row>
    <row r="34" spans="1:48" ht="18" customHeight="1" x14ac:dyDescent="0.25">
      <c r="A34" s="8" t="s">
        <v>53</v>
      </c>
      <c r="G34" s="47"/>
      <c r="H34" s="47"/>
      <c r="K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48" ht="15" customHeight="1" x14ac:dyDescent="0.25"/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>
      <c r="A40" s="112">
        <f>(AB3+AB5)/$AB$32</f>
        <v>6.3799454507753442E-2</v>
      </c>
      <c r="B40" s="108" t="s">
        <v>345</v>
      </c>
    </row>
    <row r="41" spans="1:48" ht="15" customHeight="1" x14ac:dyDescent="0.25">
      <c r="A41" s="112">
        <f>(AB6+AB19)/$AB$32</f>
        <v>0.69359719027204791</v>
      </c>
      <c r="B41" s="108" t="s">
        <v>346</v>
      </c>
    </row>
    <row r="42" spans="1:48" ht="15" customHeight="1" x14ac:dyDescent="0.25">
      <c r="A42" s="112">
        <f>AB7/$AB$32</f>
        <v>1.4828372077460435E-3</v>
      </c>
      <c r="B42" s="108" t="s">
        <v>347</v>
      </c>
    </row>
    <row r="43" spans="1:48" ht="15" customHeight="1" x14ac:dyDescent="0.25">
      <c r="A43" s="112">
        <f>(AB24+AB8)/$AB$32</f>
        <v>3.5068864680807012E-3</v>
      </c>
      <c r="B43" s="108" t="s">
        <v>348</v>
      </c>
    </row>
    <row r="44" spans="1:48" ht="15" customHeight="1" x14ac:dyDescent="0.25">
      <c r="A44" s="112">
        <f>(AB25+AB9)/$AB$32</f>
        <v>2.2766736411758892E-3</v>
      </c>
      <c r="B44" s="108" t="s">
        <v>349</v>
      </c>
    </row>
    <row r="45" spans="1:48" ht="15" customHeight="1" x14ac:dyDescent="0.25">
      <c r="A45" s="112">
        <f>AB10/$AB$32</f>
        <v>7.8396404796324641E-3</v>
      </c>
      <c r="B45" s="108" t="s">
        <v>350</v>
      </c>
    </row>
    <row r="46" spans="1:48" ht="15" customHeight="1" x14ac:dyDescent="0.25">
      <c r="A46" s="112">
        <f>(AB11+AB16)/$AB$32</f>
        <v>0.15676745037068246</v>
      </c>
      <c r="B46" s="108" t="s">
        <v>351</v>
      </c>
    </row>
    <row r="47" spans="1:48" ht="15" customHeight="1" x14ac:dyDescent="0.25">
      <c r="A47" s="112">
        <f>AB26/$AB$32</f>
        <v>2.1941904586072595E-2</v>
      </c>
      <c r="B47" s="108" t="s">
        <v>352</v>
      </c>
    </row>
    <row r="48" spans="1:48" ht="15" customHeight="1" x14ac:dyDescent="0.25">
      <c r="A48" s="112">
        <f>(AB27+AB28+AB29+AB30)/$AB$32</f>
        <v>4.0467812637995898E-2</v>
      </c>
      <c r="B48" s="108" t="s">
        <v>353</v>
      </c>
    </row>
    <row r="49" spans="1:2" ht="15" customHeight="1" x14ac:dyDescent="0.25">
      <c r="A49" s="112">
        <f>AB31/$AB$32</f>
        <v>8.3201498288124169E-3</v>
      </c>
      <c r="B49" s="108" t="s">
        <v>354</v>
      </c>
    </row>
    <row r="50" spans="1:2" ht="15" customHeight="1" x14ac:dyDescent="0.25"/>
    <row r="51" spans="1:2" ht="15" customHeight="1" x14ac:dyDescent="0.25"/>
    <row r="52" spans="1:2" ht="15" customHeight="1" x14ac:dyDescent="0.25"/>
    <row r="53" spans="1:2" ht="15" customHeight="1" x14ac:dyDescent="0.25"/>
    <row r="54" spans="1:2" ht="15" customHeight="1" x14ac:dyDescent="0.25"/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70" spans="1:5" ht="15" customHeight="1" x14ac:dyDescent="0.25">
      <c r="A70" s="108"/>
      <c r="B70" s="108"/>
      <c r="C70" s="108"/>
      <c r="D70" s="108"/>
      <c r="E70" s="108"/>
    </row>
    <row r="71" spans="1:5" x14ac:dyDescent="0.25">
      <c r="A71" s="108"/>
      <c r="B71" s="108"/>
      <c r="C71" s="108"/>
      <c r="D71" s="108"/>
      <c r="E71" s="108"/>
    </row>
    <row r="72" spans="1:5" x14ac:dyDescent="0.25"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</sheetData>
  <sortState columnSort="1" ref="C2:AA35">
    <sortCondition descending="1" ref="C33:AA33"/>
  </sortState>
  <mergeCells count="2">
    <mergeCell ref="A32:B32"/>
    <mergeCell ref="A33:B33"/>
  </mergeCells>
  <conditionalFormatting sqref="AC33">
    <cfRule type="cellIs" dxfId="53" priority="22" operator="notEqual">
      <formula>0</formula>
    </cfRule>
  </conditionalFormatting>
  <conditionalFormatting sqref="AC3:AC32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Normal="100" zoomScaleSheetLayoutView="100" workbookViewId="0">
      <pane xSplit="2" ySplit="2" topLeftCell="C2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77" sqref="B77"/>
    </sheetView>
  </sheetViews>
  <sheetFormatPr defaultRowHeight="15" x14ac:dyDescent="0.2"/>
  <cols>
    <col min="1" max="1" width="9.42578125" style="53" customWidth="1"/>
    <col min="2" max="2" width="54.4257812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22.5703125" style="53" customWidth="1"/>
    <col min="7" max="7" width="21.28515625" style="53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27.5703125" style="53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4" style="53" customWidth="1"/>
    <col min="19" max="19" width="25.28515625" style="53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27.85546875" style="53" customWidth="1"/>
    <col min="25" max="25" width="22.7109375" style="53" bestFit="1" customWidth="1"/>
    <col min="26" max="26" width="24" style="53" bestFit="1" customWidth="1"/>
    <col min="27" max="27" width="29.140625" style="53" customWidth="1"/>
    <col min="28" max="28" width="31" style="53" customWidth="1"/>
    <col min="29" max="29" width="12.140625" style="53" bestFit="1" customWidth="1"/>
    <col min="30" max="16384" width="9.140625" style="53"/>
  </cols>
  <sheetData>
    <row r="1" spans="1:30" ht="21.75" customHeight="1" x14ac:dyDescent="0.25">
      <c r="A1" s="74" t="s">
        <v>387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117" t="s">
        <v>0</v>
      </c>
    </row>
    <row r="2" spans="1:30" s="54" customFormat="1" ht="63" x14ac:dyDescent="0.2">
      <c r="A2" s="119" t="s">
        <v>296</v>
      </c>
      <c r="B2" s="119" t="s">
        <v>297</v>
      </c>
      <c r="C2" s="64" t="s">
        <v>300</v>
      </c>
      <c r="D2" s="64" t="s">
        <v>299</v>
      </c>
      <c r="E2" s="64" t="s">
        <v>303</v>
      </c>
      <c r="F2" s="64" t="s">
        <v>304</v>
      </c>
      <c r="G2" s="64" t="s">
        <v>298</v>
      </c>
      <c r="H2" s="64" t="s">
        <v>301</v>
      </c>
      <c r="I2" s="64" t="s">
        <v>305</v>
      </c>
      <c r="J2" s="64" t="s">
        <v>307</v>
      </c>
      <c r="K2" s="64" t="s">
        <v>302</v>
      </c>
      <c r="L2" s="64" t="s">
        <v>313</v>
      </c>
      <c r="M2" s="64" t="s">
        <v>306</v>
      </c>
      <c r="N2" s="64" t="s">
        <v>309</v>
      </c>
      <c r="O2" s="64" t="s">
        <v>384</v>
      </c>
      <c r="P2" s="64" t="s">
        <v>317</v>
      </c>
      <c r="Q2" s="64" t="s">
        <v>311</v>
      </c>
      <c r="R2" s="64" t="s">
        <v>316</v>
      </c>
      <c r="S2" s="64" t="s">
        <v>314</v>
      </c>
      <c r="T2" s="64" t="s">
        <v>312</v>
      </c>
      <c r="U2" s="64" t="s">
        <v>310</v>
      </c>
      <c r="V2" s="64" t="s">
        <v>380</v>
      </c>
      <c r="W2" s="64" t="s">
        <v>315</v>
      </c>
      <c r="X2" s="64" t="s">
        <v>385</v>
      </c>
      <c r="Y2" s="64" t="s">
        <v>308</v>
      </c>
      <c r="Z2" s="64" t="s">
        <v>381</v>
      </c>
      <c r="AA2" s="64" t="s">
        <v>382</v>
      </c>
      <c r="AB2" s="69" t="s">
        <v>318</v>
      </c>
    </row>
    <row r="3" spans="1:30" ht="18" customHeight="1" x14ac:dyDescent="0.2">
      <c r="A3" s="55">
        <v>1</v>
      </c>
      <c r="B3" s="5" t="s">
        <v>319</v>
      </c>
      <c r="C3" s="75">
        <v>12674</v>
      </c>
      <c r="D3" s="75">
        <v>109348.62181054962</v>
      </c>
      <c r="E3" s="75">
        <v>38726</v>
      </c>
      <c r="F3" s="75">
        <v>51039</v>
      </c>
      <c r="G3" s="75">
        <v>114759.40000000001</v>
      </c>
      <c r="H3" s="75">
        <v>187881.60974556778</v>
      </c>
      <c r="I3" s="75">
        <v>120489.70999999999</v>
      </c>
      <c r="J3" s="75">
        <v>356468.6</v>
      </c>
      <c r="K3" s="75">
        <v>8952.0300000000007</v>
      </c>
      <c r="L3" s="75">
        <v>0</v>
      </c>
      <c r="M3" s="75">
        <v>0</v>
      </c>
      <c r="N3" s="75">
        <v>0</v>
      </c>
      <c r="O3" s="75">
        <v>6418.96</v>
      </c>
      <c r="P3" s="75">
        <v>4092.7151828344904</v>
      </c>
      <c r="Q3" s="75">
        <v>1960</v>
      </c>
      <c r="R3" s="75">
        <v>0</v>
      </c>
      <c r="S3" s="75">
        <v>1367.2567896722821</v>
      </c>
      <c r="T3" s="75">
        <v>0</v>
      </c>
      <c r="U3" s="75">
        <v>0</v>
      </c>
      <c r="V3" s="75">
        <v>0</v>
      </c>
      <c r="W3" s="75">
        <v>150</v>
      </c>
      <c r="X3" s="75">
        <v>0</v>
      </c>
      <c r="Y3" s="75">
        <v>1834.98</v>
      </c>
      <c r="Z3" s="75">
        <v>0</v>
      </c>
      <c r="AA3" s="75">
        <v>0</v>
      </c>
      <c r="AB3" s="52">
        <v>1016162.8835286242</v>
      </c>
      <c r="AC3" s="10"/>
    </row>
    <row r="4" spans="1:30" s="48" customFormat="1" ht="47.25" x14ac:dyDescent="0.25">
      <c r="A4" s="44" t="s">
        <v>320</v>
      </c>
      <c r="B4" s="5" t="s">
        <v>321</v>
      </c>
      <c r="C4" s="75">
        <v>0</v>
      </c>
      <c r="D4" s="75">
        <v>25027.713354398122</v>
      </c>
      <c r="E4" s="75">
        <v>0</v>
      </c>
      <c r="F4" s="75">
        <v>0</v>
      </c>
      <c r="G4" s="75">
        <v>450</v>
      </c>
      <c r="H4" s="75">
        <v>5677.815234001343</v>
      </c>
      <c r="I4" s="75">
        <v>40838.79</v>
      </c>
      <c r="J4" s="75">
        <v>25162.12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45.606050664620227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0</v>
      </c>
      <c r="Z4" s="75">
        <v>0</v>
      </c>
      <c r="AA4" s="75">
        <v>0</v>
      </c>
      <c r="AB4" s="52">
        <v>97202.044639064086</v>
      </c>
      <c r="AC4" s="10"/>
    </row>
    <row r="5" spans="1:30" s="48" customFormat="1" ht="18" customHeight="1" x14ac:dyDescent="0.25">
      <c r="A5" s="40">
        <v>2</v>
      </c>
      <c r="B5" s="5" t="s">
        <v>355</v>
      </c>
      <c r="C5" s="75">
        <v>0</v>
      </c>
      <c r="D5" s="75">
        <v>0</v>
      </c>
      <c r="E5" s="75">
        <v>0</v>
      </c>
      <c r="F5" s="75">
        <v>370329</v>
      </c>
      <c r="G5" s="75">
        <v>0</v>
      </c>
      <c r="H5" s="75">
        <v>0</v>
      </c>
      <c r="I5" s="75">
        <v>3008.5299999999997</v>
      </c>
      <c r="J5" s="75">
        <v>728586.79999999993</v>
      </c>
      <c r="K5" s="75">
        <v>0</v>
      </c>
      <c r="L5" s="75">
        <v>65954.52</v>
      </c>
      <c r="M5" s="75">
        <v>0</v>
      </c>
      <c r="N5" s="75">
        <v>1064263.06</v>
      </c>
      <c r="O5" s="75">
        <v>793201.39000000712</v>
      </c>
      <c r="P5" s="75">
        <v>0.47486650879186465</v>
      </c>
      <c r="Q5" s="75">
        <v>0</v>
      </c>
      <c r="R5" s="75">
        <v>291462.160000014</v>
      </c>
      <c r="S5" s="75">
        <v>254442.34321032764</v>
      </c>
      <c r="T5" s="75">
        <v>208027.44</v>
      </c>
      <c r="U5" s="75">
        <v>0</v>
      </c>
      <c r="V5" s="75">
        <v>0</v>
      </c>
      <c r="W5" s="75">
        <v>53701.349999999933</v>
      </c>
      <c r="X5" s="75">
        <v>27531</v>
      </c>
      <c r="Y5" s="75">
        <v>0</v>
      </c>
      <c r="Z5" s="75">
        <v>0</v>
      </c>
      <c r="AA5" s="75">
        <v>0</v>
      </c>
      <c r="AB5" s="52">
        <v>3860508.0680768578</v>
      </c>
      <c r="AC5" s="10"/>
    </row>
    <row r="6" spans="1:30" s="48" customFormat="1" ht="32.25" customHeight="1" x14ac:dyDescent="0.25">
      <c r="A6" s="40">
        <v>3</v>
      </c>
      <c r="B6" s="5" t="s">
        <v>322</v>
      </c>
      <c r="C6" s="75">
        <v>1947184</v>
      </c>
      <c r="D6" s="75">
        <v>5076617.4791346183</v>
      </c>
      <c r="E6" s="75">
        <v>1121529.82</v>
      </c>
      <c r="F6" s="75">
        <v>1403598</v>
      </c>
      <c r="G6" s="75">
        <v>3830671.2099999939</v>
      </c>
      <c r="H6" s="75">
        <v>3343422.8162478888</v>
      </c>
      <c r="I6" s="75">
        <v>601394.81999999972</v>
      </c>
      <c r="J6" s="75">
        <v>2074366.8700000006</v>
      </c>
      <c r="K6" s="75">
        <v>3220903.7800000003</v>
      </c>
      <c r="L6" s="75">
        <v>102000.50000000001</v>
      </c>
      <c r="M6" s="75">
        <v>690788.79</v>
      </c>
      <c r="N6" s="75">
        <v>0</v>
      </c>
      <c r="O6" s="75">
        <v>0</v>
      </c>
      <c r="P6" s="75">
        <v>384407.611805661</v>
      </c>
      <c r="Q6" s="75">
        <v>123270.17000000003</v>
      </c>
      <c r="R6" s="75">
        <v>0</v>
      </c>
      <c r="S6" s="75">
        <v>0</v>
      </c>
      <c r="T6" s="75">
        <v>0</v>
      </c>
      <c r="U6" s="75">
        <v>0</v>
      </c>
      <c r="V6" s="75">
        <v>-150</v>
      </c>
      <c r="W6" s="75">
        <v>0</v>
      </c>
      <c r="X6" s="75">
        <v>0</v>
      </c>
      <c r="Y6" s="75">
        <v>7270.12</v>
      </c>
      <c r="Z6" s="75">
        <v>0</v>
      </c>
      <c r="AA6" s="75">
        <v>0</v>
      </c>
      <c r="AB6" s="52">
        <v>23927275.987188168</v>
      </c>
      <c r="AC6" s="10"/>
      <c r="AD6" s="50"/>
    </row>
    <row r="7" spans="1:30" s="48" customFormat="1" ht="18" customHeight="1" x14ac:dyDescent="0.25">
      <c r="A7" s="40">
        <v>4</v>
      </c>
      <c r="B7" s="5" t="s">
        <v>323</v>
      </c>
      <c r="C7" s="75">
        <v>0</v>
      </c>
      <c r="D7" s="75">
        <v>85443.236629924795</v>
      </c>
      <c r="E7" s="75">
        <v>0</v>
      </c>
      <c r="F7" s="75">
        <v>0</v>
      </c>
      <c r="G7" s="75">
        <v>0</v>
      </c>
      <c r="H7" s="75">
        <v>24.542138251510856</v>
      </c>
      <c r="I7" s="75">
        <v>0</v>
      </c>
      <c r="J7" s="75">
        <v>3846.4900000000002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52">
        <v>89314.268768176305</v>
      </c>
      <c r="AC7" s="10"/>
      <c r="AD7" s="50"/>
    </row>
    <row r="8" spans="1:30" s="48" customFormat="1" ht="18" customHeight="1" x14ac:dyDescent="0.25">
      <c r="A8" s="40">
        <v>5</v>
      </c>
      <c r="B8" s="5" t="s">
        <v>324</v>
      </c>
      <c r="C8" s="75">
        <v>0</v>
      </c>
      <c r="D8" s="75">
        <v>3902.0881947054127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10190.719999999999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14092.808194705412</v>
      </c>
      <c r="AC8" s="10"/>
      <c r="AD8" s="50"/>
    </row>
    <row r="9" spans="1:30" s="48" customFormat="1" ht="18" customHeight="1" x14ac:dyDescent="0.25">
      <c r="A9" s="40">
        <v>6</v>
      </c>
      <c r="B9" s="5" t="s">
        <v>325</v>
      </c>
      <c r="C9" s="75">
        <v>4</v>
      </c>
      <c r="D9" s="75">
        <v>1382.9291171405005</v>
      </c>
      <c r="E9" s="75">
        <v>0</v>
      </c>
      <c r="F9" s="75">
        <v>0</v>
      </c>
      <c r="G9" s="75">
        <v>43642</v>
      </c>
      <c r="H9" s="75">
        <v>10.907617000671491</v>
      </c>
      <c r="I9" s="75">
        <v>0</v>
      </c>
      <c r="J9" s="75">
        <v>31.29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0.1717791058665053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45071.298513247042</v>
      </c>
      <c r="AC9" s="10"/>
      <c r="AD9" s="50"/>
    </row>
    <row r="10" spans="1:30" s="48" customFormat="1" ht="18" customHeight="1" x14ac:dyDescent="0.25">
      <c r="A10" s="40">
        <v>7</v>
      </c>
      <c r="B10" s="5" t="s">
        <v>326</v>
      </c>
      <c r="C10" s="75">
        <v>10</v>
      </c>
      <c r="D10" s="75">
        <v>-11798.498619186757</v>
      </c>
      <c r="E10" s="75">
        <v>0</v>
      </c>
      <c r="F10" s="75">
        <v>2658</v>
      </c>
      <c r="G10" s="75">
        <v>3750.01</v>
      </c>
      <c r="H10" s="75">
        <v>17449.663434794824</v>
      </c>
      <c r="I10" s="75">
        <v>0</v>
      </c>
      <c r="J10" s="75">
        <v>3440.13</v>
      </c>
      <c r="K10" s="75">
        <v>816.95</v>
      </c>
      <c r="L10" s="75">
        <v>0</v>
      </c>
      <c r="M10" s="75">
        <v>2554.8300000000004</v>
      </c>
      <c r="N10" s="75">
        <v>0</v>
      </c>
      <c r="O10" s="75">
        <v>0</v>
      </c>
      <c r="P10" s="75">
        <v>384.62909544898184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-8312.27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10953.443911057049</v>
      </c>
      <c r="AC10" s="10"/>
      <c r="AD10" s="50"/>
    </row>
    <row r="11" spans="1:30" s="48" customFormat="1" ht="18" customHeight="1" x14ac:dyDescent="0.25">
      <c r="A11" s="40">
        <v>8</v>
      </c>
      <c r="B11" s="5" t="s">
        <v>327</v>
      </c>
      <c r="C11" s="75">
        <v>225127</v>
      </c>
      <c r="D11" s="75">
        <v>1606985.3855669664</v>
      </c>
      <c r="E11" s="75">
        <v>8879.44</v>
      </c>
      <c r="F11" s="75">
        <v>141794</v>
      </c>
      <c r="G11" s="75">
        <v>168975.2</v>
      </c>
      <c r="H11" s="75">
        <v>547661.4734245165</v>
      </c>
      <c r="I11" s="75">
        <v>300761.70999999996</v>
      </c>
      <c r="J11" s="75">
        <v>214316.34999999998</v>
      </c>
      <c r="K11" s="75">
        <v>306895.55</v>
      </c>
      <c r="L11" s="75">
        <v>408.18</v>
      </c>
      <c r="M11" s="75">
        <v>109238.79</v>
      </c>
      <c r="N11" s="75">
        <v>0</v>
      </c>
      <c r="O11" s="75">
        <v>7269.66</v>
      </c>
      <c r="P11" s="75">
        <v>19157.194558054573</v>
      </c>
      <c r="Q11" s="75">
        <v>52475.1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1204</v>
      </c>
      <c r="Z11" s="75">
        <v>8203.5400000000009</v>
      </c>
      <c r="AA11" s="75">
        <v>0</v>
      </c>
      <c r="AB11" s="52">
        <v>3719352.5735495379</v>
      </c>
      <c r="AC11" s="10"/>
      <c r="AD11" s="50"/>
    </row>
    <row r="12" spans="1:30" s="48" customFormat="1" ht="18" customHeight="1" x14ac:dyDescent="0.25">
      <c r="A12" s="44" t="s">
        <v>356</v>
      </c>
      <c r="B12" s="5" t="s">
        <v>366</v>
      </c>
      <c r="C12" s="75">
        <v>61590</v>
      </c>
      <c r="D12" s="75">
        <v>1361558.8296241385</v>
      </c>
      <c r="E12" s="75">
        <v>8879.44</v>
      </c>
      <c r="F12" s="75">
        <v>0</v>
      </c>
      <c r="G12" s="75">
        <v>66684.310000000027</v>
      </c>
      <c r="H12" s="75">
        <v>197336.81484712823</v>
      </c>
      <c r="I12" s="75">
        <v>295477.36999999994</v>
      </c>
      <c r="J12" s="75">
        <v>79163.290000000008</v>
      </c>
      <c r="K12" s="75">
        <v>131241.91</v>
      </c>
      <c r="L12" s="75">
        <v>0</v>
      </c>
      <c r="M12" s="75">
        <v>15296.640000000001</v>
      </c>
      <c r="N12" s="75">
        <v>0</v>
      </c>
      <c r="O12" s="75">
        <v>7269.66</v>
      </c>
      <c r="P12" s="75">
        <v>19110.082174219955</v>
      </c>
      <c r="Q12" s="75">
        <v>34422.879999999997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1204</v>
      </c>
      <c r="Z12" s="75">
        <v>0</v>
      </c>
      <c r="AA12" s="75">
        <v>0</v>
      </c>
      <c r="AB12" s="52">
        <v>2279235.2266454869</v>
      </c>
      <c r="AC12" s="10"/>
      <c r="AD12" s="50"/>
    </row>
    <row r="13" spans="1:30" s="48" customFormat="1" ht="18" customHeight="1" x14ac:dyDescent="0.25">
      <c r="A13" s="44" t="s">
        <v>357</v>
      </c>
      <c r="B13" s="5" t="s">
        <v>367</v>
      </c>
      <c r="C13" s="75">
        <v>4807</v>
      </c>
      <c r="D13" s="75">
        <v>121864.91531026256</v>
      </c>
      <c r="E13" s="75">
        <v>0</v>
      </c>
      <c r="F13" s="75">
        <v>126163</v>
      </c>
      <c r="G13" s="75">
        <v>88581.89</v>
      </c>
      <c r="H13" s="75">
        <v>307930.18031211593</v>
      </c>
      <c r="I13" s="75">
        <v>4132.1500000000005</v>
      </c>
      <c r="J13" s="75">
        <v>88534.18</v>
      </c>
      <c r="K13" s="75">
        <v>171349.03</v>
      </c>
      <c r="L13" s="75">
        <v>408.18</v>
      </c>
      <c r="M13" s="75">
        <v>90124.01</v>
      </c>
      <c r="N13" s="75">
        <v>0</v>
      </c>
      <c r="O13" s="75">
        <v>0</v>
      </c>
      <c r="P13" s="75">
        <v>0</v>
      </c>
      <c r="Q13" s="75">
        <v>18052.22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8203.5400000000009</v>
      </c>
      <c r="AA13" s="75">
        <v>0</v>
      </c>
      <c r="AB13" s="52">
        <v>1030150.2956223787</v>
      </c>
      <c r="AC13" s="10"/>
      <c r="AD13" s="50"/>
    </row>
    <row r="14" spans="1:30" s="48" customFormat="1" ht="18" customHeight="1" x14ac:dyDescent="0.25">
      <c r="A14" s="44" t="s">
        <v>358</v>
      </c>
      <c r="B14" s="5" t="s">
        <v>368</v>
      </c>
      <c r="C14" s="75">
        <v>38</v>
      </c>
      <c r="D14" s="75">
        <v>18372.433918964653</v>
      </c>
      <c r="E14" s="75">
        <v>0</v>
      </c>
      <c r="F14" s="75">
        <v>0</v>
      </c>
      <c r="G14" s="75">
        <v>0</v>
      </c>
      <c r="H14" s="75">
        <v>41262.549265756541</v>
      </c>
      <c r="I14" s="75">
        <v>1152.19</v>
      </c>
      <c r="J14" s="75">
        <v>45166.03</v>
      </c>
      <c r="K14" s="75">
        <v>3424.61</v>
      </c>
      <c r="L14" s="75">
        <v>0</v>
      </c>
      <c r="M14" s="75">
        <v>3818.14</v>
      </c>
      <c r="N14" s="75">
        <v>0</v>
      </c>
      <c r="O14" s="75">
        <v>0</v>
      </c>
      <c r="P14" s="75">
        <v>28.055834388531906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52">
        <v>113262.00901910973</v>
      </c>
      <c r="AC14" s="10"/>
      <c r="AD14" s="50"/>
    </row>
    <row r="15" spans="1:30" s="48" customFormat="1" ht="18" customHeight="1" x14ac:dyDescent="0.25">
      <c r="A15" s="44" t="s">
        <v>359</v>
      </c>
      <c r="B15" s="5" t="s">
        <v>365</v>
      </c>
      <c r="C15" s="75">
        <v>158692</v>
      </c>
      <c r="D15" s="75">
        <v>105189.20671360059</v>
      </c>
      <c r="E15" s="75">
        <v>0</v>
      </c>
      <c r="F15" s="75">
        <v>15631</v>
      </c>
      <c r="G15" s="75">
        <v>13709</v>
      </c>
      <c r="H15" s="75">
        <v>1131.9289995157801</v>
      </c>
      <c r="I15" s="75">
        <v>0</v>
      </c>
      <c r="J15" s="75">
        <v>1452.85</v>
      </c>
      <c r="K15" s="75">
        <v>880</v>
      </c>
      <c r="L15" s="75">
        <v>0</v>
      </c>
      <c r="M15" s="75">
        <v>0</v>
      </c>
      <c r="N15" s="75">
        <v>0</v>
      </c>
      <c r="O15" s="75">
        <v>0</v>
      </c>
      <c r="P15" s="75">
        <v>19.05654944608596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296705.04226256243</v>
      </c>
      <c r="AC15" s="10"/>
      <c r="AD15" s="50"/>
    </row>
    <row r="16" spans="1:30" s="48" customFormat="1" ht="18" customHeight="1" x14ac:dyDescent="0.25">
      <c r="A16" s="40">
        <v>9</v>
      </c>
      <c r="B16" s="4" t="s">
        <v>360</v>
      </c>
      <c r="C16" s="75">
        <v>7585</v>
      </c>
      <c r="D16" s="75">
        <v>11027.78234080149</v>
      </c>
      <c r="E16" s="75">
        <v>78715.58</v>
      </c>
      <c r="F16" s="75">
        <v>426</v>
      </c>
      <c r="G16" s="75">
        <v>0</v>
      </c>
      <c r="H16" s="75">
        <v>4566.5515627840778</v>
      </c>
      <c r="I16" s="75">
        <v>1000</v>
      </c>
      <c r="J16" s="75">
        <v>21426.42</v>
      </c>
      <c r="K16" s="75">
        <v>2863</v>
      </c>
      <c r="L16" s="75">
        <v>0</v>
      </c>
      <c r="M16" s="75">
        <v>87409.61</v>
      </c>
      <c r="N16" s="75">
        <v>0</v>
      </c>
      <c r="O16" s="75">
        <v>846</v>
      </c>
      <c r="P16" s="75">
        <v>1837.9868715262237</v>
      </c>
      <c r="Q16" s="75">
        <v>1120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4</v>
      </c>
      <c r="Y16" s="75">
        <v>0</v>
      </c>
      <c r="Z16" s="75">
        <v>0</v>
      </c>
      <c r="AA16" s="75">
        <v>0</v>
      </c>
      <c r="AB16" s="52">
        <v>218827.9307751118</v>
      </c>
      <c r="AC16" s="10"/>
    </row>
    <row r="17" spans="1:42" s="48" customFormat="1" ht="31.5" x14ac:dyDescent="0.25">
      <c r="A17" s="44" t="s">
        <v>361</v>
      </c>
      <c r="B17" s="5" t="s">
        <v>364</v>
      </c>
      <c r="C17" s="75">
        <v>7584</v>
      </c>
      <c r="D17" s="75">
        <v>7311.7823408014892</v>
      </c>
      <c r="E17" s="75">
        <v>78715.58</v>
      </c>
      <c r="F17" s="75">
        <v>60</v>
      </c>
      <c r="G17" s="75">
        <v>0</v>
      </c>
      <c r="H17" s="75">
        <v>2457.1463932615829</v>
      </c>
      <c r="I17" s="75">
        <v>0</v>
      </c>
      <c r="J17" s="75">
        <v>3.28</v>
      </c>
      <c r="K17" s="75">
        <v>1563</v>
      </c>
      <c r="L17" s="75">
        <v>0</v>
      </c>
      <c r="M17" s="75">
        <v>87409.61</v>
      </c>
      <c r="N17" s="75">
        <v>0</v>
      </c>
      <c r="O17" s="75">
        <v>846</v>
      </c>
      <c r="P17" s="75">
        <v>1837.9868715262237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4</v>
      </c>
      <c r="Y17" s="75">
        <v>0</v>
      </c>
      <c r="Z17" s="75">
        <v>0</v>
      </c>
      <c r="AA17" s="75">
        <v>0</v>
      </c>
      <c r="AB17" s="52">
        <v>187792.38560558931</v>
      </c>
      <c r="AC17" s="10"/>
    </row>
    <row r="18" spans="1:42" s="48" customFormat="1" ht="18" customHeight="1" x14ac:dyDescent="0.25">
      <c r="A18" s="44" t="s">
        <v>362</v>
      </c>
      <c r="B18" s="5" t="s">
        <v>363</v>
      </c>
      <c r="C18" s="75">
        <v>1</v>
      </c>
      <c r="D18" s="75">
        <v>3716</v>
      </c>
      <c r="E18" s="75">
        <v>0</v>
      </c>
      <c r="F18" s="75">
        <v>366</v>
      </c>
      <c r="G18" s="75">
        <v>0</v>
      </c>
      <c r="H18" s="75">
        <v>2109.4051695224948</v>
      </c>
      <c r="I18" s="75">
        <v>1000</v>
      </c>
      <c r="J18" s="75">
        <v>21423.14</v>
      </c>
      <c r="K18" s="75">
        <v>1300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1120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52">
        <v>31035.545169522495</v>
      </c>
      <c r="AC18" s="10"/>
    </row>
    <row r="19" spans="1:42" s="48" customFormat="1" ht="32.25" customHeight="1" x14ac:dyDescent="0.25">
      <c r="A19" s="40">
        <v>10</v>
      </c>
      <c r="B19" s="5" t="s">
        <v>328</v>
      </c>
      <c r="C19" s="75">
        <v>12933333</v>
      </c>
      <c r="D19" s="75">
        <v>2263957.2364886203</v>
      </c>
      <c r="E19" s="75">
        <v>6289204.9300000006</v>
      </c>
      <c r="F19" s="75">
        <v>5291583</v>
      </c>
      <c r="G19" s="75">
        <v>3065287.6599999997</v>
      </c>
      <c r="H19" s="75">
        <v>2763636.5314564509</v>
      </c>
      <c r="I19" s="75">
        <v>5355346.7699999902</v>
      </c>
      <c r="J19" s="75">
        <v>1847999.49</v>
      </c>
      <c r="K19" s="75">
        <v>1178432.03</v>
      </c>
      <c r="L19" s="75">
        <v>2923882.8662669999</v>
      </c>
      <c r="M19" s="75">
        <v>868911.21</v>
      </c>
      <c r="N19" s="75">
        <v>0</v>
      </c>
      <c r="O19" s="75">
        <v>0</v>
      </c>
      <c r="P19" s="75">
        <v>324266.79518732359</v>
      </c>
      <c r="Q19" s="75">
        <v>160871.71000000008</v>
      </c>
      <c r="R19" s="75">
        <v>0</v>
      </c>
      <c r="S19" s="75">
        <v>0</v>
      </c>
      <c r="T19" s="75">
        <v>0</v>
      </c>
      <c r="U19" s="75">
        <v>0</v>
      </c>
      <c r="V19" s="75">
        <v>42042.48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52">
        <v>45308755.709399387</v>
      </c>
      <c r="AC19" s="10"/>
    </row>
    <row r="20" spans="1:42" s="48" customFormat="1" ht="18" customHeight="1" x14ac:dyDescent="0.25">
      <c r="A20" s="44" t="s">
        <v>329</v>
      </c>
      <c r="B20" s="5" t="s">
        <v>330</v>
      </c>
      <c r="C20" s="75">
        <v>12933333</v>
      </c>
      <c r="D20" s="75">
        <v>2024723.0606301401</v>
      </c>
      <c r="E20" s="75">
        <v>6289204.9300000006</v>
      </c>
      <c r="F20" s="75">
        <v>5291583</v>
      </c>
      <c r="G20" s="75">
        <v>3019193.6999999997</v>
      </c>
      <c r="H20" s="75">
        <v>2711068.349283501</v>
      </c>
      <c r="I20" s="75">
        <v>5303128.7199999904</v>
      </c>
      <c r="J20" s="75">
        <v>1834007.38</v>
      </c>
      <c r="K20" s="75">
        <v>1151491.47</v>
      </c>
      <c r="L20" s="75">
        <v>2923882.8662669999</v>
      </c>
      <c r="M20" s="75">
        <v>842825.35</v>
      </c>
      <c r="N20" s="75">
        <v>0</v>
      </c>
      <c r="O20" s="75">
        <v>0</v>
      </c>
      <c r="P20" s="75">
        <v>323825.9626832761</v>
      </c>
      <c r="Q20" s="75">
        <v>160871.71000000008</v>
      </c>
      <c r="R20" s="75">
        <v>0</v>
      </c>
      <c r="S20" s="75">
        <v>0</v>
      </c>
      <c r="T20" s="75">
        <v>0</v>
      </c>
      <c r="U20" s="75">
        <v>0</v>
      </c>
      <c r="V20" s="75">
        <v>42042.48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52">
        <v>44851181.97886391</v>
      </c>
      <c r="AC20" s="10"/>
    </row>
    <row r="21" spans="1:42" s="48" customFormat="1" ht="18" customHeight="1" x14ac:dyDescent="0.25">
      <c r="A21" s="44" t="s">
        <v>331</v>
      </c>
      <c r="B21" s="5" t="s">
        <v>332</v>
      </c>
      <c r="C21" s="75">
        <v>0</v>
      </c>
      <c r="D21" s="75">
        <v>28533.986081493811</v>
      </c>
      <c r="E21" s="75">
        <v>0</v>
      </c>
      <c r="F21" s="75">
        <v>0</v>
      </c>
      <c r="G21" s="75">
        <v>12558.44</v>
      </c>
      <c r="H21" s="75">
        <v>52568.182172949644</v>
      </c>
      <c r="I21" s="75">
        <v>0</v>
      </c>
      <c r="J21" s="75">
        <v>2876.91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2">
        <v>96537.51825444345</v>
      </c>
      <c r="AC21" s="10"/>
    </row>
    <row r="22" spans="1:42" s="48" customFormat="1" ht="31.5" x14ac:dyDescent="0.25">
      <c r="A22" s="44" t="s">
        <v>333</v>
      </c>
      <c r="B22" s="5" t="s">
        <v>369</v>
      </c>
      <c r="C22" s="75">
        <v>0</v>
      </c>
      <c r="D22" s="75">
        <v>0</v>
      </c>
      <c r="E22" s="75">
        <v>0</v>
      </c>
      <c r="F22" s="75">
        <v>0</v>
      </c>
      <c r="G22" s="75">
        <v>830.41</v>
      </c>
      <c r="H22" s="75">
        <v>0</v>
      </c>
      <c r="I22" s="75">
        <v>5828.7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433.5784303350955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7092.6884303350953</v>
      </c>
      <c r="AC22" s="10"/>
    </row>
    <row r="23" spans="1:42" s="48" customFormat="1" ht="18" customHeight="1" x14ac:dyDescent="0.25">
      <c r="A23" s="44" t="s">
        <v>334</v>
      </c>
      <c r="B23" s="5" t="s">
        <v>335</v>
      </c>
      <c r="C23" s="75">
        <v>0</v>
      </c>
      <c r="D23" s="75">
        <v>210700.18977698628</v>
      </c>
      <c r="E23" s="75">
        <v>0</v>
      </c>
      <c r="F23" s="75">
        <v>0</v>
      </c>
      <c r="G23" s="75">
        <v>32705.11</v>
      </c>
      <c r="H23" s="75">
        <v>0</v>
      </c>
      <c r="I23" s="75">
        <v>46389.350000000006</v>
      </c>
      <c r="J23" s="75">
        <v>11115.2</v>
      </c>
      <c r="K23" s="75">
        <v>26940.560000000001</v>
      </c>
      <c r="L23" s="75">
        <v>0</v>
      </c>
      <c r="M23" s="75">
        <v>26085.86</v>
      </c>
      <c r="N23" s="75">
        <v>0</v>
      </c>
      <c r="O23" s="75">
        <v>0</v>
      </c>
      <c r="P23" s="75">
        <v>7.2540737123685632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353943.52385069866</v>
      </c>
      <c r="AC23" s="10"/>
    </row>
    <row r="24" spans="1:42" s="48" customFormat="1" ht="32.25" customHeight="1" x14ac:dyDescent="0.25">
      <c r="A24" s="40">
        <v>11</v>
      </c>
      <c r="B24" s="5" t="s">
        <v>336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0</v>
      </c>
      <c r="AC24" s="10"/>
    </row>
    <row r="25" spans="1:42" s="48" customFormat="1" ht="32.25" customHeight="1" x14ac:dyDescent="0.25">
      <c r="A25" s="40">
        <v>12</v>
      </c>
      <c r="B25" s="5" t="s">
        <v>337</v>
      </c>
      <c r="C25" s="75">
        <v>1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1</v>
      </c>
      <c r="AC25" s="10"/>
    </row>
    <row r="26" spans="1:42" s="48" customFormat="1" ht="18" customHeight="1" x14ac:dyDescent="0.25">
      <c r="A26" s="40">
        <v>13</v>
      </c>
      <c r="B26" s="5" t="s">
        <v>338</v>
      </c>
      <c r="C26" s="75">
        <v>41905</v>
      </c>
      <c r="D26" s="75">
        <v>33668.099554337721</v>
      </c>
      <c r="E26" s="75">
        <v>0</v>
      </c>
      <c r="F26" s="75">
        <v>109813</v>
      </c>
      <c r="G26" s="75">
        <v>336.43</v>
      </c>
      <c r="H26" s="75">
        <v>105782.10539277736</v>
      </c>
      <c r="I26" s="75">
        <v>20898.400000000001</v>
      </c>
      <c r="J26" s="75">
        <v>2384.87</v>
      </c>
      <c r="K26" s="75">
        <v>56143.57</v>
      </c>
      <c r="L26" s="75">
        <v>0</v>
      </c>
      <c r="M26" s="75">
        <v>15391.4</v>
      </c>
      <c r="N26" s="75">
        <v>0</v>
      </c>
      <c r="O26" s="75">
        <v>0</v>
      </c>
      <c r="P26" s="75">
        <v>7956.8107068361169</v>
      </c>
      <c r="Q26" s="75">
        <v>1527.0700000000002</v>
      </c>
      <c r="R26" s="75">
        <v>0</v>
      </c>
      <c r="S26" s="75">
        <v>0</v>
      </c>
      <c r="T26" s="75">
        <v>0</v>
      </c>
      <c r="U26" s="75">
        <v>0</v>
      </c>
      <c r="V26" s="75">
        <v>26000</v>
      </c>
      <c r="W26" s="75">
        <v>0</v>
      </c>
      <c r="X26" s="75">
        <v>0</v>
      </c>
      <c r="Y26" s="75">
        <v>115</v>
      </c>
      <c r="Z26" s="75">
        <v>0</v>
      </c>
      <c r="AA26" s="75">
        <v>0</v>
      </c>
      <c r="AB26" s="52">
        <v>421921.75565395126</v>
      </c>
      <c r="AC26" s="10"/>
    </row>
    <row r="27" spans="1:42" s="48" customFormat="1" ht="18" customHeight="1" x14ac:dyDescent="0.25">
      <c r="A27" s="40">
        <v>14</v>
      </c>
      <c r="B27" s="5" t="s">
        <v>339</v>
      </c>
      <c r="C27" s="75">
        <v>0</v>
      </c>
      <c r="D27" s="75">
        <v>0</v>
      </c>
      <c r="E27" s="75">
        <v>0</v>
      </c>
      <c r="F27" s="75">
        <v>0</v>
      </c>
      <c r="G27" s="75">
        <v>-92</v>
      </c>
      <c r="H27" s="75">
        <v>-701.32999999999993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5.6264175226017556</v>
      </c>
      <c r="Q27" s="75">
        <v>0</v>
      </c>
      <c r="R27" s="75">
        <v>0</v>
      </c>
      <c r="S27" s="75">
        <v>0</v>
      </c>
      <c r="T27" s="75">
        <v>0</v>
      </c>
      <c r="U27" s="75">
        <v>97818.080000000016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52">
        <v>97030.376417522624</v>
      </c>
      <c r="AC27" s="10"/>
    </row>
    <row r="28" spans="1:42" s="48" customFormat="1" ht="18" customHeight="1" x14ac:dyDescent="0.25">
      <c r="A28" s="40">
        <v>15</v>
      </c>
      <c r="B28" s="5" t="s">
        <v>340</v>
      </c>
      <c r="C28" s="75">
        <v>1662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32942.79</v>
      </c>
      <c r="L28" s="75">
        <v>0</v>
      </c>
      <c r="M28" s="75">
        <v>0</v>
      </c>
      <c r="N28" s="75">
        <v>0</v>
      </c>
      <c r="O28" s="75">
        <v>0</v>
      </c>
      <c r="P28" s="75">
        <v>191.93993851295349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34796.729938512952</v>
      </c>
      <c r="AC28" s="10"/>
    </row>
    <row r="29" spans="1:42" s="48" customFormat="1" ht="18" customHeight="1" x14ac:dyDescent="0.25">
      <c r="A29" s="40">
        <v>16</v>
      </c>
      <c r="B29" s="5" t="s">
        <v>341</v>
      </c>
      <c r="C29" s="75">
        <v>54</v>
      </c>
      <c r="D29" s="75">
        <v>128.31484813743671</v>
      </c>
      <c r="E29" s="75">
        <v>0</v>
      </c>
      <c r="F29" s="75">
        <v>0</v>
      </c>
      <c r="G29" s="75">
        <v>0</v>
      </c>
      <c r="H29" s="75">
        <v>2021.8792227706483</v>
      </c>
      <c r="I29" s="75">
        <v>100000</v>
      </c>
      <c r="J29" s="75">
        <v>14577.200000000004</v>
      </c>
      <c r="K29" s="75">
        <v>-14285.84</v>
      </c>
      <c r="L29" s="75">
        <v>0</v>
      </c>
      <c r="M29" s="75">
        <v>6757.3</v>
      </c>
      <c r="N29" s="75">
        <v>0</v>
      </c>
      <c r="O29" s="75">
        <v>0</v>
      </c>
      <c r="P29" s="75">
        <v>133.1181504461909</v>
      </c>
      <c r="Q29" s="75">
        <v>16040.23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52">
        <v>125426.20222135427</v>
      </c>
      <c r="AC29" s="10"/>
    </row>
    <row r="30" spans="1:42" s="48" customFormat="1" ht="18" customHeight="1" x14ac:dyDescent="0.25">
      <c r="A30" s="40">
        <v>17</v>
      </c>
      <c r="B30" s="45" t="s">
        <v>342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52">
        <v>0</v>
      </c>
      <c r="AC30" s="10"/>
    </row>
    <row r="31" spans="1:42" ht="18" customHeight="1" x14ac:dyDescent="0.2">
      <c r="A31" s="55">
        <v>18</v>
      </c>
      <c r="B31" s="57" t="s">
        <v>343</v>
      </c>
      <c r="C31" s="75">
        <v>12438</v>
      </c>
      <c r="D31" s="75">
        <v>11121.864933385124</v>
      </c>
      <c r="E31" s="75">
        <v>100850.22</v>
      </c>
      <c r="F31" s="75">
        <v>35681</v>
      </c>
      <c r="G31" s="75">
        <v>105735.61000000006</v>
      </c>
      <c r="H31" s="75">
        <v>43346.656834929126</v>
      </c>
      <c r="I31" s="75">
        <v>5564.51</v>
      </c>
      <c r="J31" s="75">
        <v>38877.410000000003</v>
      </c>
      <c r="K31" s="75">
        <v>143235.76999999999</v>
      </c>
      <c r="L31" s="75">
        <v>0</v>
      </c>
      <c r="M31" s="75">
        <v>70122.459999999992</v>
      </c>
      <c r="N31" s="75">
        <v>0</v>
      </c>
      <c r="O31" s="75">
        <v>21650.079999999987</v>
      </c>
      <c r="P31" s="75">
        <v>1254.6936406188493</v>
      </c>
      <c r="Q31" s="75">
        <v>17129.550000000003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607007.8254089331</v>
      </c>
      <c r="AC31" s="10"/>
    </row>
    <row r="32" spans="1:42" s="59" customFormat="1" ht="18" customHeight="1" x14ac:dyDescent="0.2">
      <c r="A32" s="125" t="s">
        <v>52</v>
      </c>
      <c r="B32" s="125"/>
      <c r="C32" s="75">
        <v>15181977</v>
      </c>
      <c r="D32" s="75">
        <v>9191784.5399999991</v>
      </c>
      <c r="E32" s="75">
        <v>7637905.9900000002</v>
      </c>
      <c r="F32" s="75">
        <v>7406921</v>
      </c>
      <c r="G32" s="75">
        <v>7333065.5199999949</v>
      </c>
      <c r="H32" s="75">
        <v>7015103.4070777325</v>
      </c>
      <c r="I32" s="75">
        <v>6508464.4499999899</v>
      </c>
      <c r="J32" s="75">
        <v>5316512.6399999997</v>
      </c>
      <c r="K32" s="75">
        <v>4936899.629999999</v>
      </c>
      <c r="L32" s="75">
        <v>3092246.066267</v>
      </c>
      <c r="M32" s="75">
        <v>1851174.3899999997</v>
      </c>
      <c r="N32" s="75">
        <v>1064263.06</v>
      </c>
      <c r="O32" s="75">
        <v>829386.09000000707</v>
      </c>
      <c r="P32" s="75">
        <v>743689.76820040029</v>
      </c>
      <c r="Q32" s="75">
        <v>374393.83000000007</v>
      </c>
      <c r="R32" s="75">
        <v>291462.160000014</v>
      </c>
      <c r="S32" s="75">
        <v>255809.59999999992</v>
      </c>
      <c r="T32" s="75">
        <v>208027.44</v>
      </c>
      <c r="U32" s="75">
        <v>97818.080000000016</v>
      </c>
      <c r="V32" s="75">
        <v>59580.210000000006</v>
      </c>
      <c r="W32" s="75">
        <v>53851.349999999933</v>
      </c>
      <c r="X32" s="75">
        <v>27535</v>
      </c>
      <c r="Y32" s="75">
        <v>10424.1</v>
      </c>
      <c r="Z32" s="75">
        <v>8203.5400000000009</v>
      </c>
      <c r="AA32" s="75">
        <v>0</v>
      </c>
      <c r="AB32" s="52">
        <v>79496498.861545101</v>
      </c>
      <c r="AC32" s="10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</row>
    <row r="33" spans="1:42" s="60" customFormat="1" ht="15.75" customHeight="1" x14ac:dyDescent="0.2">
      <c r="A33" s="126" t="s">
        <v>383</v>
      </c>
      <c r="B33" s="126"/>
      <c r="C33" s="71">
        <v>0.19097667466389504</v>
      </c>
      <c r="D33" s="71">
        <v>0.11562502338636133</v>
      </c>
      <c r="E33" s="71">
        <v>9.6078520430220984E-2</v>
      </c>
      <c r="F33" s="71">
        <v>9.3172920896808897E-2</v>
      </c>
      <c r="G33" s="71">
        <v>9.2243880233915859E-2</v>
      </c>
      <c r="H33" s="71">
        <v>8.8244180656252197E-2</v>
      </c>
      <c r="I33" s="71">
        <v>8.1871082918197974E-2</v>
      </c>
      <c r="J33" s="71">
        <v>6.6877318072327843E-2</v>
      </c>
      <c r="K33" s="71">
        <v>6.2102101359184876E-2</v>
      </c>
      <c r="L33" s="71">
        <v>3.8897889976923429E-2</v>
      </c>
      <c r="M33" s="71">
        <v>2.3286237966581313E-2</v>
      </c>
      <c r="N33" s="71">
        <v>1.3387546310103183E-2</v>
      </c>
      <c r="O33" s="71">
        <v>1.0432988897341322E-2</v>
      </c>
      <c r="P33" s="71">
        <v>9.3550002685734105E-3</v>
      </c>
      <c r="Q33" s="71">
        <v>4.7095637589280783E-3</v>
      </c>
      <c r="R33" s="71">
        <v>3.6663521560570665E-3</v>
      </c>
      <c r="S33" s="71">
        <v>3.2178725310347332E-3</v>
      </c>
      <c r="T33" s="71">
        <v>2.6168126015500446E-3</v>
      </c>
      <c r="U33" s="71">
        <v>1.2304702898974791E-3</v>
      </c>
      <c r="V33" s="71">
        <v>7.4946961002355273E-4</v>
      </c>
      <c r="W33" s="71">
        <v>6.7740530427371414E-4</v>
      </c>
      <c r="X33" s="71">
        <v>3.4636745509957954E-4</v>
      </c>
      <c r="Y33" s="71">
        <v>1.3112652946081451E-4</v>
      </c>
      <c r="Z33" s="71">
        <v>1.0319372698774669E-4</v>
      </c>
      <c r="AA33" s="71">
        <v>0</v>
      </c>
      <c r="AB33" s="71">
        <v>1.0000000000000004</v>
      </c>
      <c r="AC33" s="56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ht="18" customHeight="1" x14ac:dyDescent="0.2">
      <c r="A34" s="8" t="s">
        <v>53</v>
      </c>
    </row>
    <row r="38" spans="1:42" ht="15.75" x14ac:dyDescent="0.25">
      <c r="A38" s="112">
        <f>(AB3+AB5)/$AB$32</f>
        <v>6.1344474554771586E-2</v>
      </c>
      <c r="B38" s="113" t="s">
        <v>345</v>
      </c>
    </row>
    <row r="39" spans="1:42" ht="15.75" x14ac:dyDescent="0.25">
      <c r="A39" s="112">
        <f>(AB6+AB19)/$AB$32</f>
        <v>0.87093183584313993</v>
      </c>
      <c r="B39" s="113" t="s">
        <v>346</v>
      </c>
    </row>
    <row r="40" spans="1:42" ht="15.75" x14ac:dyDescent="0.25">
      <c r="A40" s="112">
        <f>AB7/$AB$32</f>
        <v>1.1234993999387356E-3</v>
      </c>
      <c r="B40" s="113" t="s">
        <v>347</v>
      </c>
    </row>
    <row r="41" spans="1:42" ht="15.75" x14ac:dyDescent="0.25">
      <c r="A41" s="112">
        <f>(AB24+AB8)/$AB$32</f>
        <v>1.7727583474147862E-4</v>
      </c>
      <c r="B41" s="113" t="s">
        <v>348</v>
      </c>
      <c r="I41" s="93"/>
    </row>
    <row r="42" spans="1:42" ht="15.75" x14ac:dyDescent="0.25">
      <c r="A42" s="112">
        <f>(AB25+AB9)/$AB$32</f>
        <v>5.6697212026591399E-4</v>
      </c>
      <c r="B42" s="113" t="s">
        <v>349</v>
      </c>
      <c r="I42" s="93"/>
    </row>
    <row r="43" spans="1:42" ht="15.75" x14ac:dyDescent="0.25">
      <c r="A43" s="112">
        <f>AB10/$AB$32</f>
        <v>1.3778523668236121E-4</v>
      </c>
      <c r="B43" s="113" t="s">
        <v>350</v>
      </c>
      <c r="I43" s="93"/>
    </row>
    <row r="44" spans="1:42" ht="15.75" x14ac:dyDescent="0.25">
      <c r="A44" s="112">
        <f>(AB11+AB16)/$AB$32</f>
        <v>4.9539043363199843E-2</v>
      </c>
      <c r="B44" s="113" t="s">
        <v>351</v>
      </c>
      <c r="I44" s="93"/>
    </row>
    <row r="45" spans="1:42" ht="15.75" x14ac:dyDescent="0.25">
      <c r="A45" s="112">
        <f>AB26/$AB$32</f>
        <v>5.3074256312695021E-3</v>
      </c>
      <c r="B45" s="113" t="s">
        <v>352</v>
      </c>
      <c r="I45" s="93"/>
    </row>
    <row r="46" spans="1:42" ht="15.75" x14ac:dyDescent="0.25">
      <c r="A46" s="112">
        <f>(AB27+AB28+AB29+AB30)/$AB$32</f>
        <v>3.2360331871399079E-3</v>
      </c>
      <c r="B46" s="113" t="s">
        <v>353</v>
      </c>
      <c r="I46" s="93"/>
    </row>
    <row r="47" spans="1:42" ht="15.75" x14ac:dyDescent="0.25">
      <c r="A47" s="112">
        <f>AB31/$AB$32</f>
        <v>7.6356548288513551E-3</v>
      </c>
      <c r="B47" s="113" t="s">
        <v>354</v>
      </c>
      <c r="I47" s="93"/>
    </row>
    <row r="48" spans="1:42" ht="15.75" x14ac:dyDescent="0.25">
      <c r="I48" s="93"/>
    </row>
    <row r="49" spans="3:9" ht="15.75" x14ac:dyDescent="0.25">
      <c r="I49" s="93"/>
    </row>
    <row r="50" spans="3:9" ht="15.75" x14ac:dyDescent="0.25">
      <c r="I50" s="93"/>
    </row>
    <row r="51" spans="3:9" ht="15.75" x14ac:dyDescent="0.25">
      <c r="I51" s="93"/>
    </row>
    <row r="59" spans="3:9" x14ac:dyDescent="0.2">
      <c r="C59" s="56"/>
      <c r="D59" s="56"/>
      <c r="E59" s="56"/>
    </row>
    <row r="70" spans="3:3" x14ac:dyDescent="0.2">
      <c r="C70" s="109"/>
    </row>
    <row r="71" spans="3:3" x14ac:dyDescent="0.2">
      <c r="C71" s="109"/>
    </row>
    <row r="72" spans="3:3" x14ac:dyDescent="0.2">
      <c r="C72" s="109"/>
    </row>
    <row r="73" spans="3:3" x14ac:dyDescent="0.2">
      <c r="C73" s="109"/>
    </row>
    <row r="74" spans="3:3" x14ac:dyDescent="0.2">
      <c r="C74" s="109"/>
    </row>
    <row r="75" spans="3:3" x14ac:dyDescent="0.2">
      <c r="C75" s="109"/>
    </row>
    <row r="76" spans="3:3" x14ac:dyDescent="0.2">
      <c r="C76" s="109"/>
    </row>
    <row r="77" spans="3:3" x14ac:dyDescent="0.2">
      <c r="C77" s="109"/>
    </row>
    <row r="78" spans="3:3" x14ac:dyDescent="0.2">
      <c r="C78" s="109"/>
    </row>
    <row r="79" spans="3:3" x14ac:dyDescent="0.2">
      <c r="C79" s="109"/>
    </row>
    <row r="80" spans="3:3" x14ac:dyDescent="0.2">
      <c r="C80" s="109"/>
    </row>
    <row r="81" spans="1:3" x14ac:dyDescent="0.2">
      <c r="C81" s="109"/>
    </row>
    <row r="82" spans="1:3" ht="15.75" x14ac:dyDescent="0.25">
      <c r="A82" s="48"/>
      <c r="C82" s="109"/>
    </row>
    <row r="83" spans="1:3" ht="15.75" x14ac:dyDescent="0.25">
      <c r="A83" s="48"/>
      <c r="C83" s="109"/>
    </row>
    <row r="84" spans="1:3" ht="15.75" x14ac:dyDescent="0.25">
      <c r="A84" s="108"/>
      <c r="B84" s="109"/>
      <c r="C84" s="109"/>
    </row>
    <row r="85" spans="1:3" ht="15.75" x14ac:dyDescent="0.25">
      <c r="A85" s="48"/>
      <c r="C85" s="106"/>
    </row>
    <row r="86" spans="1:3" x14ac:dyDescent="0.2">
      <c r="A86" s="106"/>
      <c r="B86" s="106"/>
      <c r="C86" s="106"/>
    </row>
    <row r="87" spans="1:3" x14ac:dyDescent="0.2">
      <c r="A87" s="106"/>
      <c r="B87" s="106"/>
      <c r="C87" s="106"/>
    </row>
  </sheetData>
  <sortState columnSort="1" ref="C2:AA35">
    <sortCondition descending="1" ref="C33:AA33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7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activeCell="A35" sqref="A35:H36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29" t="s">
        <v>388</v>
      </c>
      <c r="B1" s="129"/>
      <c r="C1" s="129"/>
      <c r="D1" s="129"/>
      <c r="E1" s="129"/>
      <c r="F1" s="129"/>
      <c r="G1" s="129"/>
      <c r="H1" s="129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4182878.7919543209</v>
      </c>
      <c r="D4" s="90">
        <v>2041297.4157</v>
      </c>
      <c r="E4" s="78">
        <v>6224176.2076543206</v>
      </c>
      <c r="F4" s="79">
        <v>1016162.8835286242</v>
      </c>
      <c r="G4" s="90">
        <v>212028.72</v>
      </c>
      <c r="H4" s="43">
        <v>1228191.6035286242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455649.28000000003</v>
      </c>
      <c r="D5" s="90">
        <v>0</v>
      </c>
      <c r="E5" s="78">
        <v>455649.28000000003</v>
      </c>
      <c r="F5" s="79">
        <v>97202.044639064086</v>
      </c>
      <c r="G5" s="90">
        <v>0</v>
      </c>
      <c r="H5" s="43">
        <v>97202.044639064086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10287638.675931482</v>
      </c>
      <c r="D6" s="90">
        <v>12506542.698299998</v>
      </c>
      <c r="E6" s="78">
        <v>22794181.37423148</v>
      </c>
      <c r="F6" s="79">
        <v>3860508.0680768578</v>
      </c>
      <c r="G6" s="90">
        <v>1840413.0999999999</v>
      </c>
      <c r="H6" s="43">
        <v>5700921.1680768579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56700185.409999989</v>
      </c>
      <c r="D7" s="90">
        <v>0</v>
      </c>
      <c r="E7" s="78">
        <v>56700185.409999989</v>
      </c>
      <c r="F7" s="79">
        <v>23927275.987188168</v>
      </c>
      <c r="G7" s="90">
        <v>0</v>
      </c>
      <c r="H7" s="43">
        <v>23927275.987188168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336326.1</v>
      </c>
      <c r="D8" s="90">
        <v>0</v>
      </c>
      <c r="E8" s="43">
        <v>336326.1</v>
      </c>
      <c r="F8" s="41">
        <v>89314.268768176305</v>
      </c>
      <c r="G8" s="90">
        <v>0</v>
      </c>
      <c r="H8" s="43">
        <v>89314.268768176305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469461.8</v>
      </c>
      <c r="D9" s="90">
        <v>0</v>
      </c>
      <c r="E9" s="43">
        <v>469461.8</v>
      </c>
      <c r="F9" s="41">
        <v>14092.808194705412</v>
      </c>
      <c r="G9" s="90">
        <v>0</v>
      </c>
      <c r="H9" s="43">
        <v>14092.808194705412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404304.68499999994</v>
      </c>
      <c r="D10" s="90">
        <v>0</v>
      </c>
      <c r="E10" s="43">
        <v>404304.68499999994</v>
      </c>
      <c r="F10" s="41">
        <v>45071.298513247042</v>
      </c>
      <c r="G10" s="90">
        <v>0</v>
      </c>
      <c r="H10" s="43">
        <v>45071.298513247042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1778128.91</v>
      </c>
      <c r="D11" s="90">
        <v>0</v>
      </c>
      <c r="E11" s="43">
        <v>1778128.91</v>
      </c>
      <c r="F11" s="41">
        <v>10953.443911057049</v>
      </c>
      <c r="G11" s="90">
        <v>0</v>
      </c>
      <c r="H11" s="43">
        <v>10953.443911057049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33664855.270000003</v>
      </c>
      <c r="D12" s="90">
        <v>0</v>
      </c>
      <c r="E12" s="43">
        <v>33664855.270000003</v>
      </c>
      <c r="F12" s="41">
        <v>3719352.5735495379</v>
      </c>
      <c r="G12" s="90">
        <v>0</v>
      </c>
      <c r="H12" s="43">
        <v>3719352.5735495379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24845678.350000001</v>
      </c>
      <c r="D13" s="90">
        <v>0</v>
      </c>
      <c r="E13" s="43">
        <v>24845678.350000001</v>
      </c>
      <c r="F13" s="41">
        <v>2279235.2266454869</v>
      </c>
      <c r="G13" s="90">
        <v>0</v>
      </c>
      <c r="H13" s="43">
        <v>2279235.2266454869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6943225.4300000062</v>
      </c>
      <c r="D14" s="90">
        <v>0</v>
      </c>
      <c r="E14" s="43">
        <v>6943225.4300000062</v>
      </c>
      <c r="F14" s="41">
        <v>1030150.2956223787</v>
      </c>
      <c r="G14" s="90">
        <v>0</v>
      </c>
      <c r="H14" s="43">
        <v>1030150.2956223787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1108568.0299999998</v>
      </c>
      <c r="D15" s="90">
        <v>0</v>
      </c>
      <c r="E15" s="43">
        <v>1108568.0299999998</v>
      </c>
      <c r="F15" s="41">
        <v>113262.00901910973</v>
      </c>
      <c r="G15" s="90">
        <v>0</v>
      </c>
      <c r="H15" s="43">
        <v>113262.00901910973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767383.46</v>
      </c>
      <c r="D16" s="90">
        <v>0</v>
      </c>
      <c r="E16" s="43">
        <v>767383.46</v>
      </c>
      <c r="F16" s="41">
        <v>296705.04226256243</v>
      </c>
      <c r="G16" s="90">
        <v>0</v>
      </c>
      <c r="H16" s="43">
        <v>296705.04226256243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1891971.1399999997</v>
      </c>
      <c r="D17" s="90">
        <v>0</v>
      </c>
      <c r="E17" s="43">
        <v>1891971.1399999997</v>
      </c>
      <c r="F17" s="41">
        <v>218827.9307751118</v>
      </c>
      <c r="G17" s="90">
        <v>0</v>
      </c>
      <c r="H17" s="43">
        <v>218827.9307751118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1777113.8699999996</v>
      </c>
      <c r="D18" s="90">
        <v>0</v>
      </c>
      <c r="E18" s="43">
        <v>1777113.8699999996</v>
      </c>
      <c r="F18" s="41">
        <v>187792.38560558931</v>
      </c>
      <c r="G18" s="90">
        <v>0</v>
      </c>
      <c r="H18" s="43">
        <v>187792.38560558931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114857.26999999999</v>
      </c>
      <c r="D19" s="90">
        <v>0</v>
      </c>
      <c r="E19" s="43">
        <v>114857.26999999999</v>
      </c>
      <c r="F19" s="41">
        <v>31035.545169522495</v>
      </c>
      <c r="G19" s="90">
        <v>0</v>
      </c>
      <c r="H19" s="43">
        <v>31035.545169522495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100616367.45000035</v>
      </c>
      <c r="D20" s="90">
        <v>0</v>
      </c>
      <c r="E20" s="43">
        <v>100616367.45000035</v>
      </c>
      <c r="F20" s="41">
        <v>45308755.709399387</v>
      </c>
      <c r="G20" s="90">
        <v>224.38</v>
      </c>
      <c r="H20" s="43">
        <v>45308980.08939939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98346624.31000036</v>
      </c>
      <c r="D21" s="90">
        <v>0</v>
      </c>
      <c r="E21" s="43">
        <v>98346624.31000036</v>
      </c>
      <c r="F21" s="41">
        <v>44851181.97886391</v>
      </c>
      <c r="G21" s="90">
        <v>224.38</v>
      </c>
      <c r="H21" s="43">
        <v>44851406.358863913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96537.51825444345</v>
      </c>
      <c r="G22" s="90">
        <v>0</v>
      </c>
      <c r="H22" s="43">
        <v>96537.51825444345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453630.23000000004</v>
      </c>
      <c r="D23" s="90">
        <v>0</v>
      </c>
      <c r="E23" s="43">
        <v>453630.23000000004</v>
      </c>
      <c r="F23" s="41">
        <v>7092.6884303350953</v>
      </c>
      <c r="G23" s="90">
        <v>0</v>
      </c>
      <c r="H23" s="43">
        <v>7092.6884303350953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1815980.9000000001</v>
      </c>
      <c r="D24" s="90">
        <v>0</v>
      </c>
      <c r="E24" s="43">
        <v>1815980.9000000001</v>
      </c>
      <c r="F24" s="41">
        <v>353943.52385069866</v>
      </c>
      <c r="G24" s="90">
        <v>0</v>
      </c>
      <c r="H24" s="43">
        <v>353943.52385069866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325944.08999999997</v>
      </c>
      <c r="D25" s="90">
        <v>0</v>
      </c>
      <c r="E25" s="43">
        <v>325944.08999999997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112073.48699999999</v>
      </c>
      <c r="D26" s="90">
        <v>0</v>
      </c>
      <c r="E26" s="43">
        <v>112073.48699999999</v>
      </c>
      <c r="F26" s="41">
        <v>1</v>
      </c>
      <c r="G26" s="90">
        <v>0</v>
      </c>
      <c r="H26" s="43">
        <v>1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4976699.5037999982</v>
      </c>
      <c r="D27" s="90">
        <v>0</v>
      </c>
      <c r="E27" s="43">
        <v>4976699.5037999982</v>
      </c>
      <c r="F27" s="41">
        <v>421921.75565395126</v>
      </c>
      <c r="G27" s="90">
        <v>0</v>
      </c>
      <c r="H27" s="43">
        <v>421921.75565395126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686958.33</v>
      </c>
      <c r="D28" s="90">
        <v>0</v>
      </c>
      <c r="E28" s="43">
        <v>686958.33</v>
      </c>
      <c r="F28" s="41">
        <v>97030.376417522624</v>
      </c>
      <c r="G28" s="90">
        <v>0</v>
      </c>
      <c r="H28" s="43">
        <v>97030.376417522624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5689920.1449999996</v>
      </c>
      <c r="D29" s="90">
        <v>0</v>
      </c>
      <c r="E29" s="43">
        <v>5689920.1449999996</v>
      </c>
      <c r="F29" s="41">
        <v>34796.729938512952</v>
      </c>
      <c r="G29" s="90">
        <v>0</v>
      </c>
      <c r="H29" s="43">
        <v>34796.729938512952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2797551.821</v>
      </c>
      <c r="D30" s="90">
        <v>0</v>
      </c>
      <c r="E30" s="43">
        <v>2797551.821</v>
      </c>
      <c r="F30" s="41">
        <v>125426.20222135427</v>
      </c>
      <c r="G30" s="90">
        <v>0</v>
      </c>
      <c r="H30" s="43">
        <v>125426.20222135427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4177.8</v>
      </c>
      <c r="D31" s="90">
        <v>0</v>
      </c>
      <c r="E31" s="43">
        <v>4177.8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1887114.4645699991</v>
      </c>
      <c r="D32" s="90">
        <v>0</v>
      </c>
      <c r="E32" s="43">
        <v>1887114.4645699991</v>
      </c>
      <c r="F32" s="41">
        <v>607007.8254089331</v>
      </c>
      <c r="G32" s="90">
        <v>0</v>
      </c>
      <c r="H32" s="43">
        <v>607007.8254089331</v>
      </c>
      <c r="I32" s="85"/>
      <c r="J32" s="47"/>
    </row>
    <row r="33" spans="1:27" s="51" customFormat="1" ht="18" customHeight="1" x14ac:dyDescent="0.25">
      <c r="A33" s="123" t="s">
        <v>52</v>
      </c>
      <c r="B33" s="123"/>
      <c r="C33" s="65">
        <v>226812557.87425619</v>
      </c>
      <c r="D33" s="118">
        <v>14547840.113999998</v>
      </c>
      <c r="E33" s="43">
        <v>241360397.98825619</v>
      </c>
      <c r="F33" s="65">
        <v>79496498.861545101</v>
      </c>
      <c r="G33" s="118">
        <v>2052666.2</v>
      </c>
      <c r="H33" s="43">
        <v>81549165.061545104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7" t="s">
        <v>377</v>
      </c>
      <c r="B34" s="127"/>
      <c r="C34" s="67">
        <v>0.93972565410375297</v>
      </c>
      <c r="D34" s="91">
        <v>6.0274345896247028E-2</v>
      </c>
      <c r="E34" s="70">
        <v>1</v>
      </c>
      <c r="F34" s="67">
        <v>0.97482909606185597</v>
      </c>
      <c r="G34" s="91">
        <v>2.5170903938143991E-2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28" t="s">
        <v>53</v>
      </c>
      <c r="B35" s="128"/>
      <c r="C35" s="128"/>
      <c r="D35" s="128"/>
      <c r="E35" s="128"/>
      <c r="F35" s="128"/>
      <c r="G35" s="128"/>
      <c r="H35" s="128"/>
    </row>
    <row r="36" spans="1:27" ht="18" customHeight="1" x14ac:dyDescent="0.25">
      <c r="A36" s="128"/>
      <c r="B36" s="128"/>
      <c r="C36" s="128"/>
      <c r="D36" s="128"/>
      <c r="E36" s="128"/>
      <c r="F36" s="128"/>
      <c r="G36" s="128"/>
      <c r="H36" s="128"/>
    </row>
    <row r="37" spans="1:27" x14ac:dyDescent="0.25">
      <c r="A37" s="128" t="s">
        <v>370</v>
      </c>
      <c r="B37" s="128"/>
      <c r="C37" s="128"/>
      <c r="D37" s="128"/>
      <c r="E37" s="128"/>
      <c r="F37" s="128"/>
      <c r="G37" s="128"/>
      <c r="H37" s="128"/>
    </row>
    <row r="38" spans="1:27" s="81" customFormat="1" x14ac:dyDescent="0.25">
      <c r="A38" s="82"/>
    </row>
    <row r="41" spans="1:27" x14ac:dyDescent="0.25">
      <c r="A41" s="61"/>
      <c r="B41" s="61"/>
      <c r="C41" s="61"/>
      <c r="D41" s="61"/>
      <c r="E41" s="61"/>
      <c r="F41" s="61"/>
      <c r="G41" s="61"/>
    </row>
    <row r="42" spans="1:27" x14ac:dyDescent="0.25">
      <c r="A42" s="61"/>
      <c r="B42" s="61"/>
      <c r="C42" s="61"/>
      <c r="D42" s="61"/>
      <c r="E42" s="61"/>
      <c r="F42" s="61"/>
      <c r="G42" s="61"/>
    </row>
    <row r="43" spans="1:27" x14ac:dyDescent="0.25">
      <c r="A43" s="61"/>
      <c r="B43" s="61"/>
      <c r="C43" s="61"/>
      <c r="D43" s="61"/>
      <c r="E43" s="61"/>
      <c r="F43" s="61"/>
      <c r="G43" s="61"/>
    </row>
    <row r="44" spans="1:27" x14ac:dyDescent="0.25">
      <c r="A44" s="105">
        <f>(E4+E6)/$E$33</f>
        <v>0.12022833001500825</v>
      </c>
      <c r="B44" s="61" t="s">
        <v>345</v>
      </c>
      <c r="C44" s="105"/>
      <c r="D44" s="105">
        <f>(H4+H6)/$H$33</f>
        <v>8.4968531147757126E-2</v>
      </c>
      <c r="E44" s="61" t="s">
        <v>345</v>
      </c>
      <c r="F44" s="107"/>
      <c r="G44" s="61"/>
    </row>
    <row r="45" spans="1:27" x14ac:dyDescent="0.25">
      <c r="A45" s="105">
        <f>(E7+E20)/$E$33</f>
        <v>0.65179107331292541</v>
      </c>
      <c r="B45" s="61" t="s">
        <v>346</v>
      </c>
      <c r="C45" s="105"/>
      <c r="D45" s="105">
        <f>(H7+H20)/$H$33</f>
        <v>0.84901244573546519</v>
      </c>
      <c r="E45" s="61" t="s">
        <v>346</v>
      </c>
      <c r="F45" s="107"/>
      <c r="G45" s="61"/>
    </row>
    <row r="46" spans="1:27" x14ac:dyDescent="0.25">
      <c r="A46" s="105">
        <f>E8/$E$33</f>
        <v>1.3934601649785334E-3</v>
      </c>
      <c r="B46" s="61" t="s">
        <v>347</v>
      </c>
      <c r="C46" s="105"/>
      <c r="D46" s="105">
        <f>H8/$H$33</f>
        <v>1.0952199044683153E-3</v>
      </c>
      <c r="E46" s="61" t="s">
        <v>347</v>
      </c>
      <c r="F46" s="107"/>
      <c r="G46" s="61"/>
    </row>
    <row r="47" spans="1:27" x14ac:dyDescent="0.25">
      <c r="A47" s="105">
        <f>(E25+E9)/$E$33</f>
        <v>3.2955111800847367E-3</v>
      </c>
      <c r="B47" s="61" t="s">
        <v>348</v>
      </c>
      <c r="C47" s="105"/>
      <c r="D47" s="105">
        <f>(H25+H9)/$H$33</f>
        <v>1.7281364173464656E-4</v>
      </c>
      <c r="E47" s="61" t="s">
        <v>348</v>
      </c>
      <c r="F47" s="107"/>
      <c r="G47" s="61"/>
    </row>
    <row r="48" spans="1:27" x14ac:dyDescent="0.25">
      <c r="A48" s="105">
        <f>(E26+E10)/$E$33</f>
        <v>2.1394486266347853E-3</v>
      </c>
      <c r="B48" s="61" t="s">
        <v>349</v>
      </c>
      <c r="C48" s="105"/>
      <c r="D48" s="105">
        <f>(H26+H10)/$H$33</f>
        <v>5.5270091949109485E-4</v>
      </c>
      <c r="E48" s="61" t="s">
        <v>349</v>
      </c>
      <c r="F48" s="107"/>
      <c r="G48" s="61"/>
    </row>
    <row r="49" spans="1:7" x14ac:dyDescent="0.25">
      <c r="A49" s="105">
        <f>E11/$E$33</f>
        <v>7.3671112776608778E-3</v>
      </c>
      <c r="B49" s="61" t="s">
        <v>350</v>
      </c>
      <c r="C49" s="105"/>
      <c r="D49" s="105">
        <f>H11/$H$33</f>
        <v>1.3431705772573503E-4</v>
      </c>
      <c r="E49" s="61" t="s">
        <v>350</v>
      </c>
      <c r="F49" s="107"/>
      <c r="G49" s="61"/>
    </row>
    <row r="50" spans="1:7" x14ac:dyDescent="0.25">
      <c r="A50" s="105">
        <f>(E12+E17)/$E$33</f>
        <v>0.14731839484176723</v>
      </c>
      <c r="B50" s="61" t="s">
        <v>351</v>
      </c>
      <c r="C50" s="105"/>
      <c r="D50" s="105">
        <f>(H12+H17)/$H$33</f>
        <v>4.8292100861517188E-2</v>
      </c>
      <c r="E50" s="61" t="s">
        <v>351</v>
      </c>
      <c r="F50" s="107"/>
      <c r="G50" s="61"/>
    </row>
    <row r="51" spans="1:7" x14ac:dyDescent="0.25">
      <c r="A51" s="105">
        <f>E27/$E$33</f>
        <v>2.0619370639429209E-2</v>
      </c>
      <c r="B51" s="61" t="s">
        <v>352</v>
      </c>
      <c r="C51" s="105"/>
      <c r="D51" s="105">
        <f>H27/$H$33</f>
        <v>5.1738329305459742E-3</v>
      </c>
      <c r="E51" s="61" t="s">
        <v>352</v>
      </c>
      <c r="F51" s="107"/>
      <c r="G51" s="61"/>
    </row>
    <row r="52" spans="1:7" x14ac:dyDescent="0.25">
      <c r="A52" s="105">
        <f>(E28+E29+E30+E31)/$E$33</f>
        <v>3.8028641701388817E-2</v>
      </c>
      <c r="B52" s="61" t="s">
        <v>353</v>
      </c>
      <c r="C52" s="105"/>
      <c r="D52" s="105">
        <f>(H28+H29+H30+H31)/$H$33</f>
        <v>3.1545793066457628E-3</v>
      </c>
      <c r="E52" s="61" t="s">
        <v>353</v>
      </c>
      <c r="F52" s="107"/>
      <c r="G52" s="61"/>
    </row>
    <row r="53" spans="1:7" x14ac:dyDescent="0.25">
      <c r="A53" s="105">
        <f>E32/$E$33</f>
        <v>7.818658240121977E-3</v>
      </c>
      <c r="B53" s="61" t="s">
        <v>354</v>
      </c>
      <c r="C53" s="105"/>
      <c r="D53" s="105">
        <f>H32/$H$33</f>
        <v>7.4434584946495123E-3</v>
      </c>
      <c r="E53" s="61" t="s">
        <v>354</v>
      </c>
      <c r="F53" s="107"/>
      <c r="G53" s="61"/>
    </row>
    <row r="54" spans="1:7" x14ac:dyDescent="0.25">
      <c r="A54" s="61"/>
      <c r="B54" s="61"/>
      <c r="C54" s="61"/>
      <c r="D54" s="61"/>
      <c r="E54" s="61"/>
      <c r="F54" s="61"/>
      <c r="G54" s="61"/>
    </row>
    <row r="55" spans="1:7" x14ac:dyDescent="0.25">
      <c r="A55" s="61"/>
      <c r="B55" s="61"/>
      <c r="C55" s="61"/>
      <c r="D55" s="61"/>
      <c r="E55" s="61"/>
      <c r="F55" s="61"/>
      <c r="G55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0" t="s">
        <v>389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1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4" t="s">
        <v>6</v>
      </c>
      <c r="L3" s="134"/>
      <c r="M3" s="134"/>
      <c r="N3" s="134"/>
      <c r="O3" s="135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1"/>
      <c r="B4" s="132" t="s">
        <v>10</v>
      </c>
      <c r="C4" s="132" t="s">
        <v>378</v>
      </c>
      <c r="D4" s="133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5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1"/>
      <c r="B5" s="132"/>
      <c r="C5" s="132"/>
      <c r="D5" s="133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5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1"/>
      <c r="B6" s="132"/>
      <c r="C6" s="132"/>
      <c r="D6" s="133"/>
      <c r="E6" s="132"/>
      <c r="F6" s="77" t="s">
        <v>18</v>
      </c>
      <c r="G6" s="77" t="s">
        <v>19</v>
      </c>
      <c r="H6" s="132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5"/>
      <c r="P6" s="132"/>
      <c r="Q6" s="132"/>
      <c r="R6" s="77" t="s">
        <v>20</v>
      </c>
      <c r="S6" s="77" t="s">
        <v>21</v>
      </c>
      <c r="T6" s="77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4182878.7919543209</v>
      </c>
      <c r="C7" s="7">
        <v>759603.53</v>
      </c>
      <c r="D7" s="7">
        <v>3539862.6482383874</v>
      </c>
      <c r="E7" s="7">
        <v>58219.439699346978</v>
      </c>
      <c r="F7" s="7">
        <v>990934.85730517469</v>
      </c>
      <c r="G7" s="7">
        <v>1122</v>
      </c>
      <c r="H7" s="7">
        <v>77057.340000000011</v>
      </c>
      <c r="I7" s="7">
        <v>797369.87814530113</v>
      </c>
      <c r="J7" s="7">
        <v>888</v>
      </c>
      <c r="K7" s="7">
        <v>989732.7100000002</v>
      </c>
      <c r="L7" s="7">
        <v>238694.1</v>
      </c>
      <c r="M7" s="7">
        <v>667130.20000000007</v>
      </c>
      <c r="N7" s="7">
        <v>3943</v>
      </c>
      <c r="O7" s="7">
        <v>0</v>
      </c>
      <c r="P7" s="7">
        <v>68.709999999999994</v>
      </c>
      <c r="Q7" s="7">
        <v>25228.026223449378</v>
      </c>
      <c r="R7" s="7">
        <v>866718.56613072765</v>
      </c>
      <c r="S7" s="7">
        <v>6.0406372000000008</v>
      </c>
      <c r="T7" s="7">
        <v>6.0406372000000008</v>
      </c>
      <c r="U7" s="7">
        <v>262937.30093474314</v>
      </c>
      <c r="V7" s="7">
        <v>429315.43856376037</v>
      </c>
      <c r="W7" s="7">
        <v>1584199.3318526808</v>
      </c>
      <c r="X7" s="86"/>
      <c r="Y7" s="83"/>
    </row>
    <row r="8" spans="1:25" ht="47.25" x14ac:dyDescent="0.25">
      <c r="A8" s="4" t="s">
        <v>24</v>
      </c>
      <c r="B8" s="7">
        <v>455649.28000000003</v>
      </c>
      <c r="C8" s="7">
        <v>67998.44</v>
      </c>
      <c r="D8" s="7">
        <v>360617.76</v>
      </c>
      <c r="E8" s="7">
        <v>5412.8706000000057</v>
      </c>
      <c r="F8" s="7">
        <v>96973.003354398126</v>
      </c>
      <c r="G8" s="7">
        <v>5</v>
      </c>
      <c r="H8" s="7">
        <v>0</v>
      </c>
      <c r="I8" s="7">
        <v>91317.003354398126</v>
      </c>
      <c r="J8" s="7">
        <v>5</v>
      </c>
      <c r="K8" s="7">
        <v>16691</v>
      </c>
      <c r="L8" s="7">
        <v>9</v>
      </c>
      <c r="M8" s="7">
        <v>16691</v>
      </c>
      <c r="N8" s="7">
        <v>9</v>
      </c>
      <c r="O8" s="7">
        <v>0</v>
      </c>
      <c r="P8" s="7">
        <v>68.709999999999994</v>
      </c>
      <c r="Q8" s="7">
        <v>229.04128466596322</v>
      </c>
      <c r="R8" s="7">
        <v>69607.105492700852</v>
      </c>
      <c r="S8" s="7">
        <v>0</v>
      </c>
      <c r="T8" s="7">
        <v>0</v>
      </c>
      <c r="U8" s="7">
        <v>-274.68440226004589</v>
      </c>
      <c r="V8" s="7">
        <v>207291.64905320996</v>
      </c>
      <c r="W8" s="7">
        <v>276853.11142831674</v>
      </c>
      <c r="X8" s="86"/>
      <c r="Y8" s="83"/>
    </row>
    <row r="9" spans="1:25" ht="15.75" x14ac:dyDescent="0.25">
      <c r="A9" s="4" t="s">
        <v>25</v>
      </c>
      <c r="B9" s="7">
        <v>10287638.675931482</v>
      </c>
      <c r="C9" s="7">
        <v>418487.21654129989</v>
      </c>
      <c r="D9" s="7">
        <v>5408412.7284304826</v>
      </c>
      <c r="E9" s="7">
        <v>103987.773185889</v>
      </c>
      <c r="F9" s="7">
        <v>3800499.6600000211</v>
      </c>
      <c r="G9" s="7">
        <v>75878</v>
      </c>
      <c r="H9" s="7">
        <v>92316.930000000008</v>
      </c>
      <c r="I9" s="7">
        <v>1719061.3700000029</v>
      </c>
      <c r="J9" s="7">
        <v>25721</v>
      </c>
      <c r="K9" s="7">
        <v>4035261.4500000011</v>
      </c>
      <c r="L9" s="7">
        <v>67036</v>
      </c>
      <c r="M9" s="7">
        <v>2320184.2100000032</v>
      </c>
      <c r="N9" s="7">
        <v>57358</v>
      </c>
      <c r="O9" s="7">
        <v>742</v>
      </c>
      <c r="P9" s="7">
        <v>14561.7</v>
      </c>
      <c r="Q9" s="7">
        <v>60750.408076836444</v>
      </c>
      <c r="R9" s="7">
        <v>693839.10165914462</v>
      </c>
      <c r="S9" s="7">
        <v>0</v>
      </c>
      <c r="T9" s="7">
        <v>0</v>
      </c>
      <c r="U9" s="7">
        <v>891017.86985893792</v>
      </c>
      <c r="V9" s="7">
        <v>15959.138919583434</v>
      </c>
      <c r="W9" s="7">
        <v>1661566.5185145026</v>
      </c>
      <c r="X9" s="86"/>
      <c r="Y9" s="83"/>
    </row>
    <row r="10" spans="1:25" ht="31.5" x14ac:dyDescent="0.25">
      <c r="A10" s="4" t="s">
        <v>26</v>
      </c>
      <c r="B10" s="7">
        <v>56700185.409999996</v>
      </c>
      <c r="C10" s="7">
        <v>3719072.1869934271</v>
      </c>
      <c r="D10" s="7">
        <v>49438109.527022719</v>
      </c>
      <c r="E10" s="7">
        <v>782595.83193720481</v>
      </c>
      <c r="F10" s="7">
        <v>27265933.473131467</v>
      </c>
      <c r="G10" s="7">
        <v>32070</v>
      </c>
      <c r="H10" s="7">
        <v>1440697.7425000013</v>
      </c>
      <c r="I10" s="7">
        <v>25076330.080659401</v>
      </c>
      <c r="J10" s="7">
        <v>26819</v>
      </c>
      <c r="K10" s="7">
        <v>24277586.74774681</v>
      </c>
      <c r="L10" s="7">
        <v>3890248.2299999129</v>
      </c>
      <c r="M10" s="7">
        <v>2003366.0962609004</v>
      </c>
      <c r="N10" s="7">
        <v>158772.01000000007</v>
      </c>
      <c r="O10" s="7">
        <v>4195771.9159999993</v>
      </c>
      <c r="P10" s="7">
        <v>5901.64</v>
      </c>
      <c r="Q10" s="7">
        <v>857114.4300566928</v>
      </c>
      <c r="R10" s="7">
        <v>14197942.239777217</v>
      </c>
      <c r="S10" s="7">
        <v>0</v>
      </c>
      <c r="T10" s="7">
        <v>0</v>
      </c>
      <c r="U10" s="7">
        <v>4428430.1700478587</v>
      </c>
      <c r="V10" s="7">
        <v>783748.5297092956</v>
      </c>
      <c r="W10" s="7">
        <v>20267235.369591061</v>
      </c>
      <c r="X10" s="86"/>
      <c r="Y10" s="83"/>
    </row>
    <row r="11" spans="1:25" ht="15.75" x14ac:dyDescent="0.25">
      <c r="A11" s="4" t="s">
        <v>27</v>
      </c>
      <c r="B11" s="7">
        <v>336326.1</v>
      </c>
      <c r="C11" s="7">
        <v>83039.63</v>
      </c>
      <c r="D11" s="7">
        <v>405067.29000000004</v>
      </c>
      <c r="E11" s="7">
        <v>3002.38</v>
      </c>
      <c r="F11" s="7">
        <v>83380.357627700447</v>
      </c>
      <c r="G11" s="7">
        <v>1</v>
      </c>
      <c r="H11" s="7">
        <v>494.52</v>
      </c>
      <c r="I11" s="7">
        <v>83380.357627700447</v>
      </c>
      <c r="J11" s="7">
        <v>1</v>
      </c>
      <c r="K11" s="7">
        <v>3274.84</v>
      </c>
      <c r="L11" s="7">
        <v>2</v>
      </c>
      <c r="M11" s="7">
        <v>910.84</v>
      </c>
      <c r="N11" s="7">
        <v>1</v>
      </c>
      <c r="O11" s="7">
        <v>0</v>
      </c>
      <c r="P11" s="7">
        <v>706.45</v>
      </c>
      <c r="Q11" s="7">
        <v>5933.9111404758551</v>
      </c>
      <c r="R11" s="7">
        <v>61270.008808223931</v>
      </c>
      <c r="S11" s="7">
        <v>0</v>
      </c>
      <c r="T11" s="7">
        <v>0</v>
      </c>
      <c r="U11" s="7">
        <v>40261.103730035626</v>
      </c>
      <c r="V11" s="7">
        <v>230.93000533283336</v>
      </c>
      <c r="W11" s="7">
        <v>107695.95368406824</v>
      </c>
      <c r="X11" s="86"/>
      <c r="Y11" s="83"/>
    </row>
    <row r="12" spans="1:25" ht="15.75" x14ac:dyDescent="0.25">
      <c r="A12" s="4" t="s">
        <v>28</v>
      </c>
      <c r="B12" s="7">
        <v>469461.8</v>
      </c>
      <c r="C12" s="7">
        <v>366387.37</v>
      </c>
      <c r="D12" s="7">
        <v>174454.39999999999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104.64</v>
      </c>
      <c r="Q12" s="7">
        <v>14092.808194705412</v>
      </c>
      <c r="R12" s="7">
        <v>231.57163394431154</v>
      </c>
      <c r="S12" s="7">
        <v>0</v>
      </c>
      <c r="T12" s="7">
        <v>0</v>
      </c>
      <c r="U12" s="7">
        <v>68031.193087097068</v>
      </c>
      <c r="V12" s="7">
        <v>-32936.223857500241</v>
      </c>
      <c r="W12" s="7">
        <v>49419.349058246531</v>
      </c>
      <c r="X12" s="86"/>
      <c r="Y12" s="83"/>
    </row>
    <row r="13" spans="1:25" ht="15.75" x14ac:dyDescent="0.25">
      <c r="A13" s="4" t="s">
        <v>29</v>
      </c>
      <c r="B13" s="7">
        <v>404304.68499999994</v>
      </c>
      <c r="C13" s="7">
        <v>131088.02250000002</v>
      </c>
      <c r="D13" s="7">
        <v>303042.26999999996</v>
      </c>
      <c r="E13" s="7">
        <v>51</v>
      </c>
      <c r="F13" s="7">
        <v>42996</v>
      </c>
      <c r="G13" s="7">
        <v>1</v>
      </c>
      <c r="H13" s="7">
        <v>21658</v>
      </c>
      <c r="I13" s="7">
        <v>42996</v>
      </c>
      <c r="J13" s="7">
        <v>1</v>
      </c>
      <c r="K13" s="7">
        <v>9823.32</v>
      </c>
      <c r="L13" s="7">
        <v>3</v>
      </c>
      <c r="M13" s="7">
        <v>0</v>
      </c>
      <c r="N13" s="7">
        <v>0</v>
      </c>
      <c r="O13" s="7">
        <v>0</v>
      </c>
      <c r="P13" s="7">
        <v>542.38</v>
      </c>
      <c r="Q13" s="7">
        <v>2075.2985132470385</v>
      </c>
      <c r="R13" s="7">
        <v>41901.965372962928</v>
      </c>
      <c r="S13" s="7">
        <v>0</v>
      </c>
      <c r="T13" s="7">
        <v>0</v>
      </c>
      <c r="U13" s="7">
        <v>107220.17823389413</v>
      </c>
      <c r="V13" s="7">
        <v>110.19761226727816</v>
      </c>
      <c r="W13" s="7">
        <v>151307.6397323714</v>
      </c>
      <c r="X13" s="86"/>
      <c r="Y13" s="83"/>
    </row>
    <row r="14" spans="1:25" ht="15.75" x14ac:dyDescent="0.25">
      <c r="A14" s="4" t="s">
        <v>30</v>
      </c>
      <c r="B14" s="7">
        <v>1778128.9100000001</v>
      </c>
      <c r="C14" s="7">
        <v>611708.26227671234</v>
      </c>
      <c r="D14" s="7">
        <v>1464020.4803156562</v>
      </c>
      <c r="E14" s="7">
        <v>7062.1796000000004</v>
      </c>
      <c r="F14" s="7">
        <v>77341.561152092734</v>
      </c>
      <c r="G14" s="7">
        <v>79</v>
      </c>
      <c r="H14" s="7">
        <v>4937.0490000000009</v>
      </c>
      <c r="I14" s="7">
        <v>40995.909255290098</v>
      </c>
      <c r="J14" s="7">
        <v>40</v>
      </c>
      <c r="K14" s="7">
        <v>580029.99802299985</v>
      </c>
      <c r="L14" s="7">
        <v>219128.09999999998</v>
      </c>
      <c r="M14" s="7">
        <v>349640.06802299991</v>
      </c>
      <c r="N14" s="7">
        <v>90</v>
      </c>
      <c r="O14" s="7">
        <v>84685.766999999993</v>
      </c>
      <c r="P14" s="7">
        <v>10094.169999999998</v>
      </c>
      <c r="Q14" s="7">
        <v>18297.649758964297</v>
      </c>
      <c r="R14" s="7">
        <v>308309.92050183855</v>
      </c>
      <c r="S14" s="7">
        <v>0</v>
      </c>
      <c r="T14" s="7">
        <v>0</v>
      </c>
      <c r="U14" s="7">
        <v>310985.48000978341</v>
      </c>
      <c r="V14" s="7">
        <v>14692.267680525511</v>
      </c>
      <c r="W14" s="7">
        <v>652285.31795111194</v>
      </c>
      <c r="X14" s="86"/>
      <c r="Y14" s="83"/>
    </row>
    <row r="15" spans="1:25" ht="15.75" x14ac:dyDescent="0.25">
      <c r="A15" s="4" t="s">
        <v>31</v>
      </c>
      <c r="B15" s="7">
        <v>33664855.270000003</v>
      </c>
      <c r="C15" s="7">
        <v>20141825.542134181</v>
      </c>
      <c r="D15" s="7">
        <v>21442431.388555646</v>
      </c>
      <c r="E15" s="7">
        <v>560128.30424367124</v>
      </c>
      <c r="F15" s="7">
        <v>3449233.415514498</v>
      </c>
      <c r="G15" s="7">
        <v>1971</v>
      </c>
      <c r="H15" s="7">
        <v>294099.0601046519</v>
      </c>
      <c r="I15" s="7">
        <v>3199025.7534290147</v>
      </c>
      <c r="J15" s="7">
        <v>1473</v>
      </c>
      <c r="K15" s="7">
        <v>4129696.4286000002</v>
      </c>
      <c r="L15" s="7">
        <v>419962.43000000005</v>
      </c>
      <c r="M15" s="7">
        <v>1934367.8199999998</v>
      </c>
      <c r="N15" s="7">
        <v>14995.560000000001</v>
      </c>
      <c r="O15" s="7">
        <v>58616.194000000003</v>
      </c>
      <c r="P15" s="7">
        <v>83035.669999999984</v>
      </c>
      <c r="Q15" s="7">
        <v>328735.3520350391</v>
      </c>
      <c r="R15" s="7">
        <v>4326867.6616933076</v>
      </c>
      <c r="S15" s="7">
        <v>116843.29844555969</v>
      </c>
      <c r="T15" s="7">
        <v>116843.29844555969</v>
      </c>
      <c r="U15" s="7">
        <v>2045762.3477962955</v>
      </c>
      <c r="V15" s="7">
        <v>263502.51800141908</v>
      </c>
      <c r="W15" s="7">
        <v>6964867.879526061</v>
      </c>
      <c r="X15" s="86"/>
      <c r="Y15" s="83"/>
    </row>
    <row r="16" spans="1:25" ht="15.75" x14ac:dyDescent="0.25">
      <c r="A16" s="5" t="s">
        <v>32</v>
      </c>
      <c r="B16" s="7">
        <v>24845678.349999998</v>
      </c>
      <c r="C16" s="7">
        <v>13474513.437965853</v>
      </c>
      <c r="D16" s="7">
        <v>14190641.507254902</v>
      </c>
      <c r="E16" s="7">
        <v>432313.59874509805</v>
      </c>
      <c r="F16" s="7">
        <v>2100828.5299999998</v>
      </c>
      <c r="G16" s="7">
        <v>372</v>
      </c>
      <c r="H16" s="7">
        <v>101007.75510465183</v>
      </c>
      <c r="I16" s="7">
        <v>2066472.2787606146</v>
      </c>
      <c r="J16" s="7">
        <v>323</v>
      </c>
      <c r="K16" s="7">
        <v>2502673.06</v>
      </c>
      <c r="L16" s="7">
        <v>44613.09</v>
      </c>
      <c r="M16" s="7">
        <v>1745570.72</v>
      </c>
      <c r="N16" s="7">
        <v>2555</v>
      </c>
      <c r="O16" s="7">
        <v>47882.043999999994</v>
      </c>
      <c r="P16" s="7">
        <v>5958.38</v>
      </c>
      <c r="Q16" s="7">
        <v>226288.74064548657</v>
      </c>
      <c r="R16" s="7">
        <v>1387970.0761452143</v>
      </c>
      <c r="S16" s="7">
        <v>0</v>
      </c>
      <c r="T16" s="7">
        <v>0</v>
      </c>
      <c r="U16" s="7">
        <v>1189251.3017013415</v>
      </c>
      <c r="V16" s="7">
        <v>221973.08663838118</v>
      </c>
      <c r="W16" s="7">
        <v>3025483.205130423</v>
      </c>
      <c r="X16" s="86"/>
      <c r="Y16" s="83"/>
    </row>
    <row r="17" spans="1:25" ht="15.75" x14ac:dyDescent="0.25">
      <c r="A17" s="5" t="s">
        <v>33</v>
      </c>
      <c r="B17" s="7">
        <v>6943225.4300000062</v>
      </c>
      <c r="C17" s="7">
        <v>5803700.1700201211</v>
      </c>
      <c r="D17" s="7">
        <v>5776188.4613007521</v>
      </c>
      <c r="E17" s="7">
        <v>110701.10064257338</v>
      </c>
      <c r="F17" s="7">
        <v>943047.84922725183</v>
      </c>
      <c r="G17" s="7">
        <v>1548</v>
      </c>
      <c r="H17" s="7">
        <v>172512.83499999999</v>
      </c>
      <c r="I17" s="7">
        <v>742812.77230011765</v>
      </c>
      <c r="J17" s="7">
        <v>1106</v>
      </c>
      <c r="K17" s="7">
        <v>1491840.9485999998</v>
      </c>
      <c r="L17" s="7">
        <v>374080.17</v>
      </c>
      <c r="M17" s="7">
        <v>151297.76</v>
      </c>
      <c r="N17" s="7">
        <v>12427.560000000001</v>
      </c>
      <c r="O17" s="7">
        <v>2461.2800000000011</v>
      </c>
      <c r="P17" s="7">
        <v>77077.289999999994</v>
      </c>
      <c r="Q17" s="7">
        <v>89563.726395126811</v>
      </c>
      <c r="R17" s="7">
        <v>2559086.6114034113</v>
      </c>
      <c r="S17" s="7">
        <v>116843.29844555969</v>
      </c>
      <c r="T17" s="7">
        <v>116843.29844555969</v>
      </c>
      <c r="U17" s="7">
        <v>658575.66368210362</v>
      </c>
      <c r="V17" s="7">
        <v>36711.458593324365</v>
      </c>
      <c r="W17" s="7">
        <v>3343937.4600739661</v>
      </c>
      <c r="X17" s="86"/>
      <c r="Y17" s="83"/>
    </row>
    <row r="18" spans="1:25" ht="15.75" x14ac:dyDescent="0.25">
      <c r="A18" s="5" t="s">
        <v>34</v>
      </c>
      <c r="B18" s="7">
        <v>1108568.0299999998</v>
      </c>
      <c r="C18" s="7">
        <v>839499.64414820413</v>
      </c>
      <c r="D18" s="7">
        <v>919116.56</v>
      </c>
      <c r="E18" s="7">
        <v>10253.787200000001</v>
      </c>
      <c r="F18" s="7">
        <v>112778.48391896466</v>
      </c>
      <c r="G18" s="7">
        <v>28</v>
      </c>
      <c r="H18" s="7">
        <v>20578.47</v>
      </c>
      <c r="I18" s="7">
        <v>98037.31</v>
      </c>
      <c r="J18" s="7">
        <v>21</v>
      </c>
      <c r="K18" s="7">
        <v>120258.42000000001</v>
      </c>
      <c r="L18" s="7">
        <v>1267.17</v>
      </c>
      <c r="M18" s="7">
        <v>22575.339999999997</v>
      </c>
      <c r="N18" s="7">
        <v>11</v>
      </c>
      <c r="O18" s="7">
        <v>8272.8700000000008</v>
      </c>
      <c r="P18" s="7">
        <v>0</v>
      </c>
      <c r="Q18" s="7">
        <v>8756.3951001450787</v>
      </c>
      <c r="R18" s="7">
        <v>249384.28160422895</v>
      </c>
      <c r="S18" s="7">
        <v>0</v>
      </c>
      <c r="T18" s="7">
        <v>0</v>
      </c>
      <c r="U18" s="7">
        <v>69268.075290751949</v>
      </c>
      <c r="V18" s="7">
        <v>292.30800186300416</v>
      </c>
      <c r="W18" s="7">
        <v>327701.05999698903</v>
      </c>
      <c r="X18" s="86"/>
      <c r="Y18" s="83"/>
    </row>
    <row r="19" spans="1:25" ht="15.75" x14ac:dyDescent="0.25">
      <c r="A19" s="5" t="s">
        <v>35</v>
      </c>
      <c r="B19" s="7">
        <v>767383.46000000008</v>
      </c>
      <c r="C19" s="7">
        <v>24112.29</v>
      </c>
      <c r="D19" s="7">
        <v>556484.8600000001</v>
      </c>
      <c r="E19" s="7">
        <v>6859.8176559999993</v>
      </c>
      <c r="F19" s="7">
        <v>292578.55236828176</v>
      </c>
      <c r="G19" s="7">
        <v>23</v>
      </c>
      <c r="H19" s="7">
        <v>0</v>
      </c>
      <c r="I19" s="7">
        <v>291703.39236828178</v>
      </c>
      <c r="J19" s="7">
        <v>23</v>
      </c>
      <c r="K19" s="7">
        <v>14924</v>
      </c>
      <c r="L19" s="7">
        <v>2</v>
      </c>
      <c r="M19" s="7">
        <v>14924</v>
      </c>
      <c r="N19" s="7">
        <v>2</v>
      </c>
      <c r="O19" s="7">
        <v>0</v>
      </c>
      <c r="P19" s="7">
        <v>0</v>
      </c>
      <c r="Q19" s="7">
        <v>4126.4898942806849</v>
      </c>
      <c r="R19" s="7">
        <v>130426.69254045255</v>
      </c>
      <c r="S19" s="7">
        <v>0</v>
      </c>
      <c r="T19" s="7">
        <v>0</v>
      </c>
      <c r="U19" s="7">
        <v>128667.30712209851</v>
      </c>
      <c r="V19" s="7">
        <v>4525.6647678505296</v>
      </c>
      <c r="W19" s="7">
        <v>267746.15432468225</v>
      </c>
      <c r="X19" s="86"/>
      <c r="Y19" s="83"/>
    </row>
    <row r="20" spans="1:25" ht="15.75" x14ac:dyDescent="0.25">
      <c r="A20" s="4" t="s">
        <v>36</v>
      </c>
      <c r="B20" s="7">
        <v>1891971.1399999997</v>
      </c>
      <c r="C20" s="7">
        <v>266003.46137220936</v>
      </c>
      <c r="D20" s="7">
        <v>1861718.7465325263</v>
      </c>
      <c r="E20" s="7">
        <v>42407.86111372718</v>
      </c>
      <c r="F20" s="7">
        <v>209388.32878062967</v>
      </c>
      <c r="G20" s="7">
        <v>176</v>
      </c>
      <c r="H20" s="7">
        <v>668.91300000000001</v>
      </c>
      <c r="I20" s="7">
        <v>190477.55878062974</v>
      </c>
      <c r="J20" s="7">
        <v>157</v>
      </c>
      <c r="K20" s="7">
        <v>251178.90000000002</v>
      </c>
      <c r="L20" s="7">
        <v>8775.49</v>
      </c>
      <c r="M20" s="7">
        <v>41258.07</v>
      </c>
      <c r="N20" s="7">
        <v>36</v>
      </c>
      <c r="O20" s="7">
        <v>288.39999999999998</v>
      </c>
      <c r="P20" s="7">
        <v>12799.41</v>
      </c>
      <c r="Q20" s="7">
        <v>9728.0019944820979</v>
      </c>
      <c r="R20" s="7">
        <v>464505.92672480713</v>
      </c>
      <c r="S20" s="7">
        <v>771.96388034000074</v>
      </c>
      <c r="T20" s="7">
        <v>771.96388034000074</v>
      </c>
      <c r="U20" s="7">
        <v>165142.1569056013</v>
      </c>
      <c r="V20" s="7">
        <v>6692.2929826371746</v>
      </c>
      <c r="W20" s="7">
        <v>646068.3786075277</v>
      </c>
      <c r="X20" s="86"/>
      <c r="Y20" s="83"/>
    </row>
    <row r="21" spans="1:25" ht="31.5" x14ac:dyDescent="0.25">
      <c r="A21" s="5" t="s">
        <v>37</v>
      </c>
      <c r="B21" s="7">
        <v>1777113.8699999996</v>
      </c>
      <c r="C21" s="7">
        <v>264628.82137220935</v>
      </c>
      <c r="D21" s="7">
        <v>1706769.9765325263</v>
      </c>
      <c r="E21" s="7">
        <v>39405.111113727187</v>
      </c>
      <c r="F21" s="7">
        <v>179870.77878062968</v>
      </c>
      <c r="G21" s="7">
        <v>152</v>
      </c>
      <c r="H21" s="7">
        <v>668.91300000000001</v>
      </c>
      <c r="I21" s="7">
        <v>166804.35878062973</v>
      </c>
      <c r="J21" s="7">
        <v>139</v>
      </c>
      <c r="K21" s="7">
        <v>210668.75000000003</v>
      </c>
      <c r="L21" s="7">
        <v>8754.49</v>
      </c>
      <c r="M21" s="7">
        <v>10455.720000000001</v>
      </c>
      <c r="N21" s="7">
        <v>22</v>
      </c>
      <c r="O21" s="7">
        <v>288.39999999999998</v>
      </c>
      <c r="P21" s="7">
        <v>12799.41</v>
      </c>
      <c r="Q21" s="7">
        <v>8210.0068249596043</v>
      </c>
      <c r="R21" s="7">
        <v>449381.82204748533</v>
      </c>
      <c r="S21" s="7">
        <v>771.96388034000074</v>
      </c>
      <c r="T21" s="7">
        <v>771.96388034000074</v>
      </c>
      <c r="U21" s="7">
        <v>147402.6498591007</v>
      </c>
      <c r="V21" s="7">
        <v>2187.3609761467847</v>
      </c>
      <c r="W21" s="7">
        <v>607181.83970769239</v>
      </c>
      <c r="X21" s="86"/>
      <c r="Y21" s="83"/>
    </row>
    <row r="22" spans="1:25" ht="15.75" x14ac:dyDescent="0.25">
      <c r="A22" s="5" t="s">
        <v>38</v>
      </c>
      <c r="B22" s="7">
        <v>114857.26999999999</v>
      </c>
      <c r="C22" s="7">
        <v>1374.6399999999999</v>
      </c>
      <c r="D22" s="7">
        <v>154948.76999999999</v>
      </c>
      <c r="E22" s="7">
        <v>3002.75</v>
      </c>
      <c r="F22" s="7">
        <v>29517.55</v>
      </c>
      <c r="G22" s="7">
        <v>24</v>
      </c>
      <c r="H22" s="7">
        <v>0</v>
      </c>
      <c r="I22" s="7">
        <v>23673.199999999997</v>
      </c>
      <c r="J22" s="7">
        <v>18</v>
      </c>
      <c r="K22" s="7">
        <v>40510.149999999994</v>
      </c>
      <c r="L22" s="7">
        <v>21</v>
      </c>
      <c r="M22" s="7">
        <v>30802.35</v>
      </c>
      <c r="N22" s="7">
        <v>14</v>
      </c>
      <c r="O22" s="7">
        <v>0</v>
      </c>
      <c r="P22" s="7">
        <v>0</v>
      </c>
      <c r="Q22" s="7">
        <v>1517.995169522495</v>
      </c>
      <c r="R22" s="7">
        <v>15124.10467732183</v>
      </c>
      <c r="S22" s="7">
        <v>0</v>
      </c>
      <c r="T22" s="7">
        <v>0</v>
      </c>
      <c r="U22" s="7">
        <v>17739.507046500621</v>
      </c>
      <c r="V22" s="7">
        <v>4504.9320064903895</v>
      </c>
      <c r="W22" s="7">
        <v>38886.53889983533</v>
      </c>
      <c r="X22" s="86"/>
      <c r="Y22" s="83"/>
    </row>
    <row r="23" spans="1:25" ht="31.5" x14ac:dyDescent="0.25">
      <c r="A23" s="4" t="s">
        <v>39</v>
      </c>
      <c r="B23" s="7">
        <v>100616367.45000035</v>
      </c>
      <c r="C23" s="7">
        <v>29652920.373928968</v>
      </c>
      <c r="D23" s="7">
        <v>84366350.621833146</v>
      </c>
      <c r="E23" s="7">
        <v>1473040.9550067803</v>
      </c>
      <c r="F23" s="7">
        <v>43495516.950251147</v>
      </c>
      <c r="G23" s="7">
        <v>13113</v>
      </c>
      <c r="H23" s="7">
        <v>50148805.182499997</v>
      </c>
      <c r="I23" s="7">
        <v>38955146.017745316</v>
      </c>
      <c r="J23" s="7">
        <v>10629</v>
      </c>
      <c r="K23" s="7">
        <v>42606025.214750111</v>
      </c>
      <c r="L23" s="7">
        <v>4831094.2200000007</v>
      </c>
      <c r="M23" s="7">
        <v>33433038.54239691</v>
      </c>
      <c r="N23" s="7">
        <v>839510.53</v>
      </c>
      <c r="O23" s="7">
        <v>98836.77</v>
      </c>
      <c r="P23" s="7">
        <v>3699.52</v>
      </c>
      <c r="Q23" s="7">
        <v>1912075.5291482429</v>
      </c>
      <c r="R23" s="7">
        <v>15931926.087752027</v>
      </c>
      <c r="S23" s="7">
        <v>0</v>
      </c>
      <c r="T23" s="7">
        <v>0</v>
      </c>
      <c r="U23" s="7">
        <v>4310679.787441914</v>
      </c>
      <c r="V23" s="7">
        <v>3433852.4700179254</v>
      </c>
      <c r="W23" s="7">
        <v>25588533.874360114</v>
      </c>
      <c r="X23" s="86"/>
      <c r="Y23" s="83"/>
    </row>
    <row r="24" spans="1:25" ht="15.75" x14ac:dyDescent="0.25">
      <c r="A24" s="4" t="s">
        <v>40</v>
      </c>
      <c r="B24" s="7">
        <v>98346624.31000036</v>
      </c>
      <c r="C24" s="7">
        <v>29532081.42265626</v>
      </c>
      <c r="D24" s="7">
        <v>82826180.311833113</v>
      </c>
      <c r="E24" s="7">
        <v>1454006.4624067803</v>
      </c>
      <c r="F24" s="7">
        <v>43103465.970790416</v>
      </c>
      <c r="G24" s="7">
        <v>12986</v>
      </c>
      <c r="H24" s="7">
        <v>50099665.667500004</v>
      </c>
      <c r="I24" s="7">
        <v>38589183.043303736</v>
      </c>
      <c r="J24" s="7">
        <v>10533</v>
      </c>
      <c r="K24" s="7">
        <v>40098524.902498081</v>
      </c>
      <c r="L24" s="7">
        <v>4561044.57</v>
      </c>
      <c r="M24" s="7">
        <v>31310933.87050277</v>
      </c>
      <c r="N24" s="7">
        <v>839373.53</v>
      </c>
      <c r="O24" s="7">
        <v>98836.77</v>
      </c>
      <c r="P24" s="7">
        <v>3699.52</v>
      </c>
      <c r="Q24" s="7">
        <v>1846552.7780734845</v>
      </c>
      <c r="R24" s="7">
        <v>15534136.700981248</v>
      </c>
      <c r="S24" s="7">
        <v>0</v>
      </c>
      <c r="T24" s="7">
        <v>0</v>
      </c>
      <c r="U24" s="7">
        <v>3982749.6330738766</v>
      </c>
      <c r="V24" s="7">
        <v>3405461.2819090583</v>
      </c>
      <c r="W24" s="7">
        <v>24768900.394037668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76702.76825603671</v>
      </c>
      <c r="G25" s="7">
        <v>17</v>
      </c>
      <c r="H25" s="7">
        <v>1847.5500000000002</v>
      </c>
      <c r="I25" s="7">
        <v>52806.781285781602</v>
      </c>
      <c r="J25" s="7">
        <v>6</v>
      </c>
      <c r="K25" s="7">
        <v>1068283.5601613398</v>
      </c>
      <c r="L25" s="7">
        <v>9277.6</v>
      </c>
      <c r="M25" s="7">
        <v>1053421.38516134</v>
      </c>
      <c r="N25" s="7">
        <v>26</v>
      </c>
      <c r="O25" s="7">
        <v>0</v>
      </c>
      <c r="P25" s="7">
        <v>0</v>
      </c>
      <c r="Q25" s="7">
        <v>19834.749998406754</v>
      </c>
      <c r="R25" s="7">
        <v>-44.11</v>
      </c>
      <c r="S25" s="7">
        <v>0</v>
      </c>
      <c r="T25" s="7">
        <v>0</v>
      </c>
      <c r="U25" s="7">
        <v>159911.36634095066</v>
      </c>
      <c r="V25" s="7">
        <v>0</v>
      </c>
      <c r="W25" s="7">
        <v>179702.00633935741</v>
      </c>
      <c r="X25" s="86"/>
      <c r="Y25" s="83"/>
    </row>
    <row r="26" spans="1:25" ht="15.75" x14ac:dyDescent="0.25">
      <c r="A26" s="4" t="s">
        <v>42</v>
      </c>
      <c r="B26" s="7">
        <v>453630.23000000004</v>
      </c>
      <c r="C26" s="7">
        <v>645.59624804999999</v>
      </c>
      <c r="D26" s="7">
        <v>459723.55</v>
      </c>
      <c r="E26" s="7">
        <v>9154.1849999999631</v>
      </c>
      <c r="F26" s="7">
        <v>5114.54</v>
      </c>
      <c r="G26" s="7">
        <v>11</v>
      </c>
      <c r="H26" s="7">
        <v>415.20499999999998</v>
      </c>
      <c r="I26" s="7">
        <v>15115.86</v>
      </c>
      <c r="J26" s="7">
        <v>10</v>
      </c>
      <c r="K26" s="7">
        <v>15095.720800000001</v>
      </c>
      <c r="L26" s="7">
        <v>5</v>
      </c>
      <c r="M26" s="7">
        <v>15095.720800000001</v>
      </c>
      <c r="N26" s="7">
        <v>5</v>
      </c>
      <c r="O26" s="7">
        <v>0</v>
      </c>
      <c r="P26" s="7">
        <v>0</v>
      </c>
      <c r="Q26" s="7">
        <v>1978.1484303350953</v>
      </c>
      <c r="R26" s="7">
        <v>57514.208987252838</v>
      </c>
      <c r="S26" s="7">
        <v>0</v>
      </c>
      <c r="T26" s="7">
        <v>0</v>
      </c>
      <c r="U26" s="7">
        <v>40122.818290696196</v>
      </c>
      <c r="V26" s="7">
        <v>248.25926743356192</v>
      </c>
      <c r="W26" s="7">
        <v>99863.434975717682</v>
      </c>
      <c r="X26" s="86"/>
      <c r="Y26" s="83"/>
    </row>
    <row r="27" spans="1:25" ht="15.75" x14ac:dyDescent="0.25">
      <c r="A27" s="4" t="s">
        <v>43</v>
      </c>
      <c r="B27" s="7">
        <v>1815980.9000000001</v>
      </c>
      <c r="C27" s="7">
        <v>120193.35502465752</v>
      </c>
      <c r="D27" s="7">
        <v>1080446.76</v>
      </c>
      <c r="E27" s="7">
        <v>9880.3076000000019</v>
      </c>
      <c r="F27" s="7">
        <v>310233.67120468215</v>
      </c>
      <c r="G27" s="7">
        <v>99</v>
      </c>
      <c r="H27" s="7">
        <v>46876.759999999995</v>
      </c>
      <c r="I27" s="7">
        <v>298040.33315580006</v>
      </c>
      <c r="J27" s="7">
        <v>80</v>
      </c>
      <c r="K27" s="7">
        <v>1424121.0312907002</v>
      </c>
      <c r="L27" s="7">
        <v>260767.05</v>
      </c>
      <c r="M27" s="7">
        <v>1053587.5659328001</v>
      </c>
      <c r="N27" s="7">
        <v>106</v>
      </c>
      <c r="O27" s="7">
        <v>0</v>
      </c>
      <c r="P27" s="7">
        <v>0</v>
      </c>
      <c r="Q27" s="7">
        <v>43709.852646016552</v>
      </c>
      <c r="R27" s="7">
        <v>340319.28778352804</v>
      </c>
      <c r="S27" s="7">
        <v>0</v>
      </c>
      <c r="T27" s="7">
        <v>0</v>
      </c>
      <c r="U27" s="7">
        <v>127895.96973639131</v>
      </c>
      <c r="V27" s="7">
        <v>28142.928841433004</v>
      </c>
      <c r="W27" s="7">
        <v>540068.03900736908</v>
      </c>
      <c r="X27" s="86"/>
      <c r="Y27" s="83"/>
    </row>
    <row r="28" spans="1:25" ht="31.5" x14ac:dyDescent="0.25">
      <c r="A28" s="4" t="s">
        <v>44</v>
      </c>
      <c r="B28" s="7">
        <v>325944.08999999997</v>
      </c>
      <c r="C28" s="7">
        <v>391424.80000000005</v>
      </c>
      <c r="D28" s="7">
        <v>599029.99000000011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17808.894700452409</v>
      </c>
      <c r="S28" s="7">
        <v>0</v>
      </c>
      <c r="T28" s="7">
        <v>0</v>
      </c>
      <c r="U28" s="7">
        <v>43167.641893246393</v>
      </c>
      <c r="V28" s="7">
        <v>157.4541456206527</v>
      </c>
      <c r="W28" s="7">
        <v>61133.990739319452</v>
      </c>
      <c r="X28" s="86"/>
      <c r="Y28" s="83"/>
    </row>
    <row r="29" spans="1:25" ht="31.5" x14ac:dyDescent="0.25">
      <c r="A29" s="4" t="s">
        <v>45</v>
      </c>
      <c r="B29" s="7">
        <v>112073.48699999999</v>
      </c>
      <c r="C29" s="7">
        <v>9129.1334999999999</v>
      </c>
      <c r="D29" s="7">
        <v>98104.430000000008</v>
      </c>
      <c r="E29" s="7">
        <v>15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19881.44701345588</v>
      </c>
      <c r="S29" s="7">
        <v>0</v>
      </c>
      <c r="T29" s="7">
        <v>0</v>
      </c>
      <c r="U29" s="7">
        <v>30262.193275006568</v>
      </c>
      <c r="V29" s="7">
        <v>3.8980137569163502</v>
      </c>
      <c r="W29" s="7">
        <v>50148.538302219356</v>
      </c>
      <c r="X29" s="86"/>
      <c r="Y29" s="83"/>
    </row>
    <row r="30" spans="1:25" ht="15.75" x14ac:dyDescent="0.25">
      <c r="A30" s="4" t="s">
        <v>46</v>
      </c>
      <c r="B30" s="7">
        <v>4976699.5037999991</v>
      </c>
      <c r="C30" s="7">
        <v>1888617.0032144762</v>
      </c>
      <c r="D30" s="7">
        <v>3535439.8054739474</v>
      </c>
      <c r="E30" s="7">
        <v>57339.522383774376</v>
      </c>
      <c r="F30" s="7">
        <v>410912.36870981095</v>
      </c>
      <c r="G30" s="7">
        <v>115</v>
      </c>
      <c r="H30" s="7">
        <v>40649.35</v>
      </c>
      <c r="I30" s="7">
        <v>405372.15870300005</v>
      </c>
      <c r="J30" s="7">
        <v>95</v>
      </c>
      <c r="K30" s="7">
        <v>1145999.9400000002</v>
      </c>
      <c r="L30" s="7">
        <v>569510.14</v>
      </c>
      <c r="M30" s="7">
        <v>735285.97000000009</v>
      </c>
      <c r="N30" s="7">
        <v>262175.90000000002</v>
      </c>
      <c r="O30" s="7">
        <v>11</v>
      </c>
      <c r="P30" s="7">
        <v>0</v>
      </c>
      <c r="Q30" s="7">
        <v>11020.386944140268</v>
      </c>
      <c r="R30" s="7">
        <v>789516.71582542825</v>
      </c>
      <c r="S30" s="7">
        <v>3211.5090835099995</v>
      </c>
      <c r="T30" s="7">
        <v>3211.5090835099995</v>
      </c>
      <c r="U30" s="7">
        <v>432276.8383789502</v>
      </c>
      <c r="V30" s="7">
        <v>20416.00997778192</v>
      </c>
      <c r="W30" s="7">
        <v>1253229.9511263007</v>
      </c>
      <c r="X30" s="86"/>
      <c r="Y30" s="83"/>
    </row>
    <row r="31" spans="1:25" ht="15.75" x14ac:dyDescent="0.25">
      <c r="A31" s="4" t="s">
        <v>47</v>
      </c>
      <c r="B31" s="7">
        <v>686958.33</v>
      </c>
      <c r="C31" s="7">
        <v>161930.96</v>
      </c>
      <c r="D31" s="7">
        <v>424724.95</v>
      </c>
      <c r="E31" s="7">
        <v>8494.010000000002</v>
      </c>
      <c r="F31" s="7">
        <v>98870.030000000013</v>
      </c>
      <c r="G31" s="7">
        <v>5</v>
      </c>
      <c r="H31" s="7">
        <v>45384.55</v>
      </c>
      <c r="I31" s="7">
        <v>21154.89</v>
      </c>
      <c r="J31" s="7">
        <v>3</v>
      </c>
      <c r="K31" s="7">
        <v>398828.32999999996</v>
      </c>
      <c r="L31" s="7">
        <v>10</v>
      </c>
      <c r="M31" s="7">
        <v>77546.84</v>
      </c>
      <c r="N31" s="7">
        <v>2</v>
      </c>
      <c r="O31" s="7">
        <v>1845.28</v>
      </c>
      <c r="P31" s="7">
        <v>0</v>
      </c>
      <c r="Q31" s="7">
        <v>5.6264175226017556</v>
      </c>
      <c r="R31" s="7">
        <v>39839.773519514572</v>
      </c>
      <c r="S31" s="7">
        <v>0</v>
      </c>
      <c r="T31" s="7">
        <v>0</v>
      </c>
      <c r="U31" s="7">
        <v>117400.28085694308</v>
      </c>
      <c r="V31" s="7">
        <v>17591.463017055088</v>
      </c>
      <c r="W31" s="7">
        <v>174837.14381103538</v>
      </c>
      <c r="X31" s="86"/>
      <c r="Y31" s="83"/>
    </row>
    <row r="32" spans="1:25" ht="15.75" x14ac:dyDescent="0.25">
      <c r="A32" s="4" t="s">
        <v>48</v>
      </c>
      <c r="B32" s="7">
        <v>5689920.1449999996</v>
      </c>
      <c r="C32" s="7">
        <v>1293791</v>
      </c>
      <c r="D32" s="7">
        <v>4478697.2764034271</v>
      </c>
      <c r="E32" s="7">
        <v>58085.901000000013</v>
      </c>
      <c r="F32" s="7">
        <v>32942.79</v>
      </c>
      <c r="G32" s="7">
        <v>169</v>
      </c>
      <c r="H32" s="7">
        <v>0</v>
      </c>
      <c r="I32" s="7">
        <v>32942.79</v>
      </c>
      <c r="J32" s="7">
        <v>169</v>
      </c>
      <c r="K32" s="7">
        <v>106418</v>
      </c>
      <c r="L32" s="7">
        <v>3</v>
      </c>
      <c r="M32" s="7">
        <v>56418</v>
      </c>
      <c r="N32" s="7">
        <v>2</v>
      </c>
      <c r="O32" s="7">
        <v>0</v>
      </c>
      <c r="P32" s="7">
        <v>0</v>
      </c>
      <c r="Q32" s="7">
        <v>1853.9399385129534</v>
      </c>
      <c r="R32" s="7">
        <v>941135.23716697679</v>
      </c>
      <c r="S32" s="7">
        <v>0</v>
      </c>
      <c r="T32" s="7">
        <v>0</v>
      </c>
      <c r="U32" s="7">
        <v>564881.47456918983</v>
      </c>
      <c r="V32" s="7">
        <v>14512.979724713352</v>
      </c>
      <c r="W32" s="7">
        <v>1522383.6313993931</v>
      </c>
      <c r="X32" s="86"/>
      <c r="Y32" s="83"/>
    </row>
    <row r="33" spans="1:25" ht="15.75" x14ac:dyDescent="0.25">
      <c r="A33" s="4" t="s">
        <v>49</v>
      </c>
      <c r="B33" s="7">
        <v>2797551.821</v>
      </c>
      <c r="C33" s="7">
        <v>196180.75</v>
      </c>
      <c r="D33" s="7">
        <v>2429323.0360784312</v>
      </c>
      <c r="E33" s="7">
        <v>45707.30187665156</v>
      </c>
      <c r="F33" s="7">
        <v>168437.35</v>
      </c>
      <c r="G33" s="7">
        <v>69</v>
      </c>
      <c r="H33" s="7">
        <v>0</v>
      </c>
      <c r="I33" s="7">
        <v>166294.02000000002</v>
      </c>
      <c r="J33" s="7">
        <v>58</v>
      </c>
      <c r="K33" s="7">
        <v>68811.932658800011</v>
      </c>
      <c r="L33" s="7">
        <v>2848.37</v>
      </c>
      <c r="M33" s="7">
        <v>24019.112658800001</v>
      </c>
      <c r="N33" s="7">
        <v>44</v>
      </c>
      <c r="O33" s="7">
        <v>46738.97</v>
      </c>
      <c r="P33" s="7">
        <v>401505.75</v>
      </c>
      <c r="Q33" s="7">
        <v>3727.8222213542758</v>
      </c>
      <c r="R33" s="7">
        <v>680434.99303564068</v>
      </c>
      <c r="S33" s="7">
        <v>11651.29643200053</v>
      </c>
      <c r="T33" s="7">
        <v>11651.29643200053</v>
      </c>
      <c r="U33" s="7">
        <v>1158838.4587175692</v>
      </c>
      <c r="V33" s="7">
        <v>6937.5604162515292</v>
      </c>
      <c r="W33" s="7">
        <v>1849938.8343908151</v>
      </c>
      <c r="X33" s="86"/>
      <c r="Y33" s="83"/>
    </row>
    <row r="34" spans="1:25" ht="15.75" x14ac:dyDescent="0.25">
      <c r="A34" s="4" t="s">
        <v>50</v>
      </c>
      <c r="B34" s="7">
        <v>4177.8</v>
      </c>
      <c r="C34" s="7">
        <v>0</v>
      </c>
      <c r="D34" s="7">
        <v>2429.81</v>
      </c>
      <c r="E34" s="7">
        <v>47.47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612.9422897899708</v>
      </c>
      <c r="S34" s="7">
        <v>0</v>
      </c>
      <c r="T34" s="7">
        <v>0</v>
      </c>
      <c r="U34" s="7">
        <v>780.69025699343649</v>
      </c>
      <c r="V34" s="7">
        <v>0</v>
      </c>
      <c r="W34" s="7">
        <v>1393.6325467834074</v>
      </c>
      <c r="X34" s="86"/>
      <c r="Y34" s="83"/>
    </row>
    <row r="35" spans="1:25" ht="15.75" x14ac:dyDescent="0.25">
      <c r="A35" s="4" t="s">
        <v>51</v>
      </c>
      <c r="B35" s="7">
        <v>1887114.4645699994</v>
      </c>
      <c r="C35" s="7">
        <v>204.47</v>
      </c>
      <c r="D35" s="7">
        <v>1805164.6537207833</v>
      </c>
      <c r="E35" s="7">
        <v>32587.015312862746</v>
      </c>
      <c r="F35" s="7">
        <v>589491.69899486762</v>
      </c>
      <c r="G35" s="7">
        <v>956</v>
      </c>
      <c r="H35" s="7">
        <v>0</v>
      </c>
      <c r="I35" s="7">
        <v>526037.72842067049</v>
      </c>
      <c r="J35" s="7">
        <v>792</v>
      </c>
      <c r="K35" s="7">
        <v>643240.73796529998</v>
      </c>
      <c r="L35" s="7">
        <v>119448.73999999996</v>
      </c>
      <c r="M35" s="7">
        <v>206318.05101110003</v>
      </c>
      <c r="N35" s="7">
        <v>9446.92</v>
      </c>
      <c r="O35" s="7">
        <v>0</v>
      </c>
      <c r="P35" s="7">
        <v>148.68</v>
      </c>
      <c r="Q35" s="7">
        <v>17516.126414065402</v>
      </c>
      <c r="R35" s="7">
        <v>578409.7995111153</v>
      </c>
      <c r="S35" s="7">
        <v>0</v>
      </c>
      <c r="T35" s="7">
        <v>0</v>
      </c>
      <c r="U35" s="7">
        <v>235378.16550353673</v>
      </c>
      <c r="V35" s="7">
        <v>23042.510309574947</v>
      </c>
      <c r="W35" s="7">
        <v>854346.60173829237</v>
      </c>
      <c r="X35" s="86"/>
      <c r="Y35" s="83"/>
    </row>
    <row r="36" spans="1:25" ht="15.75" x14ac:dyDescent="0.25">
      <c r="A36" s="6" t="s">
        <v>52</v>
      </c>
      <c r="B36" s="111">
        <v>226812557.87425616</v>
      </c>
      <c r="C36" s="111">
        <v>60091413.712461278</v>
      </c>
      <c r="D36" s="111">
        <v>181776384.05260515</v>
      </c>
      <c r="E36" s="111">
        <v>3232771.9453599085</v>
      </c>
      <c r="F36" s="111">
        <v>80715878.841467425</v>
      </c>
      <c r="G36" s="111">
        <v>125725</v>
      </c>
      <c r="H36" s="111">
        <v>52166768.637104668</v>
      </c>
      <c r="I36" s="111">
        <v>71256584.512766331</v>
      </c>
      <c r="J36" s="111">
        <v>66846</v>
      </c>
      <c r="K36" s="111">
        <v>79245908.54974404</v>
      </c>
      <c r="L36" s="111">
        <v>10366763.819999915</v>
      </c>
      <c r="M36" s="111">
        <v>41849483.820350707</v>
      </c>
      <c r="N36" s="111">
        <v>1346376.92</v>
      </c>
      <c r="O36" s="111">
        <v>4487536.2969999993</v>
      </c>
      <c r="P36" s="111">
        <v>533168.72</v>
      </c>
      <c r="Q36" s="111">
        <v>3268156.3170777317</v>
      </c>
      <c r="R36" s="111">
        <v>39961152.853116579</v>
      </c>
      <c r="S36" s="111">
        <v>132484.10847861023</v>
      </c>
      <c r="T36" s="111">
        <v>132484.10847861023</v>
      </c>
      <c r="U36" s="111">
        <v>15213453.331497598</v>
      </c>
      <c r="V36" s="111">
        <v>4997829.4352400014</v>
      </c>
      <c r="W36" s="111">
        <v>63440591.936931908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0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6" t="s">
        <v>390</v>
      </c>
      <c r="B1" s="136"/>
      <c r="C1" s="136"/>
    </row>
    <row r="2" spans="1:3" ht="23.25" customHeight="1" x14ac:dyDescent="0.25">
      <c r="A2" s="137"/>
      <c r="B2" s="137"/>
      <c r="C2" s="137"/>
    </row>
    <row r="3" spans="1:3" ht="15.75" x14ac:dyDescent="0.25">
      <c r="A3" s="138" t="s">
        <v>54</v>
      </c>
      <c r="B3" s="139"/>
      <c r="C3" s="11" t="s">
        <v>55</v>
      </c>
    </row>
    <row r="4" spans="1:3" ht="15.75" x14ac:dyDescent="0.25">
      <c r="A4" s="140"/>
      <c r="B4" s="141"/>
      <c r="C4" s="11" t="s">
        <v>56</v>
      </c>
    </row>
    <row r="5" spans="1:3" ht="15.75" x14ac:dyDescent="0.25">
      <c r="A5" s="142"/>
      <c r="B5" s="143"/>
      <c r="C5" s="11" t="s">
        <v>57</v>
      </c>
    </row>
    <row r="6" spans="1:3" ht="15.75" x14ac:dyDescent="0.25">
      <c r="A6" s="144">
        <v>1</v>
      </c>
      <c r="B6" s="145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20158.604460000002</v>
      </c>
    </row>
    <row r="8" spans="1:3" ht="15.75" x14ac:dyDescent="0.25">
      <c r="A8" s="121" t="s">
        <v>60</v>
      </c>
      <c r="B8" s="13" t="s">
        <v>61</v>
      </c>
      <c r="C8" s="92">
        <v>8672.3535100000008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11486.25095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205334.47800999999</v>
      </c>
    </row>
    <row r="13" spans="1:3" ht="15.75" x14ac:dyDescent="0.25">
      <c r="A13" s="14">
        <v>1</v>
      </c>
      <c r="B13" s="15" t="s">
        <v>68</v>
      </c>
      <c r="C13" s="92">
        <v>24076.453730000001</v>
      </c>
    </row>
    <row r="14" spans="1:3" ht="31.5" x14ac:dyDescent="0.25">
      <c r="A14" s="121" t="s">
        <v>69</v>
      </c>
      <c r="B14" s="13" t="s">
        <v>70</v>
      </c>
      <c r="C14" s="92">
        <v>74700</v>
      </c>
    </row>
    <row r="15" spans="1:3" ht="15.75" x14ac:dyDescent="0.25">
      <c r="A15" s="121" t="s">
        <v>71</v>
      </c>
      <c r="B15" s="13" t="s">
        <v>72</v>
      </c>
      <c r="C15" s="92">
        <v>73245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1455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1239820.2132600001</v>
      </c>
    </row>
    <row r="20" spans="1:3" ht="31.5" x14ac:dyDescent="0.25">
      <c r="A20" s="121" t="s">
        <v>71</v>
      </c>
      <c r="B20" s="13" t="s">
        <v>81</v>
      </c>
      <c r="C20" s="92">
        <v>228547.20876000001</v>
      </c>
    </row>
    <row r="21" spans="1:3" ht="15.75" x14ac:dyDescent="0.25">
      <c r="A21" s="121" t="s">
        <v>73</v>
      </c>
      <c r="B21" s="13" t="s">
        <v>82</v>
      </c>
      <c r="C21" s="92">
        <v>927742.52350000001</v>
      </c>
    </row>
    <row r="22" spans="1:3" ht="15.75" x14ac:dyDescent="0.25">
      <c r="A22" s="121"/>
      <c r="B22" s="13" t="s">
        <v>83</v>
      </c>
      <c r="C22" s="92">
        <v>780644.19949999999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14019.54802</v>
      </c>
    </row>
    <row r="26" spans="1:3" ht="15.75" x14ac:dyDescent="0.25">
      <c r="A26" s="121" t="s">
        <v>88</v>
      </c>
      <c r="B26" s="13" t="s">
        <v>89</v>
      </c>
      <c r="C26" s="92">
        <v>67012.932980000012</v>
      </c>
    </row>
    <row r="27" spans="1:3" ht="15.75" x14ac:dyDescent="0.25">
      <c r="A27" s="121" t="s">
        <v>90</v>
      </c>
      <c r="B27" s="13" t="s">
        <v>63</v>
      </c>
      <c r="C27" s="92">
        <v>2498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1519854.6912700001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915085.48863999988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608540.18971999991</v>
      </c>
    </row>
    <row r="34" spans="1:3" ht="15.75" x14ac:dyDescent="0.25">
      <c r="A34" s="121" t="s">
        <v>60</v>
      </c>
      <c r="B34" s="13" t="s">
        <v>100</v>
      </c>
      <c r="C34" s="92">
        <v>239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25887.896000000001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634428.08571999997</v>
      </c>
    </row>
    <row r="40" spans="1:3" ht="15.75" x14ac:dyDescent="0.25">
      <c r="A40" s="121" t="s">
        <v>69</v>
      </c>
      <c r="B40" s="13" t="s">
        <v>105</v>
      </c>
      <c r="C40" s="92">
        <v>42588.044000000002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238069.35892</v>
      </c>
    </row>
    <row r="44" spans="1:3" ht="15.75" x14ac:dyDescent="0.25">
      <c r="A44" s="121" t="s">
        <v>60</v>
      </c>
      <c r="B44" s="13" t="s">
        <v>100</v>
      </c>
      <c r="C44" s="92">
        <v>220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277557.89800490672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860038.48715834133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824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1139170.3851632481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58046.876470000003</v>
      </c>
    </row>
    <row r="58" spans="1:3" ht="15.75" x14ac:dyDescent="0.25">
      <c r="A58" s="121" t="s">
        <v>71</v>
      </c>
      <c r="B58" s="13" t="s">
        <v>122</v>
      </c>
      <c r="C58" s="92">
        <v>12669.95622</v>
      </c>
    </row>
    <row r="59" spans="1:3" ht="15.75" x14ac:dyDescent="0.25">
      <c r="A59" s="121" t="s">
        <v>73</v>
      </c>
      <c r="B59" s="13" t="s">
        <v>63</v>
      </c>
      <c r="C59" s="92">
        <v>45376.920250000003</v>
      </c>
    </row>
    <row r="60" spans="1:3" ht="15.75" x14ac:dyDescent="0.25">
      <c r="A60" s="121" t="s">
        <v>69</v>
      </c>
      <c r="B60" s="13" t="s">
        <v>123</v>
      </c>
      <c r="C60" s="92">
        <v>0</v>
      </c>
    </row>
    <row r="61" spans="1:3" ht="15.75" x14ac:dyDescent="0.25">
      <c r="A61" s="121" t="s">
        <v>71</v>
      </c>
      <c r="B61" s="13" t="s">
        <v>124</v>
      </c>
      <c r="C61" s="92">
        <v>263451.98112999997</v>
      </c>
    </row>
    <row r="62" spans="1:3" ht="15.75" x14ac:dyDescent="0.25">
      <c r="A62" s="121" t="s">
        <v>73</v>
      </c>
      <c r="B62" s="13" t="s">
        <v>125</v>
      </c>
      <c r="C62" s="92">
        <v>8118.3980099999999</v>
      </c>
    </row>
    <row r="63" spans="1:3" ht="15.75" x14ac:dyDescent="0.25">
      <c r="A63" s="121" t="s">
        <v>75</v>
      </c>
      <c r="B63" s="13" t="s">
        <v>126</v>
      </c>
      <c r="C63" s="92">
        <v>1397.2919999999999</v>
      </c>
    </row>
    <row r="64" spans="1:3" ht="15.75" x14ac:dyDescent="0.25">
      <c r="A64" s="121"/>
      <c r="B64" s="12" t="s">
        <v>127</v>
      </c>
      <c r="C64" s="92">
        <v>272967.67113999999</v>
      </c>
    </row>
    <row r="65" spans="1:3" ht="15.75" x14ac:dyDescent="0.25">
      <c r="A65" s="121" t="s">
        <v>128</v>
      </c>
      <c r="B65" s="13" t="s">
        <v>63</v>
      </c>
      <c r="C65" s="92">
        <v>2274.07395</v>
      </c>
    </row>
    <row r="66" spans="1:3" ht="15.75" x14ac:dyDescent="0.25">
      <c r="A66" s="121"/>
      <c r="B66" s="12" t="s">
        <v>129</v>
      </c>
      <c r="C66" s="92">
        <v>333288.62156</v>
      </c>
    </row>
    <row r="67" spans="1:3" ht="15.75" x14ac:dyDescent="0.25">
      <c r="A67" s="121" t="s">
        <v>130</v>
      </c>
      <c r="B67" s="12" t="s">
        <v>131</v>
      </c>
      <c r="C67" s="92">
        <v>0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27973.861120000001</v>
      </c>
    </row>
    <row r="70" spans="1:3" ht="15.75" x14ac:dyDescent="0.25">
      <c r="A70" s="121" t="s">
        <v>79</v>
      </c>
      <c r="B70" s="13" t="s">
        <v>134</v>
      </c>
      <c r="C70" s="92">
        <v>8450.4600699999992</v>
      </c>
    </row>
    <row r="71" spans="1:3" ht="15.75" x14ac:dyDescent="0.25">
      <c r="A71" s="121"/>
      <c r="B71" s="12" t="s">
        <v>135</v>
      </c>
      <c r="C71" s="92">
        <v>36424.321190000002</v>
      </c>
    </row>
    <row r="72" spans="1:3" ht="15.75" x14ac:dyDescent="0.25">
      <c r="A72" s="121"/>
      <c r="B72" s="12" t="s">
        <v>136</v>
      </c>
      <c r="C72" s="92">
        <v>3963982.112283248</v>
      </c>
    </row>
    <row r="73" spans="1:3" ht="15.75" x14ac:dyDescent="0.25">
      <c r="A73" s="121" t="s">
        <v>137</v>
      </c>
      <c r="B73" s="12" t="s">
        <v>138</v>
      </c>
      <c r="C73" s="92">
        <v>26182.89618</v>
      </c>
    </row>
    <row r="74" spans="1:3" ht="15.75" x14ac:dyDescent="0.25">
      <c r="A74" s="146" t="s">
        <v>139</v>
      </c>
      <c r="B74" s="146"/>
      <c r="C74" s="92"/>
    </row>
    <row r="75" spans="1:3" ht="15.75" x14ac:dyDescent="0.25">
      <c r="A75" s="17" t="s">
        <v>58</v>
      </c>
      <c r="B75" s="12" t="s">
        <v>140</v>
      </c>
      <c r="C75" s="92"/>
    </row>
    <row r="76" spans="1:3" ht="15.75" x14ac:dyDescent="0.25">
      <c r="A76" s="121" t="s">
        <v>66</v>
      </c>
      <c r="B76" s="13" t="s">
        <v>141</v>
      </c>
      <c r="C76" s="92">
        <v>475121.77901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44823.53057000001</v>
      </c>
    </row>
    <row r="81" spans="1:3" ht="15.75" x14ac:dyDescent="0.25">
      <c r="A81" s="121" t="s">
        <v>91</v>
      </c>
      <c r="B81" s="13" t="s">
        <v>146</v>
      </c>
      <c r="C81" s="92">
        <v>166633.46996000002</v>
      </c>
    </row>
    <row r="82" spans="1:3" ht="15.75" x14ac:dyDescent="0.25">
      <c r="A82" s="121" t="s">
        <v>147</v>
      </c>
      <c r="B82" s="13" t="s">
        <v>148</v>
      </c>
      <c r="C82" s="92">
        <v>172810.48025999998</v>
      </c>
    </row>
    <row r="83" spans="1:3" ht="15.75" x14ac:dyDescent="0.25">
      <c r="A83" s="121" t="s">
        <v>149</v>
      </c>
      <c r="B83" s="13" t="s">
        <v>150</v>
      </c>
      <c r="C83" s="92">
        <v>-60953.320040000006</v>
      </c>
    </row>
    <row r="84" spans="1:3" ht="15.75" x14ac:dyDescent="0.25">
      <c r="A84" s="121" t="s">
        <v>151</v>
      </c>
      <c r="B84" s="13" t="s">
        <v>152</v>
      </c>
      <c r="C84" s="92">
        <v>42137.695585351226</v>
      </c>
    </row>
    <row r="85" spans="1:3" ht="15.75" x14ac:dyDescent="0.25">
      <c r="A85" s="18"/>
      <c r="B85" s="12" t="s">
        <v>153</v>
      </c>
      <c r="C85" s="92">
        <v>865062.58234535134</v>
      </c>
    </row>
    <row r="86" spans="1:3" ht="15.75" x14ac:dyDescent="0.25">
      <c r="A86" s="121" t="s">
        <v>64</v>
      </c>
      <c r="B86" s="12" t="s">
        <v>154</v>
      </c>
      <c r="C86" s="92">
        <v>30414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883620.36471999995</v>
      </c>
    </row>
    <row r="90" spans="1:3" ht="15.75" x14ac:dyDescent="0.25">
      <c r="A90" s="121" t="s">
        <v>73</v>
      </c>
      <c r="B90" s="13" t="s">
        <v>159</v>
      </c>
      <c r="C90" s="92">
        <v>18709.34744717578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1717597.7250933044</v>
      </c>
    </row>
    <row r="93" spans="1:3" ht="15.75" x14ac:dyDescent="0.25">
      <c r="A93" s="121" t="s">
        <v>86</v>
      </c>
      <c r="B93" s="13" t="s">
        <v>162</v>
      </c>
      <c r="C93" s="92">
        <v>3353.8330000000001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6230.7949970961936</v>
      </c>
    </row>
    <row r="97" spans="1:3" ht="15.75" x14ac:dyDescent="0.25">
      <c r="A97" s="121" t="s">
        <v>166</v>
      </c>
      <c r="B97" s="13" t="s">
        <v>167</v>
      </c>
      <c r="C97" s="92">
        <v>413.93652000000003</v>
      </c>
    </row>
    <row r="98" spans="1:3" ht="15.75" x14ac:dyDescent="0.25">
      <c r="A98" s="18"/>
      <c r="B98" s="12" t="s">
        <v>168</v>
      </c>
      <c r="C98" s="92">
        <v>2629926.0017775763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1599</v>
      </c>
    </row>
    <row r="101" spans="1:3" ht="15.75" x14ac:dyDescent="0.25">
      <c r="A101" s="19" t="s">
        <v>71</v>
      </c>
      <c r="B101" s="15" t="s">
        <v>172</v>
      </c>
      <c r="C101" s="92">
        <v>512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1087</v>
      </c>
    </row>
    <row r="104" spans="1:3" ht="15.75" x14ac:dyDescent="0.25">
      <c r="A104" s="121" t="s">
        <v>119</v>
      </c>
      <c r="B104" s="12" t="s">
        <v>175</v>
      </c>
      <c r="C104" s="92">
        <v>29390</v>
      </c>
    </row>
    <row r="105" spans="1:3" ht="15.75" x14ac:dyDescent="0.25">
      <c r="A105" s="121" t="s">
        <v>130</v>
      </c>
      <c r="B105" s="12" t="s">
        <v>176</v>
      </c>
      <c r="C105" s="92">
        <v>404894.34383999999</v>
      </c>
    </row>
    <row r="106" spans="1:3" ht="15.75" x14ac:dyDescent="0.25">
      <c r="A106" s="121" t="s">
        <v>66</v>
      </c>
      <c r="B106" s="13" t="s">
        <v>177</v>
      </c>
      <c r="C106" s="92">
        <v>129580.09203999999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113638.52029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20084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20084</v>
      </c>
    </row>
    <row r="117" spans="1:3" ht="15.75" x14ac:dyDescent="0.25">
      <c r="A117" s="121" t="s">
        <v>60</v>
      </c>
      <c r="B117" s="13" t="s">
        <v>178</v>
      </c>
      <c r="C117" s="92">
        <v>84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1100.2260000000001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140457.50550999999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20139.112440000001</v>
      </c>
    </row>
    <row r="126" spans="1:3" ht="15.75" x14ac:dyDescent="0.25">
      <c r="A126" s="121" t="s">
        <v>60</v>
      </c>
      <c r="B126" s="13" t="s">
        <v>187</v>
      </c>
      <c r="C126" s="92">
        <v>9548.7249199999987</v>
      </c>
    </row>
    <row r="127" spans="1:3" ht="15.75" x14ac:dyDescent="0.25">
      <c r="A127" s="121" t="s">
        <v>60</v>
      </c>
      <c r="B127" s="13" t="s">
        <v>188</v>
      </c>
      <c r="C127" s="92">
        <v>2351.0396499999997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1989.3019999999999</v>
      </c>
    </row>
    <row r="130" spans="1:3" ht="15.75" x14ac:dyDescent="0.25">
      <c r="A130" s="121" t="s">
        <v>69</v>
      </c>
      <c r="B130" s="13" t="s">
        <v>191</v>
      </c>
      <c r="C130" s="92">
        <v>707</v>
      </c>
    </row>
    <row r="131" spans="1:3" ht="15.75" x14ac:dyDescent="0.25">
      <c r="A131" s="121"/>
      <c r="B131" s="12" t="s">
        <v>192</v>
      </c>
      <c r="C131" s="92">
        <v>2696.3020000000001</v>
      </c>
    </row>
    <row r="132" spans="1:3" ht="15.75" x14ac:dyDescent="0.25">
      <c r="A132" s="18"/>
      <c r="B132" s="12" t="s">
        <v>193</v>
      </c>
      <c r="C132" s="92">
        <v>3963982.2299629278</v>
      </c>
    </row>
    <row r="133" spans="1:3" ht="15.75" x14ac:dyDescent="0.25">
      <c r="A133" s="121" t="s">
        <v>194</v>
      </c>
      <c r="B133" s="12" t="s">
        <v>195</v>
      </c>
      <c r="C133" s="92">
        <v>26182.89618</v>
      </c>
    </row>
    <row r="134" spans="1:3" ht="27" customHeight="1" x14ac:dyDescent="0.25">
      <c r="A134" s="128" t="s">
        <v>53</v>
      </c>
      <c r="B134" s="128"/>
      <c r="C134" s="128"/>
    </row>
    <row r="135" spans="1:3" x14ac:dyDescent="0.25">
      <c r="A135" s="128"/>
      <c r="B135" s="128"/>
      <c r="C135" s="128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zoomScaleSheetLayoutView="100" workbookViewId="0">
      <selection activeCell="B7" sqref="B7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6" t="s">
        <v>391</v>
      </c>
      <c r="B1" s="136"/>
      <c r="C1" s="136"/>
      <c r="D1" s="94"/>
    </row>
    <row r="2" spans="1:6" ht="9" customHeight="1" x14ac:dyDescent="0.25"/>
    <row r="3" spans="1:6" ht="47.25" x14ac:dyDescent="0.25">
      <c r="A3" s="147"/>
      <c r="B3" s="148"/>
      <c r="C3" s="21" t="s">
        <v>196</v>
      </c>
      <c r="D3" s="96"/>
    </row>
    <row r="4" spans="1:6" ht="15.75" x14ac:dyDescent="0.25">
      <c r="A4" s="149">
        <v>1</v>
      </c>
      <c r="B4" s="150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227153.47983999996</v>
      </c>
      <c r="D7" s="100"/>
      <c r="E7" s="99"/>
    </row>
    <row r="8" spans="1:6" ht="31.5" x14ac:dyDescent="0.25">
      <c r="A8" s="27"/>
      <c r="B8" s="24" t="s">
        <v>200</v>
      </c>
      <c r="C8" s="122">
        <v>-3951.9671699999999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-37498.477480000001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-20006.83508717575</v>
      </c>
      <c r="D10" s="99"/>
      <c r="E10" s="99"/>
    </row>
    <row r="11" spans="1:6" ht="15.75" x14ac:dyDescent="0.25">
      <c r="A11" s="27"/>
      <c r="B11" s="24" t="s">
        <v>203</v>
      </c>
      <c r="C11" s="122">
        <v>-42.999997175781054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22137.823004586266</v>
      </c>
      <c r="D12" s="99"/>
      <c r="E12" s="99"/>
    </row>
    <row r="13" spans="1:6" ht="15.75" x14ac:dyDescent="0.25">
      <c r="A13" s="33"/>
      <c r="B13" s="25" t="s">
        <v>205</v>
      </c>
      <c r="C13" s="122">
        <v>191785.99027741051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1172.9145800000001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1212.8813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-79894.517370000001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4918.8248700000004</v>
      </c>
      <c r="D19" s="99"/>
      <c r="E19" s="99"/>
    </row>
    <row r="20" spans="1:5" ht="15.75" x14ac:dyDescent="0.25">
      <c r="A20" s="33"/>
      <c r="B20" s="27" t="s">
        <v>212</v>
      </c>
      <c r="C20" s="122">
        <v>-74975.692500000005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-8578.160123304393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3674.7589983412995</v>
      </c>
      <c r="D22" s="99"/>
      <c r="E22" s="99"/>
    </row>
    <row r="23" spans="1:5" ht="15.75" x14ac:dyDescent="0.25">
      <c r="A23" s="33"/>
      <c r="B23" s="25" t="s">
        <v>215</v>
      </c>
      <c r="C23" s="122">
        <v>-79879.09362496309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-37.999929999999992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-534</v>
      </c>
      <c r="D26" s="99"/>
      <c r="E26" s="99"/>
    </row>
    <row r="27" spans="1:5" ht="15.75" x14ac:dyDescent="0.25">
      <c r="A27" s="32"/>
      <c r="B27" s="25" t="s">
        <v>219</v>
      </c>
      <c r="C27" s="122">
        <v>-571.99992999999995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-522.69857000000002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-39983.144670000001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-184.74848999999975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-15286.466850000001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4284.6025800000007</v>
      </c>
      <c r="D33" s="99"/>
      <c r="E33" s="99"/>
    </row>
    <row r="34" spans="1:5" ht="15.75" x14ac:dyDescent="0.25">
      <c r="A34" s="34"/>
      <c r="B34" s="25" t="s">
        <v>226</v>
      </c>
      <c r="C34" s="122">
        <v>-51169.757429999998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-21025.934129999998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-18819.441339999998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41002.302472447416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41002.302472447416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238</v>
      </c>
      <c r="D97" s="99"/>
      <c r="E97" s="99"/>
    </row>
    <row r="98" spans="1:5" ht="15.75" x14ac:dyDescent="0.25">
      <c r="A98" s="33"/>
      <c r="B98" s="24" t="s">
        <v>235</v>
      </c>
      <c r="C98" s="122">
        <v>0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73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226.24270999999999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1502.6873600000001</v>
      </c>
      <c r="D102" s="99"/>
      <c r="E102" s="99"/>
    </row>
    <row r="103" spans="1:5" ht="15.75" x14ac:dyDescent="0.25">
      <c r="A103" s="28"/>
      <c r="B103" s="27" t="s">
        <v>239</v>
      </c>
      <c r="C103" s="122">
        <v>1728.9300700000001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3361.0761299999999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126.94194000000002</v>
      </c>
      <c r="D105" s="99"/>
      <c r="E105" s="99"/>
    </row>
    <row r="106" spans="1:5" ht="15.75" x14ac:dyDescent="0.25">
      <c r="A106" s="31"/>
      <c r="B106" s="25" t="s">
        <v>265</v>
      </c>
      <c r="C106" s="122">
        <v>5454.9481400000004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-207.46648999999999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-907.74300999999991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-69.2547</v>
      </c>
      <c r="D111" s="99"/>
      <c r="E111" s="99"/>
    </row>
    <row r="112" spans="1:5" ht="15.75" x14ac:dyDescent="0.25">
      <c r="A112" s="27"/>
      <c r="B112" s="25" t="s">
        <v>250</v>
      </c>
      <c r="C112" s="122">
        <v>-1184.4641999999999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-1173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207.00013999999999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-895.75869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43411.027862447423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13.391020000000001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-3.0000000000000001E-3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13.388020000000001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-1245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-41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42138.415882447422</v>
      </c>
      <c r="D122" s="110"/>
      <c r="E122" s="102"/>
    </row>
    <row r="123" spans="1:6" ht="8.25" customHeight="1" x14ac:dyDescent="0.25"/>
    <row r="124" spans="1:6" ht="15" customHeight="1" x14ac:dyDescent="0.25">
      <c r="A124" s="128" t="s">
        <v>53</v>
      </c>
      <c r="B124" s="128"/>
      <c r="C124" s="128"/>
      <c r="D124" s="115"/>
      <c r="E124" s="104"/>
      <c r="F124" s="76"/>
    </row>
    <row r="125" spans="1:6" x14ac:dyDescent="0.25">
      <c r="A125" s="128"/>
      <c r="B125" s="128"/>
      <c r="C125" s="128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2019-03-18T09:03:13Z</cp:lastPrinted>
  <dcterms:created xsi:type="dcterms:W3CDTF">2017-08-01T06:48:00Z</dcterms:created>
  <dcterms:modified xsi:type="dcterms:W3CDTF">2019-03-20T08:19:49Z</dcterms:modified>
</cp:coreProperties>
</file>