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11_2018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Statement'!$A$1:$D$126</definedName>
    <definedName name="_xlnm.Print_Area" localSheetId="1">Payments!$A$1:$AB$34</definedName>
    <definedName name="_xlnm.Print_Area" localSheetId="0">Premiums!$A$1:$AB$34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4" i="4" l="1"/>
  <c r="A76" i="4"/>
  <c r="A83" i="4"/>
  <c r="A75" i="4" l="1"/>
  <c r="A78" i="4"/>
  <c r="A80" i="4"/>
  <c r="A81" i="4"/>
  <c r="A79" i="4"/>
  <c r="A77" i="4"/>
  <c r="A82" i="4"/>
  <c r="A79" i="5"/>
  <c r="A77" i="5"/>
  <c r="A73" i="5"/>
  <c r="A80" i="5"/>
  <c r="A78" i="5"/>
  <c r="A74" i="5"/>
  <c r="A72" i="5"/>
  <c r="A75" i="5"/>
  <c r="A81" i="5"/>
  <c r="A76" i="5"/>
  <c r="A84" i="6" l="1"/>
  <c r="A85" i="6"/>
  <c r="A87" i="6"/>
  <c r="A88" i="6"/>
  <c r="A81" i="6"/>
  <c r="A89" i="6"/>
  <c r="A82" i="6"/>
  <c r="A80" i="6"/>
  <c r="D86" i="6" l="1"/>
  <c r="D87" i="6"/>
  <c r="D89" i="6"/>
  <c r="D88" i="6"/>
  <c r="D83" i="6"/>
  <c r="D84" i="6"/>
  <c r="D81" i="6"/>
  <c r="D82" i="6"/>
  <c r="D80" i="6"/>
  <c r="D85" i="6"/>
  <c r="A83" i="6"/>
  <c r="A86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<sst xmlns="http://schemas.openxmlformats.org/spreadsheetml/2006/main" count="764" uniqueCount="392">
  <si>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</si>
  <si>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</si>
  <si>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</si>
  <si>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</si>
  <si>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</si>
  <si>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</si>
  <si>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</si>
  <si>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</si>
  <si>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</si>
  <si>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</si>
  <si>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</si>
  <si>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</si>
  <si>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</si>
  <si>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</si>
  <si>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</si>
  <si>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</si>
  <si>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</si>
  <si>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</si>
  <si>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</si>
  <si>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</si>
  <si>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</si>
  <si>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</si>
  <si>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</si>
  <si>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</si>
  <si>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</si>
  <si>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</si>
  <si>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</si>
  <si>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</si>
  <si>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</si>
  <si>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</si>
  <si>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</si>
  <si>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</si>
  <si>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</si>
  <si>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</si>
  <si>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</si>
  <si>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</si>
  <si>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</si>
  <si>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</si>
  <si>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</si>
  <si>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</si>
  <si>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</si>
  <si>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</si>
  <si>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</si>
  <si>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</si>
  <si>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</si>
  <si>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</si>
  <si>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</si>
  <si>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</si>
  <si>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</si>
  <si>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</si>
  <si>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</si>
  <si>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</si>
  <si>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</si>
  <si>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</si>
  <si>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</si>
  <si>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</si>
  <si>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</si>
  <si>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</si>
  <si>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</si>
  <si>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</si>
  <si>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</si>
  <si>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</si>
  <si>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</si>
  <si>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</si>
  <si>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</si>
  <si>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</si>
  <si>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</si>
  <si>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</si>
  <si>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</si>
  <si>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</si>
  <si>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</si>
  <si>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</si>
  <si>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</si>
  <si>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</si>
  <si>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</si>
  <si>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</si>
  <si>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</si>
  <si>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</si>
  <si>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</si>
  <si>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</si>
  <si>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</si>
  <si>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</si>
  <si>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</si>
  <si>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</si>
  <si>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</si>
  <si>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</si>
  <si>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</si>
  <si>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</si>
  <si>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</si>
  <si>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</si>
  <si>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</si>
  <si>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</si>
  <si>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</si>
  <si>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</si>
  <si>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</si>
  <si>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</si>
  <si>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</si>
  <si>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</si>
  <si>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</si>
  <si>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</si>
  <si>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</si>
  <si>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</si>
  <si>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</si>
  <si>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</si>
  <si>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</si>
  <si>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</si>
  <si>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</si>
  <si>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</si>
  <si>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</si>
  <si>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</si>
  <si>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</si>
  <si>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</si>
  <si>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</si>
  <si>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</si>
  <si>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</si>
  <si>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</si>
  <si>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</si>
  <si>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</si>
  <si>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</si>
  <si>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</si>
  <si>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</si>
  <si>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</si>
  <si>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</si>
  <si>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</si>
  <si>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</si>
  <si>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</si>
  <si>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</si>
  <si>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</si>
  <si>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</si>
  <si>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</si>
  <si>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</si>
  <si>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</si>
  <si>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</si>
  <si>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</si>
  <si>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</si>
  <si>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</si>
  <si>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</si>
  <si>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</si>
  <si>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</si>
  <si>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</si>
  <si>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</si>
  <si>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</si>
  <si>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</si>
  <si>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</si>
  <si>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</si>
  <si>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</si>
  <si>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</si>
  <si>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</si>
  <si>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</si>
  <si>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</si>
  <si>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</si>
  <si>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</si>
  <si>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</si>
  <si>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</si>
  <si>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</si>
  <si>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</si>
  <si>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</si>
  <si>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</si>
  <si>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</si>
  <si>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</si>
  <si>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</si>
  <si>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</si>
  <si>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</si>
  <si>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</si>
  <si>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</si>
  <si>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</si>
  <si>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</si>
  <si>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</si>
  <si>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</si>
  <si>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</si>
  <si>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</si>
  <si>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</si>
  <si>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</si>
  <si>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</si>
  <si>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</si>
  <si>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</si>
  <si>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</si>
  <si>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</si>
  <si>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</si>
  <si>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</si>
  <si>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</si>
  <si>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</si>
  <si>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</si>
  <si>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</si>
  <si>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</si>
  <si>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</si>
  <si>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</si>
  <si>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</si>
  <si>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</si>
  <si>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</si>
  <si>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</si>
  <si>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</si>
  <si>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</si>
  <si>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</si>
  <si>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</si>
  <si>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</si>
  <si>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</si>
  <si>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</si>
  <si>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</si>
  <si>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</si>
  <si>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</si>
  <si>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</si>
  <si>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</si>
  <si>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</si>
  <si>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</si>
  <si>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</si>
  <si>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</si>
  <si>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</si>
  <si>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</si>
  <si>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</si>
  <si>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</si>
  <si>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</si>
  <si>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</si>
  <si>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</si>
  <si>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</si>
  <si>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</si>
  <si>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</si>
  <si>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</si>
  <si>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</si>
  <si>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</si>
  <si>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</si>
  <si>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</si>
  <si>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</si>
  <si>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</si>
  <si>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</si>
  <si>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</si>
  <si>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</si>
  <si>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</si>
  <si>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</si>
  <si>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</si>
  <si>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</si>
  <si>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</si>
  <si>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</si>
  <si>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</si>
  <si>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</si>
  <si>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</si>
  <si>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</si>
  <si>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</si>
  <si>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</si>
  <si>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</si>
  <si>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</si>
  <si>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</si>
  <si>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</si>
  <si>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</si>
  <si>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</si>
  <si>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</si>
  <si>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</si>
  <si>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</si>
  <si>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</si>
  <si>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</si>
  <si>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</si>
  <si>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</si>
  <si>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</si>
  <si>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</si>
  <si>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</si>
  <si>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</si>
  <si>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</si>
  <si>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</si>
  <si>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</si>
  <si>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</si>
  <si>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</si>
  <si>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</si>
  <si>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</si>
  <si>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</si>
  <si>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</si>
  <si>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</si>
  <si>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</si>
  <si>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</si>
  <si>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</si>
  <si>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</si>
  <si>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</si>
  <si>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</si>
  <si>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</si>
  <si>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</si>
  <si>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</si>
  <si>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</si>
  <si>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</si>
  <si>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</si>
  <si>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</si>
  <si>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</si>
  <si>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</si>
  <si>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</si>
  <si>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</si>
  <si>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</si>
  <si>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</si>
  <si>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</si>
  <si>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</si>
  <si>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</si>
  <si>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</si>
  <si>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</si>
  <si>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</si>
  <si>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</si>
  <si>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</si>
  <si>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</si>
  <si>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</si>
  <si>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</si>
  <si>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</si>
  <si>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</si>
  <si>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</si>
  <si>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</si>
  <si>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</si>
  <si>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</si>
  <si>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</si>
  <si>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</si>
  <si>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</si>
  <si>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</si>
  <si>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</si>
  <si>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</si>
  <si>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</si>
  <si>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</si>
  <si>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</si>
  <si>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</si>
  <si>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</si>
  <si>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</si>
  <si>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</si>
  <si>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</si>
  <si>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</si>
  <si>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</si>
  <si>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</si>
  <si>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</si>
  <si>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</si>
  <si>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</si>
  <si>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</si>
  <si>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</si>
  <si>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</si>
  <si>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</si>
  <si>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</si>
  <si>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</si>
  <si>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</si>
  <si>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</si>
  <si>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</si>
  <si>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</si>
  <si>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</si>
  <si>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</si>
  <si>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</si>
  <si>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</si>
  <si>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</si>
  <si>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</si>
  <si>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</si>
  <si>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</si>
  <si>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</si>
  <si>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</si>
  <si>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</si>
  <si>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</si>
  <si>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</si>
  <si>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</si>
  <si>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</si>
  <si>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</si>
  <si>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</si>
  <si>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</si>
  <si>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</si>
  <si>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</si>
  <si>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</si>
  <si>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</si>
  <si>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</si>
  <si>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</si>
  <si>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</si>
  <si>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</si>
  <si>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</si>
  <si>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</si>
  <si>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</si>
  <si>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</si>
  <si>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</si>
  <si>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</si>
  <si>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</si>
  <si>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</si>
  <si>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</si>
  <si>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</si>
  <si>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</si>
  <si>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</si>
  <si>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</si>
  <si>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</si>
  <si>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</si>
  <si>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</si>
  <si>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</si>
  <si>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</si>
  <si>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</si>
  <si>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</si>
  <si>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</si>
  <si>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</si>
  <si>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</si>
  <si>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</si>
  <si>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</si>
  <si>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</si>
  <si>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</si>
  <si>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</si>
  <si>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 xml:space="preserve"> ИЗПЛАТЕНИ ОБЕЗЩЕТЕНИЯ ОТ ЗАСТРАХОВАТЕЛИТЕ, КОИТО ИЗВЪРШВАТ ДЕЙНОСТ  ПО ОБЩО ЗАСТРАХОВАНЕ КЪМ 30.11.2018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</si>
  <si>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ПРИХОД,  РЕАЛИЗИРАН ОТ ЗАСТРАХОВАТЕЛИТЕ, КОИТО ИЗВЪРШВАТ ДЕЙНОСТ ПО ОБЩО ЗАСТРАХОВАНЕ КЪМ 30.11.2018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</si>
  <si>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30.11.2018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</si>
  <si>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30.11.2018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</si>
  <si>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30.11.2018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</si>
  <si>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БРУТЕН ПРЕМИЕН ПРИХОД И ИЗПЛАТЕНИ ОБЕЗЩЕТЕНИЯ ПО ОБЩО ЗАСТРАХОВАНЕ КЪМ 30.11.2018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</si>
</sst>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1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10" fontId="5" fillId="2" borderId="1" xfId="4" applyNumberFormat="1" applyFont="1" applyFill="1" applyBorder="1" applyAlignment="1" applyProtection="1">
      <alignment horizontal="center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0" fillId="2" borderId="1" xfId="0" applyNumberFormat="1" applyFill="1" applyBorder="1"/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0" fontId="21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20" fillId="2" borderId="0" xfId="11" applyNumberFormat="1" applyFont="1" applyFill="1"/>
    <xf numFmtId="0" fontId="20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30.11</a:t>
            </a:r>
            <a:r>
              <a:rPr lang="bg-BG" sz="1100" b="1"/>
              <a:t>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Premiums!$B$74:$B$83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Premiums!$B$74:$B$83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Premiums!$A$74:$A$83</c:f>
              <c:numCache>
                <c:formatCode>0.0%</c:formatCode>
                <c:ptCount val="10"/>
                <c:pt idx="0">
                  <c:v>4.3880917798359793E-2</c:v>
                </c:pt>
                <c:pt idx="1">
                  <c:v>0.74778549157612417</c:v>
                </c:pt>
                <c:pt idx="2">
                  <c:v>3.2855771314136474E-3</c:v>
                </c:pt>
                <c:pt idx="3">
                  <c:v>5.1876920397717985E-3</c:v>
                </c:pt>
                <c:pt idx="4">
                  <c:v>2.063026865519848E-3</c:v>
                </c:pt>
                <c:pt idx="5">
                  <c:v>8.3663855438440449E-3</c:v>
                </c:pt>
                <c:pt idx="6">
                  <c:v>0.13669074633944842</c:v>
                </c:pt>
                <c:pt idx="7">
                  <c:v>1.7951062302257709E-2</c:v>
                </c:pt>
                <c:pt idx="8">
                  <c:v>2.3040398773254527E-2</c:v>
                </c:pt>
                <c:pt idx="9">
                  <c:v>1.1748701630005758E-2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</a:t>
            </a:r>
            <a:r>
              <a:rPr lang="en-US" sz="1100" b="1" i="0" u="none" strike="noStrike" baseline="0">
                <a:effectLst/>
              </a:rPr>
              <a:t>0.11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Payments!$B$72:$B$81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Payments!$A$72:$A$81</c:f>
              <c:numCache>
                <c:formatCode>0.0%</c:formatCode>
                <c:ptCount val="10"/>
                <c:pt idx="0">
                  <c:v>4.6868071922795011E-2</c:v>
                </c:pt>
                <c:pt idx="1">
                  <c:v>0.84244437762872393</c:v>
                </c:pt>
                <c:pt idx="2">
                  <c:v>1.8413701605325859E-3</c:v>
                </c:pt>
                <c:pt idx="3">
                  <c:v>3.8406502018281264E-3</c:v>
                </c:pt>
                <c:pt idx="4">
                  <c:v>2.4664356777903064E-3</c:v>
                </c:pt>
                <c:pt idx="5">
                  <c:v>3.439196433145773E-3</c:v>
                </c:pt>
                <c:pt idx="6">
                  <c:v>7.8551676092883896E-2</c:v>
                </c:pt>
                <c:pt idx="7">
                  <c:v>6.0805425180790454E-3</c:v>
                </c:pt>
                <c:pt idx="8">
                  <c:v>6.1564746186041613E-3</c:v>
                </c:pt>
                <c:pt idx="9">
                  <c:v>8.3112047456167151E-3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30.11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8.4133032487679019E-2</c:v>
                </c:pt>
                <c:pt idx="1">
                  <c:v>0.71630411239412894</c:v>
                </c:pt>
                <c:pt idx="2">
                  <c:v>3.1472560477995297E-3</c:v>
                </c:pt>
                <c:pt idx="3">
                  <c:v>4.9692929105786786E-3</c:v>
                </c:pt>
                <c:pt idx="4">
                  <c:v>1.9761745104692257E-3</c:v>
                </c:pt>
                <c:pt idx="5">
                  <c:v>8.0141650760018907E-3</c:v>
                </c:pt>
                <c:pt idx="6">
                  <c:v>0.13093613721068326</c:v>
                </c:pt>
                <c:pt idx="7">
                  <c:v>1.7195331941849312E-2</c:v>
                </c:pt>
                <c:pt idx="8">
                  <c:v>2.2070410001800319E-2</c:v>
                </c:pt>
                <c:pt idx="9">
                  <c:v>1.1254087419009549E-2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30.11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6.7735391001721934E-2</c:v>
                </c:pt>
                <c:pt idx="1">
                  <c:v>0.82400134611007869</c:v>
                </c:pt>
                <c:pt idx="2">
                  <c:v>1.8010403243769754E-3</c:v>
                </c:pt>
                <c:pt idx="3">
                  <c:v>3.7565319747108043E-3</c:v>
                </c:pt>
                <c:pt idx="4">
                  <c:v>2.4124156068096488E-3</c:v>
                </c:pt>
                <c:pt idx="5">
                  <c:v>3.3638708784970483E-3</c:v>
                </c:pt>
                <c:pt idx="6">
                  <c:v>7.6831231016453255E-2</c:v>
                </c:pt>
                <c:pt idx="7">
                  <c:v>5.9473659907585295E-3</c:v>
                </c:pt>
                <c:pt idx="8">
                  <c:v>6.021635020360282E-3</c:v>
                </c:pt>
                <c:pt idx="9">
                  <c:v>8.1291720762323542E-3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68035</xdr:rowOff>
    </xdr:from>
    <xdr:to>
      <xdr:col>7</xdr:col>
      <xdr:colOff>312965</xdr:colOff>
      <xdr:row>63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176767</xdr:colOff>
      <xdr:row>34</xdr:row>
      <xdr:rowOff>164523</xdr:rowOff>
    </xdr:from>
    <xdr:to>
      <xdr:col>7</xdr:col>
      <xdr:colOff>138668</xdr:colOff>
      <xdr:row>66</xdr:row>
      <xdr:rowOff>55666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6"/>
  <sheetViews>
    <sheetView tabSelected="1" view="pageBreakPreview" zoomScaleNormal="70" zoomScaleSheetLayoutView="100" workbookViewId="0">
      <pane xSplit="2" ySplit="2" topLeftCell="C3" activePane="bottomRight" state="frozen"/>
      <selection activeCell="B30" sqref="B30"/>
      <selection pane="topRight" activeCell="B30" sqref="B30"/>
      <selection pane="bottomLeft" activeCell="B30" sqref="B30"/>
      <selection pane="bottomRight"/>
    </sheetView>
  </sheetViews>
  <sheetFormatPr defaultRowHeight="15.75" x14ac:dyDescent="0.25"/>
  <cols>
    <col min="1" max="1" width="7.85546875" style="49" customWidth="1"/>
    <col min="2" max="2" width="54.5703125" style="49" customWidth="1"/>
    <col min="3" max="3" width="14.42578125" style="49" customWidth="1"/>
    <col min="4" max="5" width="13.42578125" style="49" customWidth="1"/>
    <col min="6" max="6" width="15.7109375" style="49" customWidth="1"/>
    <col min="7" max="8" width="13.42578125" style="49" customWidth="1"/>
    <col min="9" max="9" width="15.140625" style="49" customWidth="1"/>
    <col min="10" max="10" width="16" style="49" customWidth="1"/>
    <col min="11" max="15" width="13.42578125" style="49" customWidth="1"/>
    <col min="16" max="16" width="16.140625" style="49" customWidth="1"/>
    <col min="17" max="19" width="13.42578125" style="49" customWidth="1"/>
    <col min="20" max="20" width="15.85546875" style="49" customWidth="1"/>
    <col min="21" max="21" width="13.42578125" style="49" customWidth="1"/>
    <col min="22" max="22" width="17" style="49" customWidth="1"/>
    <col min="23" max="23" width="13.42578125" style="49" customWidth="1"/>
    <col min="24" max="24" width="18.28515625" style="49" customWidth="1"/>
    <col min="25" max="25" width="13.42578125" style="49" customWidth="1"/>
    <col min="26" max="26" width="15.5703125" style="49" customWidth="1"/>
    <col min="27" max="27" width="20" style="49" customWidth="1"/>
    <col min="28" max="28" width="15.7109375" style="49" customWidth="1"/>
    <col min="29" max="29" width="12.42578125" style="49" bestFit="1" customWidth="1"/>
    <col min="30" max="30" width="11" style="49" bestFit="1" customWidth="1"/>
    <col min="31" max="16384" width="9.140625" style="49"/>
  </cols>
  <sheetData>
    <row r="1" spans="1:30" ht="21.75" customHeight="1" x14ac:dyDescent="0.25">
      <c r="A1" s="74" t="s">
        <v>387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119" t="s">
        <v>0</v>
      </c>
    </row>
    <row r="2" spans="1:30" ht="94.5" x14ac:dyDescent="0.25">
      <c r="A2" s="64" t="s">
        <v>296</v>
      </c>
      <c r="B2" s="64" t="s">
        <v>297</v>
      </c>
      <c r="C2" s="65" t="s">
        <v>300</v>
      </c>
      <c r="D2" s="65" t="s">
        <v>299</v>
      </c>
      <c r="E2" s="65" t="s">
        <v>301</v>
      </c>
      <c r="F2" s="65" t="s">
        <v>298</v>
      </c>
      <c r="G2" s="65" t="s">
        <v>303</v>
      </c>
      <c r="H2" s="65" t="s">
        <v>302</v>
      </c>
      <c r="I2" s="65" t="s">
        <v>307</v>
      </c>
      <c r="J2" s="65" t="s">
        <v>304</v>
      </c>
      <c r="K2" s="65" t="s">
        <v>305</v>
      </c>
      <c r="L2" s="65" t="s">
        <v>313</v>
      </c>
      <c r="M2" s="65" t="s">
        <v>306</v>
      </c>
      <c r="N2" s="65" t="s">
        <v>308</v>
      </c>
      <c r="O2" s="65" t="s">
        <v>317</v>
      </c>
      <c r="P2" s="65" t="s">
        <v>311</v>
      </c>
      <c r="Q2" s="65" t="s">
        <v>384</v>
      </c>
      <c r="R2" s="65" t="s">
        <v>380</v>
      </c>
      <c r="S2" s="65" t="s">
        <v>309</v>
      </c>
      <c r="T2" s="65" t="s">
        <v>310</v>
      </c>
      <c r="U2" s="65" t="s">
        <v>314</v>
      </c>
      <c r="V2" s="65" t="s">
        <v>316</v>
      </c>
      <c r="W2" s="65" t="s">
        <v>312</v>
      </c>
      <c r="X2" s="65" t="s">
        <v>381</v>
      </c>
      <c r="Y2" s="65" t="s">
        <v>315</v>
      </c>
      <c r="Z2" s="65" t="s">
        <v>385</v>
      </c>
      <c r="AA2" s="65" t="s">
        <v>382</v>
      </c>
      <c r="AB2" s="65" t="s">
        <v>318</v>
      </c>
      <c r="AC2" s="50"/>
    </row>
    <row r="3" spans="1:30" ht="18" customHeight="1" x14ac:dyDescent="0.25">
      <c r="A3" s="41">
        <v>1</v>
      </c>
      <c r="B3" s="5" t="s">
        <v>319</v>
      </c>
      <c r="C3" s="76">
        <v>1305631</v>
      </c>
      <c r="D3" s="76">
        <v>4000716.8800000027</v>
      </c>
      <c r="E3" s="76">
        <v>4645044.1499999994</v>
      </c>
      <c r="F3" s="76">
        <v>4283401.0115596</v>
      </c>
      <c r="G3" s="76">
        <v>923232.21</v>
      </c>
      <c r="H3" s="76">
        <v>2380428.75</v>
      </c>
      <c r="I3" s="76">
        <v>9432739.0900000017</v>
      </c>
      <c r="J3" s="76">
        <v>2681115</v>
      </c>
      <c r="K3" s="76">
        <v>1413367.18</v>
      </c>
      <c r="L3" s="76">
        <v>421947.06000000075</v>
      </c>
      <c r="M3" s="76">
        <v>174140.88999999998</v>
      </c>
      <c r="N3" s="76">
        <v>178324.19</v>
      </c>
      <c r="O3" s="76">
        <v>333210.49999999994</v>
      </c>
      <c r="P3" s="76">
        <v>2598550.6399999997</v>
      </c>
      <c r="Q3" s="76">
        <v>554585.06000000215</v>
      </c>
      <c r="R3" s="76">
        <v>8742.57</v>
      </c>
      <c r="S3" s="76">
        <v>0</v>
      </c>
      <c r="T3" s="76">
        <v>0</v>
      </c>
      <c r="U3" s="76">
        <v>968534.34543320374</v>
      </c>
      <c r="V3" s="76">
        <v>4860.3</v>
      </c>
      <c r="W3" s="76">
        <v>21602</v>
      </c>
      <c r="X3" s="76">
        <v>0</v>
      </c>
      <c r="Y3" s="76">
        <v>51696</v>
      </c>
      <c r="Z3" s="76">
        <v>6432</v>
      </c>
      <c r="AA3" s="76">
        <v>0</v>
      </c>
      <c r="AB3" s="53">
        <v>36388300.82699281</v>
      </c>
      <c r="AC3" s="10"/>
      <c r="AD3" s="51"/>
    </row>
    <row r="4" spans="1:30" ht="47.25" x14ac:dyDescent="0.25">
      <c r="A4" s="45" t="s">
        <v>320</v>
      </c>
      <c r="B4" s="5" t="s">
        <v>321</v>
      </c>
      <c r="C4" s="73">
        <v>629583</v>
      </c>
      <c r="D4" s="73">
        <v>422935.23999999993</v>
      </c>
      <c r="E4" s="73">
        <v>457143.17000000004</v>
      </c>
      <c r="F4" s="73">
        <v>244289.71</v>
      </c>
      <c r="G4" s="73">
        <v>44857.289999999994</v>
      </c>
      <c r="H4" s="42">
        <v>41759.740000000005</v>
      </c>
      <c r="I4" s="42">
        <v>977604.55</v>
      </c>
      <c r="J4" s="42">
        <v>267904</v>
      </c>
      <c r="K4" s="42">
        <v>305043.02999999997</v>
      </c>
      <c r="L4" s="42">
        <v>0</v>
      </c>
      <c r="M4" s="42">
        <v>13259.58</v>
      </c>
      <c r="N4" s="42">
        <v>0</v>
      </c>
      <c r="O4" s="42">
        <v>9321.130000000001</v>
      </c>
      <c r="P4" s="43">
        <v>0</v>
      </c>
      <c r="Q4" s="42">
        <v>0</v>
      </c>
      <c r="R4" s="42">
        <v>0</v>
      </c>
      <c r="S4" s="42">
        <v>0</v>
      </c>
      <c r="T4" s="42">
        <v>0</v>
      </c>
      <c r="U4" s="42">
        <v>0</v>
      </c>
      <c r="V4" s="42">
        <v>0</v>
      </c>
      <c r="W4" s="42">
        <v>0</v>
      </c>
      <c r="X4" s="42">
        <v>0</v>
      </c>
      <c r="Y4" s="76">
        <v>0</v>
      </c>
      <c r="Z4" s="42">
        <v>0</v>
      </c>
      <c r="AA4" s="42">
        <v>0</v>
      </c>
      <c r="AB4" s="53">
        <v>3413700.44</v>
      </c>
      <c r="AC4" s="10"/>
    </row>
    <row r="5" spans="1:30" ht="18" customHeight="1" x14ac:dyDescent="0.25">
      <c r="A5" s="41">
        <v>2</v>
      </c>
      <c r="B5" s="5" t="s">
        <v>355</v>
      </c>
      <c r="C5" s="73">
        <v>0</v>
      </c>
      <c r="D5" s="73">
        <v>0</v>
      </c>
      <c r="E5" s="73">
        <v>0</v>
      </c>
      <c r="F5" s="73">
        <v>0</v>
      </c>
      <c r="G5" s="73">
        <v>0</v>
      </c>
      <c r="H5" s="42">
        <v>0</v>
      </c>
      <c r="I5" s="42">
        <v>11271772.68</v>
      </c>
      <c r="J5" s="42">
        <v>4859972</v>
      </c>
      <c r="K5" s="42">
        <v>300816.45</v>
      </c>
      <c r="L5" s="42">
        <v>416283.01999999996</v>
      </c>
      <c r="M5" s="42">
        <v>0</v>
      </c>
      <c r="N5" s="42">
        <v>0</v>
      </c>
      <c r="O5" s="42">
        <v>362.8</v>
      </c>
      <c r="P5" s="43">
        <v>0</v>
      </c>
      <c r="Q5" s="42">
        <v>9787118.6999939103</v>
      </c>
      <c r="R5" s="42">
        <v>0</v>
      </c>
      <c r="S5" s="42">
        <v>9609513.6600000001</v>
      </c>
      <c r="T5" s="42">
        <v>0</v>
      </c>
      <c r="U5" s="42">
        <v>3415119.5881497748</v>
      </c>
      <c r="V5" s="42">
        <v>3829221</v>
      </c>
      <c r="W5" s="42">
        <v>2193460.79</v>
      </c>
      <c r="X5" s="42">
        <v>0</v>
      </c>
      <c r="Y5" s="76">
        <v>884901</v>
      </c>
      <c r="Z5" s="42">
        <v>440523</v>
      </c>
      <c r="AA5" s="42">
        <v>38600</v>
      </c>
      <c r="AB5" s="53">
        <v>47047664.688143678</v>
      </c>
      <c r="AC5" s="10"/>
    </row>
    <row r="6" spans="1:30" ht="32.25" customHeight="1" x14ac:dyDescent="0.25">
      <c r="A6" s="41">
        <v>3</v>
      </c>
      <c r="B6" s="5" t="s">
        <v>322</v>
      </c>
      <c r="C6" s="73">
        <v>40159162</v>
      </c>
      <c r="D6" s="73">
        <v>99391787.359999985</v>
      </c>
      <c r="E6" s="73">
        <v>97814286.420000002</v>
      </c>
      <c r="F6" s="73">
        <v>111802880.45521399</v>
      </c>
      <c r="G6" s="73">
        <v>23430970.48</v>
      </c>
      <c r="H6" s="42">
        <v>78048182.459999993</v>
      </c>
      <c r="I6" s="42">
        <v>45902182.147099994</v>
      </c>
      <c r="J6" s="42">
        <v>29882710</v>
      </c>
      <c r="K6" s="42">
        <v>6989121.4299999997</v>
      </c>
      <c r="L6" s="42">
        <v>1130218.879999999</v>
      </c>
      <c r="M6" s="42">
        <v>18266516.809999999</v>
      </c>
      <c r="N6" s="42">
        <v>181045.91</v>
      </c>
      <c r="O6" s="42">
        <v>13682203.199999949</v>
      </c>
      <c r="P6" s="43">
        <v>1907092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76">
        <v>43382</v>
      </c>
      <c r="Z6" s="42">
        <v>0</v>
      </c>
      <c r="AA6" s="42">
        <v>0</v>
      </c>
      <c r="AB6" s="53">
        <v>568631741.5523138</v>
      </c>
      <c r="AC6" s="10"/>
      <c r="AD6" s="51"/>
    </row>
    <row r="7" spans="1:30" ht="18" customHeight="1" x14ac:dyDescent="0.25">
      <c r="A7" s="41">
        <v>4</v>
      </c>
      <c r="B7" s="5" t="s">
        <v>323</v>
      </c>
      <c r="C7" s="73">
        <v>0</v>
      </c>
      <c r="D7" s="73">
        <v>3449950.6899999995</v>
      </c>
      <c r="E7" s="73">
        <v>118903.65</v>
      </c>
      <c r="F7" s="73">
        <v>0</v>
      </c>
      <c r="G7" s="73">
        <v>0</v>
      </c>
      <c r="H7" s="42">
        <v>0</v>
      </c>
      <c r="I7" s="42">
        <v>2640968.44</v>
      </c>
      <c r="J7" s="42">
        <v>0</v>
      </c>
      <c r="K7" s="42">
        <v>37432.61</v>
      </c>
      <c r="L7" s="42">
        <v>0</v>
      </c>
      <c r="M7" s="42">
        <v>0</v>
      </c>
      <c r="N7" s="42">
        <v>0</v>
      </c>
      <c r="O7" s="42">
        <v>0</v>
      </c>
      <c r="P7" s="43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76">
        <v>0</v>
      </c>
      <c r="Z7" s="42">
        <v>0</v>
      </c>
      <c r="AA7" s="42">
        <v>0</v>
      </c>
      <c r="AB7" s="53">
        <v>6247255.3899999997</v>
      </c>
      <c r="AC7" s="10"/>
      <c r="AD7" s="51"/>
    </row>
    <row r="8" spans="1:30" ht="18" customHeight="1" x14ac:dyDescent="0.25">
      <c r="A8" s="41">
        <v>5</v>
      </c>
      <c r="B8" s="5" t="s">
        <v>324</v>
      </c>
      <c r="C8" s="73">
        <v>0</v>
      </c>
      <c r="D8" s="73">
        <v>1683144.6099999999</v>
      </c>
      <c r="E8" s="73">
        <v>0</v>
      </c>
      <c r="F8" s="73">
        <v>2099568.3835445</v>
      </c>
      <c r="G8" s="73">
        <v>677422.06</v>
      </c>
      <c r="H8" s="42">
        <v>0</v>
      </c>
      <c r="I8" s="42">
        <v>24306.48</v>
      </c>
      <c r="J8" s="42">
        <v>23822</v>
      </c>
      <c r="K8" s="42">
        <v>0</v>
      </c>
      <c r="L8" s="42">
        <v>0</v>
      </c>
      <c r="M8" s="42">
        <v>5740.02</v>
      </c>
      <c r="N8" s="42">
        <v>0</v>
      </c>
      <c r="O8" s="42">
        <v>156577.28</v>
      </c>
      <c r="P8" s="43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76">
        <v>0</v>
      </c>
      <c r="Z8" s="42">
        <v>0</v>
      </c>
      <c r="AA8" s="42">
        <v>0</v>
      </c>
      <c r="AB8" s="53">
        <v>4670580.8335445002</v>
      </c>
      <c r="AC8" s="10"/>
      <c r="AD8" s="51"/>
    </row>
    <row r="9" spans="1:30" ht="18" customHeight="1" x14ac:dyDescent="0.25">
      <c r="A9" s="41">
        <v>6</v>
      </c>
      <c r="B9" s="5" t="s">
        <v>325</v>
      </c>
      <c r="C9" s="73">
        <v>23211</v>
      </c>
      <c r="D9" s="73">
        <v>1354860.76</v>
      </c>
      <c r="E9" s="73">
        <v>311580.28000000003</v>
      </c>
      <c r="F9" s="73">
        <v>892890.93891819997</v>
      </c>
      <c r="G9" s="73">
        <v>79002.37</v>
      </c>
      <c r="H9" s="42">
        <v>816353.56</v>
      </c>
      <c r="I9" s="42">
        <v>16508.39</v>
      </c>
      <c r="J9" s="42">
        <v>69019</v>
      </c>
      <c r="K9" s="42">
        <v>0</v>
      </c>
      <c r="L9" s="42">
        <v>0</v>
      </c>
      <c r="M9" s="42">
        <v>8677.18</v>
      </c>
      <c r="N9" s="42">
        <v>0</v>
      </c>
      <c r="O9" s="42">
        <v>125346.25</v>
      </c>
      <c r="P9" s="43">
        <v>0</v>
      </c>
      <c r="Q9" s="42">
        <v>303.67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76">
        <v>0</v>
      </c>
      <c r="Z9" s="42">
        <v>0</v>
      </c>
      <c r="AA9" s="42">
        <v>0</v>
      </c>
      <c r="AB9" s="53">
        <v>3697753.3989182003</v>
      </c>
      <c r="AC9" s="10"/>
      <c r="AD9" s="51"/>
    </row>
    <row r="10" spans="1:30" ht="18" customHeight="1" x14ac:dyDescent="0.25">
      <c r="A10" s="41">
        <v>7</v>
      </c>
      <c r="B10" s="5" t="s">
        <v>326</v>
      </c>
      <c r="C10" s="73">
        <v>48245</v>
      </c>
      <c r="D10" s="73">
        <v>6374478.5799999991</v>
      </c>
      <c r="E10" s="73">
        <v>2277290.2200000002</v>
      </c>
      <c r="F10" s="73">
        <v>917836.80284552998</v>
      </c>
      <c r="G10" s="73">
        <v>22589.919999999998</v>
      </c>
      <c r="H10" s="42">
        <v>2521447.06</v>
      </c>
      <c r="I10" s="42">
        <v>868645.17999999993</v>
      </c>
      <c r="J10" s="42">
        <v>1581843</v>
      </c>
      <c r="K10" s="42">
        <v>212526.75</v>
      </c>
      <c r="L10" s="42">
        <v>28926.970000000012</v>
      </c>
      <c r="M10" s="42">
        <v>908072.91999999981</v>
      </c>
      <c r="N10" s="42">
        <v>0</v>
      </c>
      <c r="O10" s="42">
        <v>48156.860000000015</v>
      </c>
      <c r="P10" s="43">
        <v>67285.67</v>
      </c>
      <c r="Q10" s="42">
        <v>188.49</v>
      </c>
      <c r="R10" s="42">
        <v>30182.37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76">
        <v>280</v>
      </c>
      <c r="Z10" s="42">
        <v>0</v>
      </c>
      <c r="AA10" s="42">
        <v>0</v>
      </c>
      <c r="AB10" s="53">
        <v>15907995.792845529</v>
      </c>
      <c r="AC10" s="10"/>
      <c r="AD10" s="51"/>
    </row>
    <row r="11" spans="1:30" ht="18" customHeight="1" x14ac:dyDescent="0.25">
      <c r="A11" s="41">
        <v>8</v>
      </c>
      <c r="B11" s="5" t="s">
        <v>327</v>
      </c>
      <c r="C11" s="73">
        <v>3031273</v>
      </c>
      <c r="D11" s="73">
        <v>37821259.720000014</v>
      </c>
      <c r="E11" s="73">
        <v>24333002.670000002</v>
      </c>
      <c r="F11" s="73">
        <v>15716037.169703901</v>
      </c>
      <c r="G11" s="73">
        <v>272917.51</v>
      </c>
      <c r="H11" s="42">
        <v>29158347.75</v>
      </c>
      <c r="I11" s="42">
        <v>31022249.240000002</v>
      </c>
      <c r="J11" s="42">
        <v>9525497</v>
      </c>
      <c r="K11" s="42">
        <v>18367613.640000001</v>
      </c>
      <c r="L11" s="42">
        <v>380278.54469999956</v>
      </c>
      <c r="M11" s="42">
        <v>22040098.029999997</v>
      </c>
      <c r="N11" s="42">
        <v>39102728.960000001</v>
      </c>
      <c r="O11" s="42">
        <v>1575394.8999999997</v>
      </c>
      <c r="P11" s="43">
        <v>5337580.51</v>
      </c>
      <c r="Q11" s="42">
        <v>1560894.1699999953</v>
      </c>
      <c r="R11" s="42">
        <v>798009.76</v>
      </c>
      <c r="S11" s="42">
        <v>0</v>
      </c>
      <c r="T11" s="42">
        <v>0</v>
      </c>
      <c r="U11" s="42">
        <v>0</v>
      </c>
      <c r="V11" s="42">
        <v>37596.120000000003</v>
      </c>
      <c r="W11" s="42">
        <v>1530.05</v>
      </c>
      <c r="X11" s="42">
        <v>1247958.1100000001</v>
      </c>
      <c r="Y11" s="76">
        <v>220686</v>
      </c>
      <c r="Z11" s="42">
        <v>0</v>
      </c>
      <c r="AA11" s="42">
        <v>0</v>
      </c>
      <c r="AB11" s="53">
        <v>241550952.85440394</v>
      </c>
      <c r="AC11" s="10"/>
      <c r="AD11" s="51"/>
    </row>
    <row r="12" spans="1:30" ht="18" customHeight="1" x14ac:dyDescent="0.25">
      <c r="A12" s="45" t="s">
        <v>356</v>
      </c>
      <c r="B12" s="5" t="s">
        <v>366</v>
      </c>
      <c r="C12" s="73">
        <v>756519</v>
      </c>
      <c r="D12" s="73">
        <v>28960370.790000007</v>
      </c>
      <c r="E12" s="73">
        <v>7426989.1999999993</v>
      </c>
      <c r="F12" s="73">
        <v>8842234.3562296014</v>
      </c>
      <c r="G12" s="73">
        <v>224539.30000000002</v>
      </c>
      <c r="H12" s="42">
        <v>13831940.780000001</v>
      </c>
      <c r="I12" s="42">
        <v>16352926</v>
      </c>
      <c r="J12" s="42">
        <v>0</v>
      </c>
      <c r="K12" s="42">
        <v>16916757.050000001</v>
      </c>
      <c r="L12" s="42">
        <v>0</v>
      </c>
      <c r="M12" s="42">
        <v>12581495.51</v>
      </c>
      <c r="N12" s="42">
        <v>39102728.960000001</v>
      </c>
      <c r="O12" s="42">
        <v>1530496.6699999997</v>
      </c>
      <c r="P12" s="43">
        <v>1275684.07</v>
      </c>
      <c r="Q12" s="42">
        <v>1560894.1699999953</v>
      </c>
      <c r="R12" s="42">
        <v>795266.13</v>
      </c>
      <c r="S12" s="42">
        <v>0</v>
      </c>
      <c r="T12" s="42">
        <v>0</v>
      </c>
      <c r="U12" s="42">
        <v>0</v>
      </c>
      <c r="V12" s="42">
        <v>37596.120000000003</v>
      </c>
      <c r="W12" s="42">
        <v>0</v>
      </c>
      <c r="X12" s="42">
        <v>0</v>
      </c>
      <c r="Y12" s="76">
        <v>214550</v>
      </c>
      <c r="Z12" s="42">
        <v>0</v>
      </c>
      <c r="AA12" s="42">
        <v>0</v>
      </c>
      <c r="AB12" s="53">
        <v>150410988.10622957</v>
      </c>
      <c r="AC12" s="10"/>
      <c r="AD12" s="51"/>
    </row>
    <row r="13" spans="1:30" ht="18" customHeight="1" x14ac:dyDescent="0.25">
      <c r="A13" s="45" t="s">
        <v>357</v>
      </c>
      <c r="B13" s="5" t="s">
        <v>367</v>
      </c>
      <c r="C13" s="73">
        <v>892406</v>
      </c>
      <c r="D13" s="73">
        <v>6137236.2600000063</v>
      </c>
      <c r="E13" s="73">
        <v>13906301.57</v>
      </c>
      <c r="F13" s="73">
        <v>5389672.5478649996</v>
      </c>
      <c r="G13" s="73">
        <v>0</v>
      </c>
      <c r="H13" s="42">
        <v>11020452.48</v>
      </c>
      <c r="I13" s="42">
        <v>9367505.4600000009</v>
      </c>
      <c r="J13" s="42">
        <v>6925757</v>
      </c>
      <c r="K13" s="42">
        <v>363493.62</v>
      </c>
      <c r="L13" s="42">
        <v>380278.54469999956</v>
      </c>
      <c r="M13" s="42">
        <v>6774821.6099999994</v>
      </c>
      <c r="N13" s="42">
        <v>0</v>
      </c>
      <c r="O13" s="42">
        <v>0</v>
      </c>
      <c r="P13" s="43">
        <v>4061896.44</v>
      </c>
      <c r="Q13" s="42">
        <v>0</v>
      </c>
      <c r="R13" s="42">
        <v>2743.6299999999992</v>
      </c>
      <c r="S13" s="42">
        <v>0</v>
      </c>
      <c r="T13" s="42">
        <v>0</v>
      </c>
      <c r="U13" s="42">
        <v>0</v>
      </c>
      <c r="V13" s="42">
        <v>0</v>
      </c>
      <c r="W13" s="42">
        <v>1530.05</v>
      </c>
      <c r="X13" s="42">
        <v>1247958.1100000001</v>
      </c>
      <c r="Y13" s="76">
        <v>2651</v>
      </c>
      <c r="Z13" s="42">
        <v>0</v>
      </c>
      <c r="AA13" s="42">
        <v>0</v>
      </c>
      <c r="AB13" s="53">
        <v>66474704.322564997</v>
      </c>
      <c r="AC13" s="10"/>
      <c r="AD13" s="51"/>
    </row>
    <row r="14" spans="1:30" ht="18" customHeight="1" x14ac:dyDescent="0.25">
      <c r="A14" s="45" t="s">
        <v>358</v>
      </c>
      <c r="B14" s="5" t="s">
        <v>368</v>
      </c>
      <c r="C14" s="73">
        <v>801185</v>
      </c>
      <c r="D14" s="73">
        <v>1521143.75</v>
      </c>
      <c r="E14" s="73">
        <v>1355344.7100000002</v>
      </c>
      <c r="F14" s="73">
        <v>131272.7056093</v>
      </c>
      <c r="G14" s="73">
        <v>40722.04</v>
      </c>
      <c r="H14" s="42">
        <v>1643145.0799999998</v>
      </c>
      <c r="I14" s="42">
        <v>1883653.39</v>
      </c>
      <c r="J14" s="42">
        <v>182522</v>
      </c>
      <c r="K14" s="42">
        <v>982728.70000000007</v>
      </c>
      <c r="L14" s="42">
        <v>0</v>
      </c>
      <c r="M14" s="42">
        <v>1698988.37</v>
      </c>
      <c r="N14" s="42">
        <v>0</v>
      </c>
      <c r="O14" s="42">
        <v>36297.9</v>
      </c>
      <c r="P14" s="43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76">
        <v>3485</v>
      </c>
      <c r="Z14" s="42">
        <v>0</v>
      </c>
      <c r="AA14" s="42">
        <v>0</v>
      </c>
      <c r="AB14" s="53">
        <v>10280488.645609299</v>
      </c>
      <c r="AC14" s="10"/>
      <c r="AD14" s="51"/>
    </row>
    <row r="15" spans="1:30" ht="18" customHeight="1" x14ac:dyDescent="0.25">
      <c r="A15" s="45" t="s">
        <v>359</v>
      </c>
      <c r="B15" s="5" t="s">
        <v>365</v>
      </c>
      <c r="C15" s="73">
        <v>581163</v>
      </c>
      <c r="D15" s="73">
        <v>1202508.92</v>
      </c>
      <c r="E15" s="73">
        <v>1644367.19</v>
      </c>
      <c r="F15" s="73">
        <v>1352857.56</v>
      </c>
      <c r="G15" s="73">
        <v>7656.1699999999992</v>
      </c>
      <c r="H15" s="42">
        <v>2662809.4100000006</v>
      </c>
      <c r="I15" s="42">
        <v>3418164.39</v>
      </c>
      <c r="J15" s="42">
        <v>2417218</v>
      </c>
      <c r="K15" s="42">
        <v>104634.27</v>
      </c>
      <c r="L15" s="42">
        <v>0</v>
      </c>
      <c r="M15" s="42">
        <v>984792.54</v>
      </c>
      <c r="N15" s="42">
        <v>0</v>
      </c>
      <c r="O15" s="42">
        <v>8600.33</v>
      </c>
      <c r="P15" s="43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76">
        <v>0</v>
      </c>
      <c r="Z15" s="42">
        <v>0</v>
      </c>
      <c r="AA15" s="42">
        <v>0</v>
      </c>
      <c r="AB15" s="53">
        <v>14384771.779999999</v>
      </c>
      <c r="AC15" s="10"/>
      <c r="AD15" s="51"/>
    </row>
    <row r="16" spans="1:30" ht="18" customHeight="1" x14ac:dyDescent="0.25">
      <c r="A16" s="41">
        <v>9</v>
      </c>
      <c r="B16" s="4" t="s">
        <v>360</v>
      </c>
      <c r="C16" s="73">
        <v>1581590</v>
      </c>
      <c r="D16" s="73">
        <v>3777304.6000000015</v>
      </c>
      <c r="E16" s="73">
        <v>2644983</v>
      </c>
      <c r="F16" s="73">
        <v>32495.203279999998</v>
      </c>
      <c r="G16" s="73">
        <v>1371660.2700000003</v>
      </c>
      <c r="H16" s="42">
        <v>2056264.52</v>
      </c>
      <c r="I16" s="42">
        <v>609789.59</v>
      </c>
      <c r="J16" s="42">
        <v>1332977</v>
      </c>
      <c r="K16" s="42">
        <v>199596.14</v>
      </c>
      <c r="L16" s="42">
        <v>0</v>
      </c>
      <c r="M16" s="42">
        <v>3556431.62</v>
      </c>
      <c r="N16" s="42">
        <v>11509.93</v>
      </c>
      <c r="O16" s="42">
        <v>179332.33000000005</v>
      </c>
      <c r="P16" s="43">
        <v>701.16</v>
      </c>
      <c r="Q16" s="42">
        <v>852201.23999999859</v>
      </c>
      <c r="R16" s="42">
        <v>120045.22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8673.35</v>
      </c>
      <c r="Y16" s="76">
        <v>12810</v>
      </c>
      <c r="Z16" s="42">
        <v>6923</v>
      </c>
      <c r="AA16" s="42">
        <v>0</v>
      </c>
      <c r="AB16" s="53">
        <v>18355288.173279997</v>
      </c>
      <c r="AC16" s="10"/>
    </row>
    <row r="17" spans="1:48" ht="31.5" x14ac:dyDescent="0.25">
      <c r="A17" s="45" t="s">
        <v>361</v>
      </c>
      <c r="B17" s="5" t="s">
        <v>364</v>
      </c>
      <c r="C17" s="73">
        <v>1571173</v>
      </c>
      <c r="D17" s="73">
        <v>3612509.9400000013</v>
      </c>
      <c r="E17" s="73">
        <v>2369312.34</v>
      </c>
      <c r="F17" s="73">
        <v>0</v>
      </c>
      <c r="G17" s="73">
        <v>1371326.2000000002</v>
      </c>
      <c r="H17" s="42">
        <v>1977962.09</v>
      </c>
      <c r="I17" s="42">
        <v>54797.01</v>
      </c>
      <c r="J17" s="42">
        <v>1280248</v>
      </c>
      <c r="K17" s="42">
        <v>145785.47</v>
      </c>
      <c r="L17" s="42">
        <v>0</v>
      </c>
      <c r="M17" s="42">
        <v>3555976.62</v>
      </c>
      <c r="N17" s="42">
        <v>11509.93</v>
      </c>
      <c r="O17" s="42">
        <v>179332.33000000005</v>
      </c>
      <c r="P17" s="43">
        <v>0</v>
      </c>
      <c r="Q17" s="42">
        <v>852201.23999999859</v>
      </c>
      <c r="R17" s="42">
        <v>120045.22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8673.35</v>
      </c>
      <c r="Y17" s="76">
        <v>12810</v>
      </c>
      <c r="Z17" s="42">
        <v>6923</v>
      </c>
      <c r="AA17" s="42">
        <v>0</v>
      </c>
      <c r="AB17" s="53">
        <v>17130585.740000002</v>
      </c>
      <c r="AC17" s="10"/>
    </row>
    <row r="18" spans="1:48" ht="18" customHeight="1" x14ac:dyDescent="0.25">
      <c r="A18" s="45" t="s">
        <v>362</v>
      </c>
      <c r="B18" s="5" t="s">
        <v>363</v>
      </c>
      <c r="C18" s="73">
        <v>10417</v>
      </c>
      <c r="D18" s="73">
        <v>164794.66000000003</v>
      </c>
      <c r="E18" s="73">
        <v>275670.65999999997</v>
      </c>
      <c r="F18" s="73">
        <v>32495.203279999998</v>
      </c>
      <c r="G18" s="73">
        <v>334.07</v>
      </c>
      <c r="H18" s="42">
        <v>78302.429999999993</v>
      </c>
      <c r="I18" s="42">
        <v>554992.57999999996</v>
      </c>
      <c r="J18" s="42">
        <v>52729</v>
      </c>
      <c r="K18" s="42">
        <v>53810.67</v>
      </c>
      <c r="L18" s="42">
        <v>0</v>
      </c>
      <c r="M18" s="42">
        <v>455</v>
      </c>
      <c r="N18" s="42">
        <v>0</v>
      </c>
      <c r="O18" s="42">
        <v>0</v>
      </c>
      <c r="P18" s="43">
        <v>701.16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76">
        <v>0</v>
      </c>
      <c r="Z18" s="42">
        <v>0</v>
      </c>
      <c r="AA18" s="42">
        <v>0</v>
      </c>
      <c r="AB18" s="53">
        <v>1224702.4332799998</v>
      </c>
      <c r="AC18" s="10"/>
    </row>
    <row r="19" spans="1:48" ht="32.25" customHeight="1" x14ac:dyDescent="0.25">
      <c r="A19" s="41">
        <v>10</v>
      </c>
      <c r="B19" s="5" t="s">
        <v>328</v>
      </c>
      <c r="C19" s="73">
        <v>209456742</v>
      </c>
      <c r="D19" s="73">
        <v>49069195.980000019</v>
      </c>
      <c r="E19" s="73">
        <v>70425146.210000008</v>
      </c>
      <c r="F19" s="73">
        <v>44745830.2013309</v>
      </c>
      <c r="G19" s="73">
        <v>132575908.46000004</v>
      </c>
      <c r="H19" s="42">
        <v>24925864.789999999</v>
      </c>
      <c r="I19" s="42">
        <v>42084510.359999992</v>
      </c>
      <c r="J19" s="42">
        <v>81790415</v>
      </c>
      <c r="K19" s="42">
        <v>93770666.590000004</v>
      </c>
      <c r="L19" s="42">
        <v>69196541.314372107</v>
      </c>
      <c r="M19" s="42">
        <v>8206993.4399999995</v>
      </c>
      <c r="N19" s="42">
        <v>141122.51</v>
      </c>
      <c r="O19" s="42">
        <v>6412619.8000005092</v>
      </c>
      <c r="P19" s="43">
        <v>9972819.1300000008</v>
      </c>
      <c r="Q19" s="42">
        <v>0</v>
      </c>
      <c r="R19" s="42">
        <v>10434775.689999999</v>
      </c>
      <c r="S19" s="42">
        <v>0</v>
      </c>
      <c r="T19" s="42">
        <v>0</v>
      </c>
      <c r="U19" s="42">
        <v>0</v>
      </c>
      <c r="V19" s="42">
        <v>11876.199999999993</v>
      </c>
      <c r="W19" s="42">
        <v>0</v>
      </c>
      <c r="X19" s="42">
        <v>0</v>
      </c>
      <c r="Y19" s="76">
        <v>0</v>
      </c>
      <c r="Z19" s="42">
        <v>0</v>
      </c>
      <c r="AA19" s="42">
        <v>0</v>
      </c>
      <c r="AB19" s="53">
        <v>853221027.67570376</v>
      </c>
      <c r="AC19" s="10"/>
    </row>
    <row r="20" spans="1:48" ht="18" customHeight="1" x14ac:dyDescent="0.25">
      <c r="A20" s="45" t="s">
        <v>329</v>
      </c>
      <c r="B20" s="5" t="s">
        <v>330</v>
      </c>
      <c r="C20" s="73">
        <v>209037050</v>
      </c>
      <c r="D20" s="73">
        <v>42658266.750000022</v>
      </c>
      <c r="E20" s="73">
        <v>70415147.210000008</v>
      </c>
      <c r="F20" s="73">
        <v>44293883.509999998</v>
      </c>
      <c r="G20" s="73">
        <v>129744475.68000004</v>
      </c>
      <c r="H20" s="42">
        <v>24297967.129999999</v>
      </c>
      <c r="I20" s="42">
        <v>40554724.439999998</v>
      </c>
      <c r="J20" s="42">
        <v>81363959</v>
      </c>
      <c r="K20" s="42">
        <v>90063137.810000002</v>
      </c>
      <c r="L20" s="42">
        <v>69127853.12437211</v>
      </c>
      <c r="M20" s="42">
        <v>7075168.9100000001</v>
      </c>
      <c r="N20" s="42">
        <v>141122.51</v>
      </c>
      <c r="O20" s="42">
        <v>6021359.1500005126</v>
      </c>
      <c r="P20" s="43">
        <v>9972819.1300000008</v>
      </c>
      <c r="Q20" s="42">
        <v>0</v>
      </c>
      <c r="R20" s="42">
        <v>10434775.689999999</v>
      </c>
      <c r="S20" s="42">
        <v>0</v>
      </c>
      <c r="T20" s="42">
        <v>0</v>
      </c>
      <c r="U20" s="42">
        <v>0</v>
      </c>
      <c r="V20" s="42">
        <v>11876.199999999993</v>
      </c>
      <c r="W20" s="42">
        <v>0</v>
      </c>
      <c r="X20" s="42">
        <v>0</v>
      </c>
      <c r="Y20" s="76">
        <v>0</v>
      </c>
      <c r="Z20" s="42">
        <v>0</v>
      </c>
      <c r="AA20" s="42">
        <v>0</v>
      </c>
      <c r="AB20" s="53">
        <v>835213586.24437273</v>
      </c>
      <c r="AC20" s="10"/>
    </row>
    <row r="21" spans="1:48" ht="18" customHeight="1" x14ac:dyDescent="0.25">
      <c r="A21" s="45" t="s">
        <v>331</v>
      </c>
      <c r="B21" s="5" t="s">
        <v>332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42">
        <v>0</v>
      </c>
      <c r="I21" s="42">
        <v>452.19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3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76">
        <v>0</v>
      </c>
      <c r="Z21" s="42">
        <v>0</v>
      </c>
      <c r="AA21" s="42">
        <v>0</v>
      </c>
      <c r="AB21" s="53">
        <v>452.19</v>
      </c>
      <c r="AC21" s="10"/>
    </row>
    <row r="22" spans="1:48" ht="31.5" x14ac:dyDescent="0.25">
      <c r="A22" s="45" t="s">
        <v>333</v>
      </c>
      <c r="B22" s="5" t="s">
        <v>369</v>
      </c>
      <c r="C22" s="73">
        <v>419692</v>
      </c>
      <c r="D22" s="73">
        <v>0</v>
      </c>
      <c r="E22" s="73">
        <v>9999</v>
      </c>
      <c r="F22" s="73">
        <v>22463.7</v>
      </c>
      <c r="G22" s="73">
        <v>2575860.14</v>
      </c>
      <c r="H22" s="42">
        <v>0</v>
      </c>
      <c r="I22" s="42">
        <v>0</v>
      </c>
      <c r="J22" s="42">
        <v>426456</v>
      </c>
      <c r="K22" s="42">
        <v>2515402.44</v>
      </c>
      <c r="L22" s="42">
        <v>0</v>
      </c>
      <c r="M22" s="42">
        <v>1777</v>
      </c>
      <c r="N22" s="42">
        <v>0</v>
      </c>
      <c r="O22" s="42">
        <v>348999.74999999633</v>
      </c>
      <c r="P22" s="43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76">
        <v>0</v>
      </c>
      <c r="Z22" s="42">
        <v>0</v>
      </c>
      <c r="AA22" s="42">
        <v>0</v>
      </c>
      <c r="AB22" s="53">
        <v>6320650.0299999965</v>
      </c>
      <c r="AC22" s="10"/>
    </row>
    <row r="23" spans="1:48" ht="18" customHeight="1" x14ac:dyDescent="0.25">
      <c r="A23" s="45" t="s">
        <v>334</v>
      </c>
      <c r="B23" s="5" t="s">
        <v>335</v>
      </c>
      <c r="C23" s="73">
        <v>0</v>
      </c>
      <c r="D23" s="73">
        <v>6410929.2299999986</v>
      </c>
      <c r="E23" s="73">
        <v>0</v>
      </c>
      <c r="F23" s="73">
        <v>429482.9913309</v>
      </c>
      <c r="G23" s="73">
        <v>255572.63999999996</v>
      </c>
      <c r="H23" s="42">
        <v>627897.66</v>
      </c>
      <c r="I23" s="42">
        <v>1529333.73</v>
      </c>
      <c r="J23" s="42">
        <v>0</v>
      </c>
      <c r="K23" s="42">
        <v>1192126.3400000001</v>
      </c>
      <c r="L23" s="42">
        <v>68688.189999999959</v>
      </c>
      <c r="M23" s="42">
        <v>1130047.5299999998</v>
      </c>
      <c r="N23" s="42">
        <v>0</v>
      </c>
      <c r="O23" s="42">
        <v>42260.899999999994</v>
      </c>
      <c r="P23" s="43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76">
        <v>0</v>
      </c>
      <c r="Z23" s="42">
        <v>0</v>
      </c>
      <c r="AA23" s="42">
        <v>0</v>
      </c>
      <c r="AB23" s="53">
        <v>11686339.211330898</v>
      </c>
      <c r="AC23" s="10"/>
    </row>
    <row r="24" spans="1:48" ht="32.25" customHeight="1" x14ac:dyDescent="0.25">
      <c r="A24" s="41">
        <v>11</v>
      </c>
      <c r="B24" s="5" t="s">
        <v>336</v>
      </c>
      <c r="C24" s="73">
        <v>0</v>
      </c>
      <c r="D24" s="73">
        <v>1600755.5499999998</v>
      </c>
      <c r="E24" s="73">
        <v>0</v>
      </c>
      <c r="F24" s="73">
        <v>743367.71871799999</v>
      </c>
      <c r="G24" s="73">
        <v>2525395.73</v>
      </c>
      <c r="H24" s="42">
        <v>303837.61</v>
      </c>
      <c r="I24" s="42">
        <v>19833.41</v>
      </c>
      <c r="J24" s="42">
        <v>0</v>
      </c>
      <c r="K24" s="42">
        <v>0</v>
      </c>
      <c r="L24" s="42">
        <v>0</v>
      </c>
      <c r="M24" s="42">
        <v>200</v>
      </c>
      <c r="N24" s="42">
        <v>0</v>
      </c>
      <c r="O24" s="42">
        <v>0</v>
      </c>
      <c r="P24" s="43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76">
        <v>0</v>
      </c>
      <c r="Z24" s="42">
        <v>0</v>
      </c>
      <c r="AA24" s="42">
        <v>0</v>
      </c>
      <c r="AB24" s="53">
        <v>5193390.0187179996</v>
      </c>
      <c r="AC24" s="10"/>
    </row>
    <row r="25" spans="1:48" ht="32.25" customHeight="1" x14ac:dyDescent="0.25">
      <c r="A25" s="41">
        <v>12</v>
      </c>
      <c r="B25" s="5" t="s">
        <v>337</v>
      </c>
      <c r="C25" s="73">
        <v>5264</v>
      </c>
      <c r="D25" s="73">
        <v>64328.37999999999</v>
      </c>
      <c r="E25" s="73">
        <v>31550.6</v>
      </c>
      <c r="F25" s="73">
        <v>50776.949814599997</v>
      </c>
      <c r="G25" s="73">
        <v>8830.09</v>
      </c>
      <c r="H25" s="42">
        <v>61706.46</v>
      </c>
      <c r="I25" s="42">
        <v>0</v>
      </c>
      <c r="J25" s="42">
        <v>0</v>
      </c>
      <c r="K25" s="42">
        <v>0</v>
      </c>
      <c r="L25" s="42">
        <v>0</v>
      </c>
      <c r="M25" s="42">
        <v>2466.4699999999998</v>
      </c>
      <c r="N25" s="42">
        <v>0</v>
      </c>
      <c r="O25" s="42">
        <v>0</v>
      </c>
      <c r="P25" s="43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76">
        <v>0</v>
      </c>
      <c r="Z25" s="42">
        <v>0</v>
      </c>
      <c r="AA25" s="42">
        <v>0</v>
      </c>
      <c r="AB25" s="53">
        <v>224922.94981459997</v>
      </c>
      <c r="AC25" s="10"/>
    </row>
    <row r="26" spans="1:48" ht="18" customHeight="1" x14ac:dyDescent="0.25">
      <c r="A26" s="41">
        <v>13</v>
      </c>
      <c r="B26" s="5" t="s">
        <v>338</v>
      </c>
      <c r="C26" s="73">
        <v>2054656</v>
      </c>
      <c r="D26" s="73">
        <v>5279391.5200000061</v>
      </c>
      <c r="E26" s="73">
        <v>3338921.58</v>
      </c>
      <c r="F26" s="73">
        <v>2641282.5530912997</v>
      </c>
      <c r="G26" s="73">
        <v>572700.27</v>
      </c>
      <c r="H26" s="42">
        <v>5730686.8400000008</v>
      </c>
      <c r="I26" s="42">
        <v>2110222.11</v>
      </c>
      <c r="J26" s="42">
        <v>5114509</v>
      </c>
      <c r="K26" s="42">
        <v>2239881.4499999997</v>
      </c>
      <c r="L26" s="42">
        <v>512952.95000000141</v>
      </c>
      <c r="M26" s="42">
        <v>2810545.2299999991</v>
      </c>
      <c r="N26" s="42">
        <v>204583.93</v>
      </c>
      <c r="O26" s="42">
        <v>290424.44000000111</v>
      </c>
      <c r="P26" s="43">
        <v>250103.54</v>
      </c>
      <c r="Q26" s="42">
        <v>0</v>
      </c>
      <c r="R26" s="42">
        <v>927657.24715629977</v>
      </c>
      <c r="S26" s="42">
        <v>0</v>
      </c>
      <c r="T26" s="42">
        <v>0</v>
      </c>
      <c r="U26" s="42">
        <v>0</v>
      </c>
      <c r="V26" s="42">
        <v>19418.849999999999</v>
      </c>
      <c r="W26" s="42">
        <v>0</v>
      </c>
      <c r="X26" s="42">
        <v>34534.879999999997</v>
      </c>
      <c r="Y26" s="76">
        <v>0</v>
      </c>
      <c r="Z26" s="42">
        <v>0</v>
      </c>
      <c r="AA26" s="42">
        <v>0</v>
      </c>
      <c r="AB26" s="53">
        <v>34132472.390247613</v>
      </c>
      <c r="AC26" s="10"/>
    </row>
    <row r="27" spans="1:48" ht="18" customHeight="1" x14ac:dyDescent="0.25">
      <c r="A27" s="41">
        <v>14</v>
      </c>
      <c r="B27" s="5" t="s">
        <v>339</v>
      </c>
      <c r="C27" s="73">
        <v>0</v>
      </c>
      <c r="D27" s="73">
        <v>0</v>
      </c>
      <c r="E27" s="73">
        <v>0</v>
      </c>
      <c r="F27" s="73">
        <v>560093.45799999998</v>
      </c>
      <c r="G27" s="73">
        <v>0</v>
      </c>
      <c r="H27" s="42">
        <v>0</v>
      </c>
      <c r="I27" s="42">
        <v>0</v>
      </c>
      <c r="J27" s="42">
        <v>59883</v>
      </c>
      <c r="K27" s="42">
        <v>0</v>
      </c>
      <c r="L27" s="42">
        <v>0</v>
      </c>
      <c r="M27" s="42">
        <v>0</v>
      </c>
      <c r="N27" s="42">
        <v>0</v>
      </c>
      <c r="O27" s="42">
        <v>4030.19</v>
      </c>
      <c r="P27" s="43">
        <v>0</v>
      </c>
      <c r="Q27" s="42">
        <v>0</v>
      </c>
      <c r="R27" s="42">
        <v>0</v>
      </c>
      <c r="S27" s="42">
        <v>0</v>
      </c>
      <c r="T27" s="42">
        <v>5151540.22</v>
      </c>
      <c r="U27" s="42">
        <v>0</v>
      </c>
      <c r="V27" s="42">
        <v>0</v>
      </c>
      <c r="W27" s="42">
        <v>0</v>
      </c>
      <c r="X27" s="42">
        <v>0</v>
      </c>
      <c r="Y27" s="76">
        <v>0</v>
      </c>
      <c r="Z27" s="42">
        <v>0</v>
      </c>
      <c r="AA27" s="42">
        <v>0</v>
      </c>
      <c r="AB27" s="53">
        <v>5775546.8679999998</v>
      </c>
      <c r="AC27" s="10"/>
    </row>
    <row r="28" spans="1:48" ht="18" customHeight="1" x14ac:dyDescent="0.25">
      <c r="A28" s="41">
        <v>15</v>
      </c>
      <c r="B28" s="5" t="s">
        <v>340</v>
      </c>
      <c r="C28" s="73">
        <v>154775</v>
      </c>
      <c r="D28" s="73">
        <v>0</v>
      </c>
      <c r="E28" s="73">
        <v>0</v>
      </c>
      <c r="F28" s="73">
        <v>2235.7818000000002</v>
      </c>
      <c r="G28" s="73">
        <v>0</v>
      </c>
      <c r="H28" s="42">
        <v>2374577.4900000002</v>
      </c>
      <c r="I28" s="42">
        <v>0</v>
      </c>
      <c r="J28" s="42">
        <v>9436914</v>
      </c>
      <c r="K28" s="42">
        <v>7248974.54</v>
      </c>
      <c r="L28" s="42">
        <v>641365.49</v>
      </c>
      <c r="M28" s="42">
        <v>0</v>
      </c>
      <c r="N28" s="42">
        <v>0</v>
      </c>
      <c r="O28" s="42">
        <v>161125.76000000004</v>
      </c>
      <c r="P28" s="43">
        <v>0</v>
      </c>
      <c r="Q28" s="42">
        <v>0</v>
      </c>
      <c r="R28" s="42">
        <v>66477.169401710009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76">
        <v>0</v>
      </c>
      <c r="Z28" s="42">
        <v>0</v>
      </c>
      <c r="AA28" s="42">
        <v>0</v>
      </c>
      <c r="AB28" s="53">
        <v>20086445.231201708</v>
      </c>
      <c r="AC28" s="10"/>
    </row>
    <row r="29" spans="1:48" ht="18" customHeight="1" x14ac:dyDescent="0.25">
      <c r="A29" s="41">
        <v>16</v>
      </c>
      <c r="B29" s="5" t="s">
        <v>341</v>
      </c>
      <c r="C29" s="73">
        <v>515354</v>
      </c>
      <c r="D29" s="73">
        <v>137977.29</v>
      </c>
      <c r="E29" s="73">
        <v>1633375.08</v>
      </c>
      <c r="F29" s="73">
        <v>2233136.1576741999</v>
      </c>
      <c r="G29" s="73">
        <v>64920.939999999995</v>
      </c>
      <c r="H29" s="42">
        <v>1889562.09</v>
      </c>
      <c r="I29" s="42">
        <v>385566.9</v>
      </c>
      <c r="J29" s="42">
        <v>98421</v>
      </c>
      <c r="K29" s="42">
        <v>1658841.14</v>
      </c>
      <c r="L29" s="42">
        <v>0</v>
      </c>
      <c r="M29" s="42">
        <v>7560550.4199999999</v>
      </c>
      <c r="N29" s="42">
        <v>340.8</v>
      </c>
      <c r="O29" s="42">
        <v>40081.599999999991</v>
      </c>
      <c r="P29" s="43">
        <v>1373511.61</v>
      </c>
      <c r="Q29" s="42">
        <v>78571.339999999705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275011.88</v>
      </c>
      <c r="Y29" s="76">
        <v>0</v>
      </c>
      <c r="Z29" s="42">
        <v>100</v>
      </c>
      <c r="AA29" s="42">
        <v>0</v>
      </c>
      <c r="AB29" s="53">
        <v>17945322.247674201</v>
      </c>
      <c r="AC29" s="10"/>
    </row>
    <row r="30" spans="1:48" ht="18" customHeight="1" x14ac:dyDescent="0.25">
      <c r="A30" s="41">
        <v>17</v>
      </c>
      <c r="B30" s="46" t="s">
        <v>342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42">
        <v>2113.85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3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76">
        <v>0</v>
      </c>
      <c r="Z30" s="42">
        <v>0</v>
      </c>
      <c r="AA30" s="42">
        <v>0</v>
      </c>
      <c r="AB30" s="53">
        <v>2113.85</v>
      </c>
      <c r="AC30" s="10"/>
    </row>
    <row r="31" spans="1:48" ht="18" customHeight="1" x14ac:dyDescent="0.25">
      <c r="A31" s="41">
        <v>18</v>
      </c>
      <c r="B31" s="47" t="s">
        <v>343</v>
      </c>
      <c r="C31" s="73">
        <v>685354</v>
      </c>
      <c r="D31" s="73">
        <v>1714003.8400000008</v>
      </c>
      <c r="E31" s="73">
        <v>2964117.05</v>
      </c>
      <c r="F31" s="73">
        <v>4623294.4631231595</v>
      </c>
      <c r="G31" s="73">
        <v>798477.3</v>
      </c>
      <c r="H31" s="42">
        <v>2964904.7899999996</v>
      </c>
      <c r="I31" s="42">
        <v>3321871.96</v>
      </c>
      <c r="J31" s="42">
        <v>2766599</v>
      </c>
      <c r="K31" s="42">
        <v>319321.94</v>
      </c>
      <c r="L31" s="42">
        <v>18562.246400000015</v>
      </c>
      <c r="M31" s="42">
        <v>775024.78</v>
      </c>
      <c r="N31" s="42">
        <v>0</v>
      </c>
      <c r="O31" s="42">
        <v>106223.75</v>
      </c>
      <c r="P31" s="43">
        <v>686696.53</v>
      </c>
      <c r="Q31" s="42">
        <v>594740.71999990963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76">
        <v>0</v>
      </c>
      <c r="Z31" s="42">
        <v>0</v>
      </c>
      <c r="AA31" s="42">
        <v>0</v>
      </c>
      <c r="AB31" s="53">
        <v>22339192.369523071</v>
      </c>
      <c r="AC31" s="10"/>
    </row>
    <row r="32" spans="1:48" s="52" customFormat="1" ht="18" customHeight="1" x14ac:dyDescent="0.25">
      <c r="A32" s="123" t="s">
        <v>52</v>
      </c>
      <c r="B32" s="123"/>
      <c r="C32" s="66">
        <v>259021257</v>
      </c>
      <c r="D32" s="66">
        <v>215719155.76000002</v>
      </c>
      <c r="E32" s="66">
        <v>210538200.91000006</v>
      </c>
      <c r="F32" s="66">
        <v>191345127.24861789</v>
      </c>
      <c r="G32" s="66">
        <v>163324027.61000004</v>
      </c>
      <c r="H32" s="44">
        <v>153234278.02000001</v>
      </c>
      <c r="I32" s="44">
        <v>149711165.97710001</v>
      </c>
      <c r="J32" s="44">
        <v>149223696</v>
      </c>
      <c r="K32" s="44">
        <v>132758159.86000001</v>
      </c>
      <c r="L32" s="44">
        <v>72747076.475472108</v>
      </c>
      <c r="M32" s="44">
        <v>64315457.809999987</v>
      </c>
      <c r="N32" s="44">
        <v>39819656.229999997</v>
      </c>
      <c r="O32" s="44">
        <v>23115089.660000462</v>
      </c>
      <c r="P32" s="67">
        <v>22194340.789999999</v>
      </c>
      <c r="Q32" s="44">
        <v>13428603.389993817</v>
      </c>
      <c r="R32" s="44">
        <v>12385890.02655801</v>
      </c>
      <c r="S32" s="44">
        <v>9609513.6600000001</v>
      </c>
      <c r="T32" s="44">
        <v>5151540.22</v>
      </c>
      <c r="U32" s="44">
        <v>4383653.9335829783</v>
      </c>
      <c r="V32" s="44">
        <v>3902972.47</v>
      </c>
      <c r="W32" s="44">
        <v>2216592.84</v>
      </c>
      <c r="X32" s="44">
        <v>1566178.2200000002</v>
      </c>
      <c r="Y32" s="117">
        <v>1213755</v>
      </c>
      <c r="Z32" s="44">
        <v>453978</v>
      </c>
      <c r="AA32" s="44">
        <v>38600</v>
      </c>
      <c r="AB32" s="53">
        <v>1901417967.111326</v>
      </c>
      <c r="AC32" s="10"/>
      <c r="AD32" s="48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</row>
    <row r="33" spans="1:48" s="52" customFormat="1" ht="17.25" customHeight="1" x14ac:dyDescent="0.25">
      <c r="A33" s="124" t="s">
        <v>344</v>
      </c>
      <c r="B33" s="124"/>
      <c r="C33" s="72">
        <v>0.13622531262472001</v>
      </c>
      <c r="D33" s="72">
        <v>0.11345172891561821</v>
      </c>
      <c r="E33" s="72">
        <v>0.11072694407629591</v>
      </c>
      <c r="F33" s="72">
        <v>0.10063285955970712</v>
      </c>
      <c r="G33" s="72">
        <v>8.5895910544132134E-2</v>
      </c>
      <c r="H33" s="72">
        <v>8.0589476206957666E-2</v>
      </c>
      <c r="I33" s="72">
        <v>7.8736589517214017E-2</v>
      </c>
      <c r="J33" s="72">
        <v>7.8480217701268368E-2</v>
      </c>
      <c r="K33" s="72">
        <v>6.9820608701667522E-2</v>
      </c>
      <c r="L33" s="72">
        <v>3.8259382068420757E-2</v>
      </c>
      <c r="M33" s="72">
        <v>3.3824997408491611E-2</v>
      </c>
      <c r="N33" s="72">
        <v>2.0942084759246728E-2</v>
      </c>
      <c r="O33" s="72">
        <v>1.2156764088601408E-2</v>
      </c>
      <c r="P33" s="72">
        <v>1.167252081020256E-2</v>
      </c>
      <c r="Q33" s="72">
        <v>7.062415324913981E-3</v>
      </c>
      <c r="R33" s="72">
        <v>6.5140280784108263E-3</v>
      </c>
      <c r="S33" s="72">
        <v>5.0538670751065712E-3</v>
      </c>
      <c r="T33" s="72">
        <v>2.7093150002291855E-3</v>
      </c>
      <c r="U33" s="72">
        <v>2.3054657152749626E-3</v>
      </c>
      <c r="V33" s="72">
        <v>2.0526641367176507E-3</v>
      </c>
      <c r="W33" s="72">
        <v>1.1657578072471325E-3</v>
      </c>
      <c r="X33" s="72">
        <v>8.2368960801362941E-4</v>
      </c>
      <c r="Y33" s="72">
        <v>6.3834202736811306E-4</v>
      </c>
      <c r="Z33" s="72">
        <v>2.3875760503604208E-4</v>
      </c>
      <c r="AA33" s="72">
        <v>2.0300639137560021E-5</v>
      </c>
      <c r="AB33" s="72">
        <v>0.99999999999999978</v>
      </c>
      <c r="AC33" s="48"/>
      <c r="AD33" s="48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</row>
    <row r="34" spans="1:48" ht="18" customHeight="1" x14ac:dyDescent="0.25">
      <c r="A34" s="8" t="s">
        <v>53</v>
      </c>
      <c r="G34" s="48"/>
      <c r="H34" s="48"/>
      <c r="K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48" ht="15" customHeight="1" x14ac:dyDescent="0.25"/>
    <row r="36" spans="1:48" ht="15" customHeight="1" x14ac:dyDescent="0.25"/>
    <row r="37" spans="1:48" ht="15" customHeight="1" x14ac:dyDescent="0.25"/>
    <row r="38" spans="1:48" ht="15" customHeight="1" x14ac:dyDescent="0.25"/>
    <row r="39" spans="1:48" ht="15" customHeight="1" x14ac:dyDescent="0.25"/>
    <row r="40" spans="1:48" ht="15" customHeight="1" x14ac:dyDescent="0.25"/>
    <row r="41" spans="1:48" ht="15" customHeight="1" x14ac:dyDescent="0.25"/>
    <row r="42" spans="1:48" ht="15" customHeight="1" x14ac:dyDescent="0.25"/>
    <row r="43" spans="1:48" ht="15" customHeight="1" x14ac:dyDescent="0.25"/>
    <row r="44" spans="1:48" ht="15" customHeight="1" x14ac:dyDescent="0.25"/>
    <row r="45" spans="1:48" ht="15" customHeight="1" x14ac:dyDescent="0.25"/>
    <row r="46" spans="1:48" ht="15" customHeight="1" x14ac:dyDescent="0.25"/>
    <row r="47" spans="1:48" ht="15" customHeight="1" x14ac:dyDescent="0.25"/>
    <row r="48" spans="1: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72" spans="1:3" x14ac:dyDescent="0.25">
      <c r="C72" s="111"/>
    </row>
    <row r="73" spans="1:3" x14ac:dyDescent="0.25">
      <c r="A73" s="111"/>
      <c r="B73" s="111"/>
      <c r="C73" s="111"/>
    </row>
    <row r="74" spans="1:3" x14ac:dyDescent="0.25">
      <c r="A74" s="115">
        <f>(AB3+AB5)/$AB$32</f>
        <v>4.3880917798359793E-2</v>
      </c>
      <c r="B74" s="111" t="s">
        <v>345</v>
      </c>
      <c r="C74" s="111"/>
    </row>
    <row r="75" spans="1:3" x14ac:dyDescent="0.25">
      <c r="A75" s="115">
        <f>(AB6+AB19)/$AB$32</f>
        <v>0.74778549157612417</v>
      </c>
      <c r="B75" s="111" t="s">
        <v>346</v>
      </c>
      <c r="C75" s="111"/>
    </row>
    <row r="76" spans="1:3" x14ac:dyDescent="0.25">
      <c r="A76" s="115">
        <f>AB7/$AB$32</f>
        <v>3.2855771314136474E-3</v>
      </c>
      <c r="B76" s="111" t="s">
        <v>347</v>
      </c>
      <c r="C76" s="111"/>
    </row>
    <row r="77" spans="1:3" x14ac:dyDescent="0.25">
      <c r="A77" s="115">
        <f>(AB24+AB8)/$AB$32</f>
        <v>5.1876920397717985E-3</v>
      </c>
      <c r="B77" s="111" t="s">
        <v>348</v>
      </c>
      <c r="C77" s="111"/>
    </row>
    <row r="78" spans="1:3" x14ac:dyDescent="0.25">
      <c r="A78" s="115">
        <f>(AB25+AB9)/$AB$32</f>
        <v>2.063026865519848E-3</v>
      </c>
      <c r="B78" s="111" t="s">
        <v>349</v>
      </c>
      <c r="C78" s="111"/>
    </row>
    <row r="79" spans="1:3" x14ac:dyDescent="0.25">
      <c r="A79" s="115">
        <f>AB10/$AB$32</f>
        <v>8.3663855438440449E-3</v>
      </c>
      <c r="B79" s="111" t="s">
        <v>350</v>
      </c>
      <c r="C79" s="111"/>
    </row>
    <row r="80" spans="1:3" x14ac:dyDescent="0.25">
      <c r="A80" s="115">
        <f>(AB11+AB16)/$AB$32</f>
        <v>0.13669074633944842</v>
      </c>
      <c r="B80" s="111" t="s">
        <v>351</v>
      </c>
      <c r="C80" s="111"/>
    </row>
    <row r="81" spans="1:3" x14ac:dyDescent="0.25">
      <c r="A81" s="115">
        <f>AB26/$AB$32</f>
        <v>1.7951062302257709E-2</v>
      </c>
      <c r="B81" s="111" t="s">
        <v>352</v>
      </c>
      <c r="C81" s="111"/>
    </row>
    <row r="82" spans="1:3" x14ac:dyDescent="0.25">
      <c r="A82" s="115">
        <f>(AB27+AB28+AB29+AB30)/$AB$32</f>
        <v>2.3040398773254527E-2</v>
      </c>
      <c r="B82" s="111" t="s">
        <v>353</v>
      </c>
      <c r="C82" s="111"/>
    </row>
    <row r="83" spans="1:3" x14ac:dyDescent="0.25">
      <c r="A83" s="115">
        <f>AB31/$AB$32</f>
        <v>1.1748701630005758E-2</v>
      </c>
      <c r="B83" s="111" t="s">
        <v>354</v>
      </c>
      <c r="C83" s="111"/>
    </row>
    <row r="84" spans="1:3" x14ac:dyDescent="0.25">
      <c r="A84" s="111"/>
      <c r="B84" s="111"/>
      <c r="C84" s="111"/>
    </row>
    <row r="85" spans="1:3" x14ac:dyDescent="0.25">
      <c r="A85" s="111"/>
      <c r="B85" s="111"/>
    </row>
    <row r="86" spans="1:3" x14ac:dyDescent="0.25">
      <c r="A86" s="111"/>
      <c r="B86" s="111"/>
    </row>
  </sheetData>
  <sortState columnSort="1" ref="C2:AA33">
    <sortCondition descending="1" ref="C33:AA33"/>
  </sortState>
  <mergeCells count="2">
    <mergeCell ref="A32:B32"/>
    <mergeCell ref="A33:B33"/>
  </mergeCells>
  <conditionalFormatting sqref="AC33">
    <cfRule type="cellIs" dxfId="53" priority="22" operator="notEqual">
      <formula>0</formula>
    </cfRule>
  </conditionalFormatting>
  <conditionalFormatting sqref="AC3:AC32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7"/>
  <sheetViews>
    <sheetView view="pageBreakPreview" zoomScaleNormal="100" zoomScaleSheetLayoutView="100" workbookViewId="0">
      <pane xSplit="2" ySplit="2" topLeftCell="C3" activePane="bottomRight" state="frozen"/>
      <selection activeCell="C33" sqref="C33"/>
      <selection pane="topRight" activeCell="C33" sqref="C33"/>
      <selection pane="bottomLeft" activeCell="C33" sqref="C33"/>
      <selection pane="bottomRight"/>
    </sheetView>
  </sheetViews>
  <sheetFormatPr defaultRowHeight="15" x14ac:dyDescent="0.2"/>
  <cols>
    <col min="1" max="1" width="9.42578125" style="54" customWidth="1"/>
    <col min="2" max="2" width="54.42578125" style="54" customWidth="1"/>
    <col min="3" max="3" width="20.28515625" style="54" bestFit="1" customWidth="1"/>
    <col min="4" max="4" width="21.140625" style="54" bestFit="1" customWidth="1"/>
    <col min="5" max="5" width="18.85546875" style="54" bestFit="1" customWidth="1"/>
    <col min="6" max="6" width="22.5703125" style="54" customWidth="1"/>
    <col min="7" max="7" width="21.28515625" style="54" customWidth="1"/>
    <col min="8" max="8" width="21.140625" style="54" customWidth="1"/>
    <col min="9" max="10" width="23" style="54" customWidth="1"/>
    <col min="11" max="11" width="25.85546875" style="54" customWidth="1"/>
    <col min="12" max="12" width="23" style="54" customWidth="1"/>
    <col min="13" max="13" width="27.5703125" style="54" customWidth="1"/>
    <col min="14" max="14" width="22.140625" style="54" customWidth="1"/>
    <col min="15" max="15" width="19.85546875" style="54" bestFit="1" customWidth="1"/>
    <col min="16" max="16" width="21.7109375" style="54" customWidth="1"/>
    <col min="17" max="17" width="24.7109375" style="54" customWidth="1"/>
    <col min="18" max="18" width="24" style="54" customWidth="1"/>
    <col min="19" max="19" width="25.28515625" style="54" customWidth="1"/>
    <col min="20" max="20" width="23.7109375" style="54" customWidth="1"/>
    <col min="21" max="21" width="25.7109375" style="54" customWidth="1"/>
    <col min="22" max="22" width="18.85546875" style="54" bestFit="1" customWidth="1"/>
    <col min="23" max="23" width="18.28515625" style="54" bestFit="1" customWidth="1"/>
    <col min="24" max="24" width="27.85546875" style="54" customWidth="1"/>
    <col min="25" max="25" width="22.7109375" style="54" bestFit="1" customWidth="1"/>
    <col min="26" max="26" width="24" style="54" bestFit="1" customWidth="1"/>
    <col min="27" max="27" width="29.140625" style="54" customWidth="1"/>
    <col min="28" max="28" width="31" style="54" customWidth="1"/>
    <col min="29" max="29" width="12.140625" style="54" bestFit="1" customWidth="1"/>
    <col min="30" max="16384" width="9.140625" style="54"/>
  </cols>
  <sheetData>
    <row r="1" spans="1:30" ht="21.75" customHeight="1" x14ac:dyDescent="0.25">
      <c r="A1" s="75" t="s">
        <v>386</v>
      </c>
      <c r="B1" s="75"/>
      <c r="C1" s="75"/>
      <c r="D1" s="75"/>
      <c r="E1" s="75"/>
      <c r="F1" s="75"/>
      <c r="G1" s="75"/>
      <c r="H1" s="75"/>
      <c r="I1" s="75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120" t="s">
        <v>0</v>
      </c>
    </row>
    <row r="2" spans="1:30" s="55" customFormat="1" ht="63" x14ac:dyDescent="0.2">
      <c r="A2" s="122" t="s">
        <v>296</v>
      </c>
      <c r="B2" s="122" t="s">
        <v>297</v>
      </c>
      <c r="C2" s="65" t="s">
        <v>300</v>
      </c>
      <c r="D2" s="65" t="s">
        <v>298</v>
      </c>
      <c r="E2" s="65" t="s">
        <v>299</v>
      </c>
      <c r="F2" s="65" t="s">
        <v>301</v>
      </c>
      <c r="G2" s="65" t="s">
        <v>303</v>
      </c>
      <c r="H2" s="65" t="s">
        <v>304</v>
      </c>
      <c r="I2" s="65" t="s">
        <v>302</v>
      </c>
      <c r="J2" s="65" t="s">
        <v>305</v>
      </c>
      <c r="K2" s="65" t="s">
        <v>307</v>
      </c>
      <c r="L2" s="65" t="s">
        <v>313</v>
      </c>
      <c r="M2" s="65" t="s">
        <v>306</v>
      </c>
      <c r="N2" s="65" t="s">
        <v>309</v>
      </c>
      <c r="O2" s="65" t="s">
        <v>317</v>
      </c>
      <c r="P2" s="65" t="s">
        <v>384</v>
      </c>
      <c r="Q2" s="65" t="s">
        <v>311</v>
      </c>
      <c r="R2" s="65" t="s">
        <v>380</v>
      </c>
      <c r="S2" s="65" t="s">
        <v>314</v>
      </c>
      <c r="T2" s="65" t="s">
        <v>310</v>
      </c>
      <c r="U2" s="65" t="s">
        <v>316</v>
      </c>
      <c r="V2" s="65" t="s">
        <v>312</v>
      </c>
      <c r="W2" s="65" t="s">
        <v>308</v>
      </c>
      <c r="X2" s="65" t="s">
        <v>315</v>
      </c>
      <c r="Y2" s="65" t="s">
        <v>385</v>
      </c>
      <c r="Z2" s="65" t="s">
        <v>381</v>
      </c>
      <c r="AA2" s="65" t="s">
        <v>382</v>
      </c>
      <c r="AB2" s="70" t="s">
        <v>318</v>
      </c>
    </row>
    <row r="3" spans="1:30" ht="18" customHeight="1" x14ac:dyDescent="0.2">
      <c r="A3" s="56">
        <v>1</v>
      </c>
      <c r="B3" s="5" t="s">
        <v>319</v>
      </c>
      <c r="C3" s="76">
        <v>219009</v>
      </c>
      <c r="D3" s="76">
        <v>1513709.06</v>
      </c>
      <c r="E3" s="76">
        <v>1395437.31</v>
      </c>
      <c r="F3" s="76">
        <v>1079856.0758147447</v>
      </c>
      <c r="G3" s="76">
        <v>52204.77</v>
      </c>
      <c r="H3" s="76">
        <v>1078150</v>
      </c>
      <c r="I3" s="76">
        <v>520869.93</v>
      </c>
      <c r="J3" s="76">
        <v>794120.99000000011</v>
      </c>
      <c r="K3" s="76">
        <v>2866383.8</v>
      </c>
      <c r="L3" s="76">
        <v>1442.1100000000001</v>
      </c>
      <c r="M3" s="76">
        <v>5729.65</v>
      </c>
      <c r="N3" s="76">
        <v>0</v>
      </c>
      <c r="O3" s="76">
        <v>57114.703248777063</v>
      </c>
      <c r="P3" s="76">
        <v>66644.869999999981</v>
      </c>
      <c r="Q3" s="76">
        <v>164372.66</v>
      </c>
      <c r="R3" s="76">
        <v>0</v>
      </c>
      <c r="S3" s="76">
        <v>81821.580529530431</v>
      </c>
      <c r="T3" s="76">
        <v>0</v>
      </c>
      <c r="U3" s="76">
        <v>0</v>
      </c>
      <c r="V3" s="76">
        <v>0</v>
      </c>
      <c r="W3" s="76">
        <v>83757.320000000007</v>
      </c>
      <c r="X3" s="76">
        <v>47403</v>
      </c>
      <c r="Y3" s="76">
        <v>226</v>
      </c>
      <c r="Z3" s="76">
        <v>0</v>
      </c>
      <c r="AA3" s="76">
        <v>0</v>
      </c>
      <c r="AB3" s="53">
        <v>10028252.829593049</v>
      </c>
      <c r="AC3" s="10"/>
    </row>
    <row r="4" spans="1:30" s="49" customFormat="1" ht="47.25" x14ac:dyDescent="0.25">
      <c r="A4" s="45" t="s">
        <v>320</v>
      </c>
      <c r="B4" s="5" t="s">
        <v>321</v>
      </c>
      <c r="C4" s="76">
        <v>0</v>
      </c>
      <c r="D4" s="76">
        <v>26162.079999999998</v>
      </c>
      <c r="E4" s="76">
        <v>378480</v>
      </c>
      <c r="F4" s="76">
        <v>12800.984823617435</v>
      </c>
      <c r="G4" s="76">
        <v>0</v>
      </c>
      <c r="H4" s="76">
        <v>274091</v>
      </c>
      <c r="I4" s="76">
        <v>0</v>
      </c>
      <c r="J4" s="76">
        <v>304000</v>
      </c>
      <c r="K4" s="76">
        <v>21203.61</v>
      </c>
      <c r="L4" s="76">
        <v>0</v>
      </c>
      <c r="M4" s="76">
        <v>3475.8</v>
      </c>
      <c r="N4" s="76">
        <v>0</v>
      </c>
      <c r="O4" s="76">
        <v>189.73203346231566</v>
      </c>
      <c r="P4" s="76">
        <v>0</v>
      </c>
      <c r="Q4" s="76">
        <v>0</v>
      </c>
      <c r="R4" s="76">
        <v>0</v>
      </c>
      <c r="S4" s="76">
        <v>0</v>
      </c>
      <c r="T4" s="76">
        <v>0</v>
      </c>
      <c r="U4" s="76">
        <v>0</v>
      </c>
      <c r="V4" s="76">
        <v>0</v>
      </c>
      <c r="W4" s="76">
        <v>0</v>
      </c>
      <c r="X4" s="76">
        <v>0</v>
      </c>
      <c r="Y4" s="76">
        <v>0</v>
      </c>
      <c r="Z4" s="76">
        <v>0</v>
      </c>
      <c r="AA4" s="76">
        <v>0</v>
      </c>
      <c r="AB4" s="53">
        <v>1020403.2068570798</v>
      </c>
      <c r="AC4" s="10"/>
    </row>
    <row r="5" spans="1:30" s="49" customFormat="1" ht="18" customHeight="1" x14ac:dyDescent="0.25">
      <c r="A5" s="41">
        <v>2</v>
      </c>
      <c r="B5" s="5" t="s">
        <v>355</v>
      </c>
      <c r="C5" s="76">
        <v>0</v>
      </c>
      <c r="D5" s="76">
        <v>0</v>
      </c>
      <c r="E5" s="76">
        <v>0</v>
      </c>
      <c r="F5" s="76">
        <v>0</v>
      </c>
      <c r="G5" s="76">
        <v>0</v>
      </c>
      <c r="H5" s="76">
        <v>2894038</v>
      </c>
      <c r="I5" s="76">
        <v>0</v>
      </c>
      <c r="J5" s="76">
        <v>12254.220000000001</v>
      </c>
      <c r="K5" s="76">
        <v>6342727.1600000011</v>
      </c>
      <c r="L5" s="76">
        <v>269875.53999999975</v>
      </c>
      <c r="M5" s="76">
        <v>0</v>
      </c>
      <c r="N5" s="76">
        <v>8511667.120000001</v>
      </c>
      <c r="O5" s="76">
        <v>3.1171511126874254</v>
      </c>
      <c r="P5" s="76">
        <v>6768669.4499996305</v>
      </c>
      <c r="Q5" s="76">
        <v>0</v>
      </c>
      <c r="R5" s="76">
        <v>4344.4999999999991</v>
      </c>
      <c r="S5" s="76">
        <v>2351818.6294704694</v>
      </c>
      <c r="T5" s="76">
        <v>0</v>
      </c>
      <c r="U5" s="76">
        <v>2267433.84999992</v>
      </c>
      <c r="V5" s="76">
        <v>1351607.95</v>
      </c>
      <c r="W5" s="76">
        <v>0</v>
      </c>
      <c r="X5" s="76">
        <v>762624</v>
      </c>
      <c r="Y5" s="76">
        <v>407364</v>
      </c>
      <c r="Z5" s="76">
        <v>0</v>
      </c>
      <c r="AA5" s="76">
        <v>1180</v>
      </c>
      <c r="AB5" s="53">
        <v>31945607.536621127</v>
      </c>
      <c r="AC5" s="10"/>
    </row>
    <row r="6" spans="1:30" s="49" customFormat="1" ht="32.25" customHeight="1" x14ac:dyDescent="0.25">
      <c r="A6" s="41">
        <v>3</v>
      </c>
      <c r="B6" s="5" t="s">
        <v>322</v>
      </c>
      <c r="C6" s="76">
        <v>17399257</v>
      </c>
      <c r="D6" s="76">
        <v>49291285.021999523</v>
      </c>
      <c r="E6" s="76">
        <v>46886092.350000009</v>
      </c>
      <c r="F6" s="76">
        <v>44023683.153660633</v>
      </c>
      <c r="G6" s="76">
        <v>13202174.59</v>
      </c>
      <c r="H6" s="76">
        <v>16789986</v>
      </c>
      <c r="I6" s="76">
        <v>39354790.040000007</v>
      </c>
      <c r="J6" s="76">
        <v>5348555.2</v>
      </c>
      <c r="K6" s="76">
        <v>20096377.360000003</v>
      </c>
      <c r="L6" s="76">
        <v>538884.35000000056</v>
      </c>
      <c r="M6" s="76">
        <v>8940876.1799999997</v>
      </c>
      <c r="N6" s="76">
        <v>0</v>
      </c>
      <c r="O6" s="76">
        <v>4599450.6726136915</v>
      </c>
      <c r="P6" s="76">
        <v>0</v>
      </c>
      <c r="Q6" s="76">
        <v>1246544.0099999993</v>
      </c>
      <c r="R6" s="76">
        <v>103169.2</v>
      </c>
      <c r="S6" s="76">
        <v>0</v>
      </c>
      <c r="T6" s="76">
        <v>0</v>
      </c>
      <c r="U6" s="76">
        <v>0</v>
      </c>
      <c r="V6" s="76">
        <v>0</v>
      </c>
      <c r="W6" s="76">
        <v>122616.3</v>
      </c>
      <c r="X6" s="76">
        <v>0</v>
      </c>
      <c r="Y6" s="76">
        <v>0</v>
      </c>
      <c r="Z6" s="76">
        <v>0</v>
      </c>
      <c r="AA6" s="76">
        <v>0</v>
      </c>
      <c r="AB6" s="53">
        <v>267943741.42827383</v>
      </c>
      <c r="AC6" s="10"/>
      <c r="AD6" s="51"/>
    </row>
    <row r="7" spans="1:30" s="49" customFormat="1" ht="18" customHeight="1" x14ac:dyDescent="0.25">
      <c r="A7" s="41">
        <v>4</v>
      </c>
      <c r="B7" s="5" t="s">
        <v>323</v>
      </c>
      <c r="C7" s="76">
        <v>0</v>
      </c>
      <c r="D7" s="76">
        <v>0</v>
      </c>
      <c r="E7" s="76">
        <v>968275.28</v>
      </c>
      <c r="F7" s="76">
        <v>88678.725032367758</v>
      </c>
      <c r="G7" s="76">
        <v>0</v>
      </c>
      <c r="H7" s="76">
        <v>0</v>
      </c>
      <c r="I7" s="76">
        <v>0</v>
      </c>
      <c r="J7" s="76">
        <v>0</v>
      </c>
      <c r="K7" s="76">
        <v>592221.49</v>
      </c>
      <c r="L7" s="76">
        <v>0</v>
      </c>
      <c r="M7" s="76">
        <v>-90.93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53">
        <v>1649084.5650323678</v>
      </c>
      <c r="AC7" s="10"/>
      <c r="AD7" s="51"/>
    </row>
    <row r="8" spans="1:30" s="49" customFormat="1" ht="18" customHeight="1" x14ac:dyDescent="0.25">
      <c r="A8" s="41">
        <v>5</v>
      </c>
      <c r="B8" s="5" t="s">
        <v>324</v>
      </c>
      <c r="C8" s="76">
        <v>0</v>
      </c>
      <c r="D8" s="76">
        <v>395653.36000000004</v>
      </c>
      <c r="E8" s="76">
        <v>241752.43</v>
      </c>
      <c r="F8" s="76">
        <v>0</v>
      </c>
      <c r="G8" s="76">
        <v>0</v>
      </c>
      <c r="H8" s="76">
        <v>14664</v>
      </c>
      <c r="I8" s="76">
        <v>0</v>
      </c>
      <c r="J8" s="76">
        <v>0</v>
      </c>
      <c r="K8" s="76">
        <v>2757110.7100000004</v>
      </c>
      <c r="L8" s="76">
        <v>0</v>
      </c>
      <c r="M8" s="76">
        <v>0</v>
      </c>
      <c r="N8" s="76">
        <v>0</v>
      </c>
      <c r="O8" s="76">
        <v>2540.1072368170344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53">
        <v>3411720.6072368175</v>
      </c>
      <c r="AC8" s="10"/>
      <c r="AD8" s="51"/>
    </row>
    <row r="9" spans="1:30" s="49" customFormat="1" ht="18" customHeight="1" x14ac:dyDescent="0.25">
      <c r="A9" s="41">
        <v>6</v>
      </c>
      <c r="B9" s="5" t="s">
        <v>325</v>
      </c>
      <c r="C9" s="76">
        <v>17933</v>
      </c>
      <c r="D9" s="76">
        <v>230886.35000000003</v>
      </c>
      <c r="E9" s="76">
        <v>1888008.77</v>
      </c>
      <c r="F9" s="76">
        <v>36017.533010438165</v>
      </c>
      <c r="G9" s="76">
        <v>35000</v>
      </c>
      <c r="H9" s="76">
        <v>8951</v>
      </c>
      <c r="I9" s="76">
        <v>-13727.11</v>
      </c>
      <c r="J9" s="76">
        <v>0</v>
      </c>
      <c r="K9" s="76">
        <v>900.19</v>
      </c>
      <c r="L9" s="76">
        <v>0</v>
      </c>
      <c r="M9" s="76">
        <v>0</v>
      </c>
      <c r="N9" s="76">
        <v>0</v>
      </c>
      <c r="O9" s="76">
        <v>4882.7073151526311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53">
        <v>2208852.4403255908</v>
      </c>
      <c r="AC9" s="10"/>
      <c r="AD9" s="51"/>
    </row>
    <row r="10" spans="1:30" s="49" customFormat="1" ht="18" customHeight="1" x14ac:dyDescent="0.25">
      <c r="A10" s="41">
        <v>7</v>
      </c>
      <c r="B10" s="5" t="s">
        <v>326</v>
      </c>
      <c r="C10" s="76">
        <v>3758</v>
      </c>
      <c r="D10" s="76">
        <v>106333.06999999999</v>
      </c>
      <c r="E10" s="76">
        <v>1362548.91</v>
      </c>
      <c r="F10" s="76">
        <v>943904.9669286093</v>
      </c>
      <c r="G10" s="76">
        <v>0</v>
      </c>
      <c r="H10" s="76">
        <v>235717</v>
      </c>
      <c r="I10" s="76">
        <v>68532.51999999999</v>
      </c>
      <c r="J10" s="76">
        <v>21524.78</v>
      </c>
      <c r="K10" s="76">
        <v>83836.349999999991</v>
      </c>
      <c r="L10" s="76">
        <v>501.42</v>
      </c>
      <c r="M10" s="76">
        <v>265832.47999999992</v>
      </c>
      <c r="N10" s="76">
        <v>0</v>
      </c>
      <c r="O10" s="76">
        <v>909.04402442750927</v>
      </c>
      <c r="P10" s="76">
        <v>766.28</v>
      </c>
      <c r="Q10" s="76">
        <v>-47700.65</v>
      </c>
      <c r="R10" s="76">
        <v>33593.21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53">
        <v>3080057.3809530362</v>
      </c>
      <c r="AC10" s="10"/>
      <c r="AD10" s="51"/>
    </row>
    <row r="11" spans="1:30" s="49" customFormat="1" ht="18" customHeight="1" x14ac:dyDescent="0.25">
      <c r="A11" s="41">
        <v>8</v>
      </c>
      <c r="B11" s="5" t="s">
        <v>327</v>
      </c>
      <c r="C11" s="76">
        <v>999730</v>
      </c>
      <c r="D11" s="76">
        <v>6110550.3880000003</v>
      </c>
      <c r="E11" s="76">
        <v>11121146.310000001</v>
      </c>
      <c r="F11" s="76">
        <v>12211196.430927265</v>
      </c>
      <c r="G11" s="76">
        <v>324.97000000000003</v>
      </c>
      <c r="H11" s="76">
        <v>4569514</v>
      </c>
      <c r="I11" s="76">
        <v>14249656.08</v>
      </c>
      <c r="J11" s="76">
        <v>4386683.99</v>
      </c>
      <c r="K11" s="76">
        <v>6110339.4899999993</v>
      </c>
      <c r="L11" s="76">
        <v>40747.57</v>
      </c>
      <c r="M11" s="76">
        <v>4760390.55</v>
      </c>
      <c r="N11" s="76">
        <v>0</v>
      </c>
      <c r="O11" s="76">
        <v>254454.48725244857</v>
      </c>
      <c r="P11" s="76">
        <v>106510.65955339998</v>
      </c>
      <c r="Q11" s="76">
        <v>746537.9</v>
      </c>
      <c r="R11" s="76">
        <v>65618.850000000006</v>
      </c>
      <c r="S11" s="76">
        <v>0</v>
      </c>
      <c r="T11" s="76">
        <v>0</v>
      </c>
      <c r="U11" s="76">
        <v>0</v>
      </c>
      <c r="V11" s="76">
        <v>0</v>
      </c>
      <c r="W11" s="76">
        <v>615941.49000000011</v>
      </c>
      <c r="X11" s="76">
        <v>31010</v>
      </c>
      <c r="Y11" s="76">
        <v>0</v>
      </c>
      <c r="Z11" s="76">
        <v>125623.06</v>
      </c>
      <c r="AA11" s="76">
        <v>0</v>
      </c>
      <c r="AB11" s="53">
        <v>66505976.225733116</v>
      </c>
      <c r="AC11" s="10"/>
      <c r="AD11" s="51"/>
    </row>
    <row r="12" spans="1:30" s="49" customFormat="1" ht="18" customHeight="1" x14ac:dyDescent="0.25">
      <c r="A12" s="45" t="s">
        <v>356</v>
      </c>
      <c r="B12" s="5" t="s">
        <v>366</v>
      </c>
      <c r="C12" s="76">
        <v>123536</v>
      </c>
      <c r="D12" s="76">
        <v>1666792.91</v>
      </c>
      <c r="E12" s="76">
        <v>6906394.8800000008</v>
      </c>
      <c r="F12" s="76">
        <v>6937412.9464792749</v>
      </c>
      <c r="G12" s="76">
        <v>324.97000000000003</v>
      </c>
      <c r="H12" s="76">
        <v>0</v>
      </c>
      <c r="I12" s="76">
        <v>3759049.97</v>
      </c>
      <c r="J12" s="76">
        <v>3582312.2199999997</v>
      </c>
      <c r="K12" s="76">
        <v>2374662.1399999997</v>
      </c>
      <c r="L12" s="76">
        <v>0</v>
      </c>
      <c r="M12" s="76">
        <v>1820351.0899999999</v>
      </c>
      <c r="N12" s="76">
        <v>0</v>
      </c>
      <c r="O12" s="76">
        <v>253701.59190491785</v>
      </c>
      <c r="P12" s="76">
        <v>106510.65955339998</v>
      </c>
      <c r="Q12" s="76">
        <v>302275.37</v>
      </c>
      <c r="R12" s="76">
        <v>841.21</v>
      </c>
      <c r="S12" s="76">
        <v>0</v>
      </c>
      <c r="T12" s="76">
        <v>0</v>
      </c>
      <c r="U12" s="76">
        <v>0</v>
      </c>
      <c r="V12" s="76">
        <v>0</v>
      </c>
      <c r="W12" s="76">
        <v>615941.49000000011</v>
      </c>
      <c r="X12" s="76">
        <v>30443</v>
      </c>
      <c r="Y12" s="76">
        <v>0</v>
      </c>
      <c r="Z12" s="76">
        <v>0</v>
      </c>
      <c r="AA12" s="76">
        <v>0</v>
      </c>
      <c r="AB12" s="53">
        <v>28480550.447937597</v>
      </c>
      <c r="AC12" s="10"/>
      <c r="AD12" s="51"/>
    </row>
    <row r="13" spans="1:30" s="49" customFormat="1" ht="18" customHeight="1" x14ac:dyDescent="0.25">
      <c r="A13" s="45" t="s">
        <v>357</v>
      </c>
      <c r="B13" s="5" t="s">
        <v>367</v>
      </c>
      <c r="C13" s="76">
        <v>206610</v>
      </c>
      <c r="D13" s="76">
        <v>3547009.5599999991</v>
      </c>
      <c r="E13" s="76">
        <v>2164235.21</v>
      </c>
      <c r="F13" s="76">
        <v>3959066.6758940541</v>
      </c>
      <c r="G13" s="76">
        <v>0</v>
      </c>
      <c r="H13" s="76">
        <v>2576379</v>
      </c>
      <c r="I13" s="76">
        <v>4093431.120000001</v>
      </c>
      <c r="J13" s="76">
        <v>140757.25999999998</v>
      </c>
      <c r="K13" s="76">
        <v>1539468.0899999999</v>
      </c>
      <c r="L13" s="76">
        <v>40747.57</v>
      </c>
      <c r="M13" s="76">
        <v>1121109.6799999997</v>
      </c>
      <c r="N13" s="76">
        <v>0</v>
      </c>
      <c r="O13" s="76">
        <v>0</v>
      </c>
      <c r="P13" s="76">
        <v>0</v>
      </c>
      <c r="Q13" s="76">
        <v>444262.53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567</v>
      </c>
      <c r="Y13" s="76">
        <v>0</v>
      </c>
      <c r="Z13" s="76">
        <v>125623.06</v>
      </c>
      <c r="AA13" s="76">
        <v>0</v>
      </c>
      <c r="AB13" s="53">
        <v>19959266.755894054</v>
      </c>
      <c r="AC13" s="10"/>
      <c r="AD13" s="51"/>
    </row>
    <row r="14" spans="1:30" s="49" customFormat="1" ht="18" customHeight="1" x14ac:dyDescent="0.25">
      <c r="A14" s="45" t="s">
        <v>358</v>
      </c>
      <c r="B14" s="5" t="s">
        <v>368</v>
      </c>
      <c r="C14" s="76">
        <v>12158</v>
      </c>
      <c r="D14" s="76">
        <v>6331.94</v>
      </c>
      <c r="E14" s="76">
        <v>568467.06000000006</v>
      </c>
      <c r="F14" s="76">
        <v>307086.08090070524</v>
      </c>
      <c r="G14" s="76">
        <v>0</v>
      </c>
      <c r="H14" s="76">
        <v>501</v>
      </c>
      <c r="I14" s="76">
        <v>1004422.78</v>
      </c>
      <c r="J14" s="76">
        <v>607032.43000000005</v>
      </c>
      <c r="K14" s="76">
        <v>366377.25</v>
      </c>
      <c r="L14" s="76">
        <v>0</v>
      </c>
      <c r="M14" s="76">
        <v>373111.05</v>
      </c>
      <c r="N14" s="76">
        <v>0</v>
      </c>
      <c r="O14" s="76">
        <v>526.80392205695375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53">
        <v>3246014.3948227623</v>
      </c>
      <c r="AC14" s="10"/>
      <c r="AD14" s="51"/>
    </row>
    <row r="15" spans="1:30" s="49" customFormat="1" ht="18" customHeight="1" x14ac:dyDescent="0.25">
      <c r="A15" s="45" t="s">
        <v>359</v>
      </c>
      <c r="B15" s="5" t="s">
        <v>365</v>
      </c>
      <c r="C15" s="76">
        <v>657426</v>
      </c>
      <c r="D15" s="76">
        <v>890415.978</v>
      </c>
      <c r="E15" s="76">
        <v>1482049.16</v>
      </c>
      <c r="F15" s="76">
        <v>1007630.7276532308</v>
      </c>
      <c r="G15" s="76">
        <v>0</v>
      </c>
      <c r="H15" s="76">
        <v>1992634</v>
      </c>
      <c r="I15" s="76">
        <v>5392752.21</v>
      </c>
      <c r="J15" s="76">
        <v>56582.080000000002</v>
      </c>
      <c r="K15" s="76">
        <v>1829832.01</v>
      </c>
      <c r="L15" s="76">
        <v>0</v>
      </c>
      <c r="M15" s="76">
        <v>1445818.73</v>
      </c>
      <c r="N15" s="76">
        <v>0</v>
      </c>
      <c r="O15" s="76">
        <v>226.09142547379338</v>
      </c>
      <c r="P15" s="76">
        <v>0</v>
      </c>
      <c r="Q15" s="76">
        <v>0</v>
      </c>
      <c r="R15" s="76">
        <v>64777.640000000007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53">
        <v>14820144.627078705</v>
      </c>
      <c r="AC15" s="10"/>
      <c r="AD15" s="51"/>
    </row>
    <row r="16" spans="1:30" s="49" customFormat="1" ht="18" customHeight="1" x14ac:dyDescent="0.25">
      <c r="A16" s="41">
        <v>9</v>
      </c>
      <c r="B16" s="4" t="s">
        <v>360</v>
      </c>
      <c r="C16" s="76">
        <v>121212</v>
      </c>
      <c r="D16" s="76">
        <v>0</v>
      </c>
      <c r="E16" s="76">
        <v>386850.76000000013</v>
      </c>
      <c r="F16" s="76">
        <v>1316280.126492854</v>
      </c>
      <c r="G16" s="76">
        <v>233758.01</v>
      </c>
      <c r="H16" s="76">
        <v>17183</v>
      </c>
      <c r="I16" s="76">
        <v>605044.28</v>
      </c>
      <c r="J16" s="76">
        <v>65381.759999999995</v>
      </c>
      <c r="K16" s="76">
        <v>264079.41000000003</v>
      </c>
      <c r="L16" s="76">
        <v>0</v>
      </c>
      <c r="M16" s="76">
        <v>665720.91</v>
      </c>
      <c r="N16" s="76">
        <v>0</v>
      </c>
      <c r="O16" s="76">
        <v>20401.771669611415</v>
      </c>
      <c r="P16" s="76">
        <v>26587.040000000001</v>
      </c>
      <c r="Q16" s="76">
        <v>943.18000000000006</v>
      </c>
      <c r="R16" s="76">
        <v>94456.16</v>
      </c>
      <c r="S16" s="76">
        <v>0</v>
      </c>
      <c r="T16" s="76">
        <v>0</v>
      </c>
      <c r="U16" s="76">
        <v>0</v>
      </c>
      <c r="V16" s="76">
        <v>0</v>
      </c>
      <c r="W16" s="76">
        <v>24777.65</v>
      </c>
      <c r="X16" s="76">
        <v>0</v>
      </c>
      <c r="Y16" s="76">
        <v>243</v>
      </c>
      <c r="Z16" s="76">
        <v>0</v>
      </c>
      <c r="AA16" s="76">
        <v>0</v>
      </c>
      <c r="AB16" s="53">
        <v>3842919.0581624657</v>
      </c>
      <c r="AC16" s="10"/>
    </row>
    <row r="17" spans="1:42" s="49" customFormat="1" ht="31.5" x14ac:dyDescent="0.25">
      <c r="A17" s="45" t="s">
        <v>361</v>
      </c>
      <c r="B17" s="5" t="s">
        <v>364</v>
      </c>
      <c r="C17" s="76">
        <v>121162</v>
      </c>
      <c r="D17" s="76">
        <v>0</v>
      </c>
      <c r="E17" s="76">
        <v>347116.25000000012</v>
      </c>
      <c r="F17" s="76">
        <v>71660.988056050439</v>
      </c>
      <c r="G17" s="76">
        <v>233758.01</v>
      </c>
      <c r="H17" s="76">
        <v>6501</v>
      </c>
      <c r="I17" s="76">
        <v>595064.28</v>
      </c>
      <c r="J17" s="76">
        <v>0</v>
      </c>
      <c r="K17" s="76">
        <v>228.51</v>
      </c>
      <c r="L17" s="76">
        <v>0</v>
      </c>
      <c r="M17" s="76">
        <v>665720.91</v>
      </c>
      <c r="N17" s="76">
        <v>0</v>
      </c>
      <c r="O17" s="76">
        <v>20401.771669611415</v>
      </c>
      <c r="P17" s="76">
        <v>26587.040000000001</v>
      </c>
      <c r="Q17" s="76">
        <v>0</v>
      </c>
      <c r="R17" s="76">
        <v>94456.16</v>
      </c>
      <c r="S17" s="76">
        <v>0</v>
      </c>
      <c r="T17" s="76">
        <v>0</v>
      </c>
      <c r="U17" s="76">
        <v>0</v>
      </c>
      <c r="V17" s="76">
        <v>0</v>
      </c>
      <c r="W17" s="76">
        <v>24777.65</v>
      </c>
      <c r="X17" s="76">
        <v>0</v>
      </c>
      <c r="Y17" s="76">
        <v>243</v>
      </c>
      <c r="Z17" s="76">
        <v>0</v>
      </c>
      <c r="AA17" s="76">
        <v>0</v>
      </c>
      <c r="AB17" s="53">
        <v>2207677.569725662</v>
      </c>
      <c r="AC17" s="10"/>
    </row>
    <row r="18" spans="1:42" s="49" customFormat="1" ht="18" customHeight="1" x14ac:dyDescent="0.25">
      <c r="A18" s="45" t="s">
        <v>362</v>
      </c>
      <c r="B18" s="5" t="s">
        <v>363</v>
      </c>
      <c r="C18" s="76">
        <v>50</v>
      </c>
      <c r="D18" s="76">
        <v>0</v>
      </c>
      <c r="E18" s="76">
        <v>39734.51</v>
      </c>
      <c r="F18" s="76">
        <v>1244619.1384368034</v>
      </c>
      <c r="G18" s="76">
        <v>0</v>
      </c>
      <c r="H18" s="76">
        <v>10682</v>
      </c>
      <c r="I18" s="76">
        <v>9980</v>
      </c>
      <c r="J18" s="76">
        <v>65381.759999999995</v>
      </c>
      <c r="K18" s="76">
        <v>263850.90000000002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943.18000000000006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53">
        <v>1635241.4884368035</v>
      </c>
      <c r="AC18" s="10"/>
    </row>
    <row r="19" spans="1:42" s="49" customFormat="1" ht="32.25" customHeight="1" x14ac:dyDescent="0.25">
      <c r="A19" s="41">
        <v>10</v>
      </c>
      <c r="B19" s="5" t="s">
        <v>328</v>
      </c>
      <c r="C19" s="76">
        <v>145504338</v>
      </c>
      <c r="D19" s="76">
        <v>40030456.960000001</v>
      </c>
      <c r="E19" s="76">
        <v>30828944.260000002</v>
      </c>
      <c r="F19" s="76">
        <v>28948326.672503512</v>
      </c>
      <c r="G19" s="76">
        <v>63217582.050000004</v>
      </c>
      <c r="H19" s="76">
        <v>45323723</v>
      </c>
      <c r="I19" s="76">
        <v>10730747.770000001</v>
      </c>
      <c r="J19" s="76">
        <v>52306622.699999988</v>
      </c>
      <c r="K19" s="76">
        <v>18981819.630000003</v>
      </c>
      <c r="L19" s="76">
        <v>32213701.776362803</v>
      </c>
      <c r="M19" s="76">
        <v>8427303.8800000008</v>
      </c>
      <c r="N19" s="76">
        <v>0</v>
      </c>
      <c r="O19" s="76">
        <v>3422752.4101668629</v>
      </c>
      <c r="P19" s="76">
        <v>0</v>
      </c>
      <c r="Q19" s="76">
        <v>2536002.5899999994</v>
      </c>
      <c r="R19" s="76">
        <v>3996673.6500000004</v>
      </c>
      <c r="S19" s="76">
        <v>0</v>
      </c>
      <c r="T19" s="76">
        <v>0</v>
      </c>
      <c r="U19" s="76">
        <v>11296.82</v>
      </c>
      <c r="V19" s="76">
        <v>0</v>
      </c>
      <c r="W19" s="76">
        <v>47853.599999999999</v>
      </c>
      <c r="X19" s="76">
        <v>0</v>
      </c>
      <c r="Y19" s="76">
        <v>0</v>
      </c>
      <c r="Z19" s="76">
        <v>0</v>
      </c>
      <c r="AA19" s="76">
        <v>0</v>
      </c>
      <c r="AB19" s="53">
        <v>486528145.76903307</v>
      </c>
      <c r="AC19" s="10"/>
    </row>
    <row r="20" spans="1:42" s="49" customFormat="1" ht="18" customHeight="1" x14ac:dyDescent="0.25">
      <c r="A20" s="45" t="s">
        <v>329</v>
      </c>
      <c r="B20" s="5" t="s">
        <v>330</v>
      </c>
      <c r="C20" s="76">
        <v>145504338</v>
      </c>
      <c r="D20" s="76">
        <v>39570410.260000005</v>
      </c>
      <c r="E20" s="76">
        <v>27614905.780000001</v>
      </c>
      <c r="F20" s="76">
        <v>28833965.26357602</v>
      </c>
      <c r="G20" s="76">
        <v>63051830.580000006</v>
      </c>
      <c r="H20" s="76">
        <v>45232360</v>
      </c>
      <c r="I20" s="76">
        <v>10067146.790000001</v>
      </c>
      <c r="J20" s="76">
        <v>51290564.569999993</v>
      </c>
      <c r="K20" s="76">
        <v>18582227.590000004</v>
      </c>
      <c r="L20" s="76">
        <v>32190540.356362801</v>
      </c>
      <c r="M20" s="76">
        <v>7441679.5600000005</v>
      </c>
      <c r="N20" s="76">
        <v>0</v>
      </c>
      <c r="O20" s="76">
        <v>3414191.5917080888</v>
      </c>
      <c r="P20" s="76">
        <v>0</v>
      </c>
      <c r="Q20" s="76">
        <v>2536002.5899999994</v>
      </c>
      <c r="R20" s="76">
        <v>3995402.9600000004</v>
      </c>
      <c r="S20" s="76">
        <v>0</v>
      </c>
      <c r="T20" s="76">
        <v>0</v>
      </c>
      <c r="U20" s="76">
        <v>11296.82</v>
      </c>
      <c r="V20" s="76">
        <v>0</v>
      </c>
      <c r="W20" s="76">
        <v>47853.599999999999</v>
      </c>
      <c r="X20" s="76">
        <v>0</v>
      </c>
      <c r="Y20" s="76">
        <v>0</v>
      </c>
      <c r="Z20" s="76">
        <v>0</v>
      </c>
      <c r="AA20" s="76">
        <v>0</v>
      </c>
      <c r="AB20" s="53">
        <v>479384716.31164694</v>
      </c>
      <c r="AC20" s="10"/>
    </row>
    <row r="21" spans="1:42" s="49" customFormat="1" ht="18" customHeight="1" x14ac:dyDescent="0.25">
      <c r="A21" s="45" t="s">
        <v>331</v>
      </c>
      <c r="B21" s="5" t="s">
        <v>332</v>
      </c>
      <c r="C21" s="76">
        <v>0</v>
      </c>
      <c r="D21" s="76">
        <v>377067.12</v>
      </c>
      <c r="E21" s="76">
        <v>552255.92999999993</v>
      </c>
      <c r="F21" s="76">
        <v>114361.40892749242</v>
      </c>
      <c r="G21" s="76">
        <v>0</v>
      </c>
      <c r="H21" s="76">
        <v>0</v>
      </c>
      <c r="I21" s="76">
        <v>116099.41</v>
      </c>
      <c r="J21" s="76">
        <v>0</v>
      </c>
      <c r="K21" s="76">
        <v>37476.639999999999</v>
      </c>
      <c r="L21" s="76">
        <v>0</v>
      </c>
      <c r="M21" s="76">
        <v>5456.08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53">
        <v>1202716.5889274923</v>
      </c>
      <c r="AC21" s="10"/>
    </row>
    <row r="22" spans="1:42" s="49" customFormat="1" ht="31.5" x14ac:dyDescent="0.25">
      <c r="A22" s="45" t="s">
        <v>333</v>
      </c>
      <c r="B22" s="5" t="s">
        <v>369</v>
      </c>
      <c r="C22" s="76">
        <v>0</v>
      </c>
      <c r="D22" s="76">
        <v>1500.1000000000001</v>
      </c>
      <c r="E22" s="76">
        <v>0</v>
      </c>
      <c r="F22" s="76">
        <v>0</v>
      </c>
      <c r="G22" s="76">
        <v>93192.16</v>
      </c>
      <c r="H22" s="76">
        <v>91363</v>
      </c>
      <c r="I22" s="76">
        <v>0</v>
      </c>
      <c r="J22" s="76">
        <v>589063.55000000005</v>
      </c>
      <c r="K22" s="76">
        <v>0</v>
      </c>
      <c r="L22" s="76">
        <v>0</v>
      </c>
      <c r="M22" s="76">
        <v>0</v>
      </c>
      <c r="N22" s="76">
        <v>0</v>
      </c>
      <c r="O22" s="76">
        <v>6958.3391687633875</v>
      </c>
      <c r="P22" s="76">
        <v>0</v>
      </c>
      <c r="Q22" s="76">
        <v>0</v>
      </c>
      <c r="R22" s="76">
        <v>1270.6899999999998</v>
      </c>
      <c r="S22" s="76">
        <v>0</v>
      </c>
      <c r="T22" s="76">
        <v>0</v>
      </c>
      <c r="U22" s="76">
        <v>0</v>
      </c>
      <c r="V22" s="76">
        <v>0</v>
      </c>
      <c r="W22" s="76">
        <v>0</v>
      </c>
      <c r="X22" s="76">
        <v>0</v>
      </c>
      <c r="Y22" s="76">
        <v>0</v>
      </c>
      <c r="Z22" s="76">
        <v>0</v>
      </c>
      <c r="AA22" s="76">
        <v>0</v>
      </c>
      <c r="AB22" s="53">
        <v>783347.83916876337</v>
      </c>
      <c r="AC22" s="10"/>
    </row>
    <row r="23" spans="1:42" s="49" customFormat="1" ht="18" customHeight="1" x14ac:dyDescent="0.25">
      <c r="A23" s="45" t="s">
        <v>334</v>
      </c>
      <c r="B23" s="5" t="s">
        <v>335</v>
      </c>
      <c r="C23" s="76">
        <v>0</v>
      </c>
      <c r="D23" s="76">
        <v>81479.48</v>
      </c>
      <c r="E23" s="76">
        <v>2661782.5500000003</v>
      </c>
      <c r="F23" s="76">
        <v>0</v>
      </c>
      <c r="G23" s="76">
        <v>72559.31</v>
      </c>
      <c r="H23" s="76">
        <v>0</v>
      </c>
      <c r="I23" s="76">
        <v>547501.56999999995</v>
      </c>
      <c r="J23" s="76">
        <v>426994.58</v>
      </c>
      <c r="K23" s="76">
        <v>362115.39999999997</v>
      </c>
      <c r="L23" s="76">
        <v>23161.420000000002</v>
      </c>
      <c r="M23" s="76">
        <v>980168.24</v>
      </c>
      <c r="N23" s="76">
        <v>0</v>
      </c>
      <c r="O23" s="76">
        <v>1602.4792900110938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  <c r="W23" s="76">
        <v>0</v>
      </c>
      <c r="X23" s="76">
        <v>0</v>
      </c>
      <c r="Y23" s="76">
        <v>0</v>
      </c>
      <c r="Z23" s="76">
        <v>0</v>
      </c>
      <c r="AA23" s="76">
        <v>0</v>
      </c>
      <c r="AB23" s="53">
        <v>5157365.0292900112</v>
      </c>
      <c r="AC23" s="10"/>
    </row>
    <row r="24" spans="1:42" s="49" customFormat="1" ht="32.25" customHeight="1" x14ac:dyDescent="0.25">
      <c r="A24" s="41">
        <v>11</v>
      </c>
      <c r="B24" s="5" t="s">
        <v>336</v>
      </c>
      <c r="C24" s="76">
        <v>0</v>
      </c>
      <c r="D24" s="76">
        <v>0</v>
      </c>
      <c r="E24" s="76">
        <v>27868.620000000003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  <c r="W24" s="76">
        <v>0</v>
      </c>
      <c r="X24" s="76">
        <v>0</v>
      </c>
      <c r="Y24" s="76">
        <v>0</v>
      </c>
      <c r="Z24" s="76">
        <v>0</v>
      </c>
      <c r="AA24" s="76">
        <v>0</v>
      </c>
      <c r="AB24" s="53">
        <v>27868.620000000003</v>
      </c>
      <c r="AC24" s="10"/>
    </row>
    <row r="25" spans="1:42" s="49" customFormat="1" ht="32.25" customHeight="1" x14ac:dyDescent="0.25">
      <c r="A25" s="41">
        <v>12</v>
      </c>
      <c r="B25" s="5" t="s">
        <v>337</v>
      </c>
      <c r="C25" s="76">
        <v>25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6">
        <v>0</v>
      </c>
      <c r="Y25" s="76">
        <v>0</v>
      </c>
      <c r="Z25" s="76">
        <v>0</v>
      </c>
      <c r="AA25" s="76">
        <v>0</v>
      </c>
      <c r="AB25" s="53">
        <v>25</v>
      </c>
      <c r="AC25" s="10"/>
    </row>
    <row r="26" spans="1:42" s="49" customFormat="1" ht="18" customHeight="1" x14ac:dyDescent="0.25">
      <c r="A26" s="41">
        <v>13</v>
      </c>
      <c r="B26" s="5" t="s">
        <v>338</v>
      </c>
      <c r="C26" s="76">
        <v>178741</v>
      </c>
      <c r="D26" s="76">
        <v>122653.20000000001</v>
      </c>
      <c r="E26" s="76">
        <v>544595.34</v>
      </c>
      <c r="F26" s="76">
        <v>751250.36130184506</v>
      </c>
      <c r="G26" s="76">
        <v>5247.49</v>
      </c>
      <c r="H26" s="76">
        <v>1507940</v>
      </c>
      <c r="I26" s="76">
        <v>1002307.0200000001</v>
      </c>
      <c r="J26" s="76">
        <v>94775.53</v>
      </c>
      <c r="K26" s="76">
        <v>439110.2300000001</v>
      </c>
      <c r="L26" s="76">
        <v>0</v>
      </c>
      <c r="M26" s="76">
        <v>300096.83999999997</v>
      </c>
      <c r="N26" s="76">
        <v>0</v>
      </c>
      <c r="O26" s="76">
        <v>50930.558793158503</v>
      </c>
      <c r="P26" s="76">
        <v>0</v>
      </c>
      <c r="Q26" s="76">
        <v>159785.95999999996</v>
      </c>
      <c r="R26" s="76">
        <v>270388.86</v>
      </c>
      <c r="S26" s="76">
        <v>0</v>
      </c>
      <c r="T26" s="76">
        <v>0</v>
      </c>
      <c r="U26" s="76">
        <v>0</v>
      </c>
      <c r="V26" s="76">
        <v>0</v>
      </c>
      <c r="W26" s="76">
        <v>16416</v>
      </c>
      <c r="X26" s="76">
        <v>0</v>
      </c>
      <c r="Y26" s="76">
        <v>0</v>
      </c>
      <c r="Z26" s="76">
        <v>1341.77</v>
      </c>
      <c r="AA26" s="76">
        <v>0</v>
      </c>
      <c r="AB26" s="53">
        <v>5445580.1600950034</v>
      </c>
      <c r="AC26" s="10"/>
    </row>
    <row r="27" spans="1:42" s="49" customFormat="1" ht="18" customHeight="1" x14ac:dyDescent="0.25">
      <c r="A27" s="41">
        <v>14</v>
      </c>
      <c r="B27" s="5" t="s">
        <v>339</v>
      </c>
      <c r="C27" s="76">
        <v>0</v>
      </c>
      <c r="D27" s="76">
        <v>-184.10000000000002</v>
      </c>
      <c r="E27" s="76">
        <v>0</v>
      </c>
      <c r="F27" s="76">
        <v>94467.520000000004</v>
      </c>
      <c r="G27" s="76">
        <v>0</v>
      </c>
      <c r="H27" s="76">
        <v>-6932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71.750430867474989</v>
      </c>
      <c r="P27" s="76">
        <v>0</v>
      </c>
      <c r="Q27" s="76">
        <v>0</v>
      </c>
      <c r="R27" s="76">
        <v>0</v>
      </c>
      <c r="S27" s="76">
        <v>0</v>
      </c>
      <c r="T27" s="76">
        <v>2323123.5099999998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53">
        <v>2410546.6804308672</v>
      </c>
      <c r="AC27" s="10"/>
    </row>
    <row r="28" spans="1:42" s="49" customFormat="1" ht="18" customHeight="1" x14ac:dyDescent="0.25">
      <c r="A28" s="41">
        <v>15</v>
      </c>
      <c r="B28" s="5" t="s">
        <v>340</v>
      </c>
      <c r="C28" s="76">
        <v>743</v>
      </c>
      <c r="D28" s="76">
        <v>0</v>
      </c>
      <c r="E28" s="76">
        <v>0</v>
      </c>
      <c r="F28" s="76">
        <v>0</v>
      </c>
      <c r="G28" s="76">
        <v>0</v>
      </c>
      <c r="H28" s="76">
        <v>868245</v>
      </c>
      <c r="I28" s="76">
        <v>183358.63</v>
      </c>
      <c r="J28" s="76">
        <v>0</v>
      </c>
      <c r="K28" s="76">
        <v>0</v>
      </c>
      <c r="L28" s="76">
        <v>99.73</v>
      </c>
      <c r="M28" s="76">
        <v>0</v>
      </c>
      <c r="N28" s="76">
        <v>0</v>
      </c>
      <c r="O28" s="76">
        <v>2731.6113796282202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  <c r="W28" s="76">
        <v>0</v>
      </c>
      <c r="X28" s="76">
        <v>0</v>
      </c>
      <c r="Y28" s="76">
        <v>0</v>
      </c>
      <c r="Z28" s="76">
        <v>0</v>
      </c>
      <c r="AA28" s="76">
        <v>0</v>
      </c>
      <c r="AB28" s="53">
        <v>1055177.9713796282</v>
      </c>
      <c r="AC28" s="10"/>
    </row>
    <row r="29" spans="1:42" s="49" customFormat="1" ht="18" customHeight="1" x14ac:dyDescent="0.25">
      <c r="A29" s="41">
        <v>16</v>
      </c>
      <c r="B29" s="5" t="s">
        <v>341</v>
      </c>
      <c r="C29" s="76">
        <v>2474</v>
      </c>
      <c r="D29" s="76">
        <v>0</v>
      </c>
      <c r="E29" s="76">
        <v>31422.260000000002</v>
      </c>
      <c r="F29" s="76">
        <v>62820.450261749465</v>
      </c>
      <c r="G29" s="76">
        <v>503936.98</v>
      </c>
      <c r="H29" s="76">
        <v>-3589</v>
      </c>
      <c r="I29" s="76">
        <v>1118874.8499999999</v>
      </c>
      <c r="J29" s="76">
        <v>0</v>
      </c>
      <c r="K29" s="76">
        <v>149501.04999999999</v>
      </c>
      <c r="L29" s="76">
        <v>0</v>
      </c>
      <c r="M29" s="76">
        <v>40740.43</v>
      </c>
      <c r="N29" s="76">
        <v>0</v>
      </c>
      <c r="O29" s="76">
        <v>5260.1376523166064</v>
      </c>
      <c r="P29" s="76">
        <v>27550.26</v>
      </c>
      <c r="Q29" s="76">
        <v>62199.740000000013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  <c r="W29" s="76">
        <v>39952.960000000006</v>
      </c>
      <c r="X29" s="76">
        <v>0</v>
      </c>
      <c r="Y29" s="76">
        <v>4</v>
      </c>
      <c r="Z29" s="76">
        <v>6710.26</v>
      </c>
      <c r="AA29" s="76">
        <v>0</v>
      </c>
      <c r="AB29" s="53">
        <v>2047858.3779140657</v>
      </c>
      <c r="AC29" s="10"/>
    </row>
    <row r="30" spans="1:42" s="49" customFormat="1" ht="18" customHeight="1" x14ac:dyDescent="0.25">
      <c r="A30" s="41">
        <v>17</v>
      </c>
      <c r="B30" s="46" t="s">
        <v>342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  <c r="W30" s="76">
        <v>0</v>
      </c>
      <c r="X30" s="76">
        <v>0</v>
      </c>
      <c r="Y30" s="76">
        <v>0</v>
      </c>
      <c r="Z30" s="76">
        <v>0</v>
      </c>
      <c r="AA30" s="76">
        <v>0</v>
      </c>
      <c r="AB30" s="53">
        <v>0</v>
      </c>
      <c r="AC30" s="10"/>
    </row>
    <row r="31" spans="1:42" ht="18" customHeight="1" x14ac:dyDescent="0.2">
      <c r="A31" s="56">
        <v>18</v>
      </c>
      <c r="B31" s="58" t="s">
        <v>343</v>
      </c>
      <c r="C31" s="76">
        <v>247312</v>
      </c>
      <c r="D31" s="76">
        <v>1780916.6300000001</v>
      </c>
      <c r="E31" s="76">
        <v>500087.41</v>
      </c>
      <c r="F31" s="76">
        <v>569271.83945063339</v>
      </c>
      <c r="G31" s="76">
        <v>963436.52</v>
      </c>
      <c r="H31" s="76">
        <v>352232</v>
      </c>
      <c r="I31" s="76">
        <v>1195074.55</v>
      </c>
      <c r="J31" s="76">
        <v>92502.709999999992</v>
      </c>
      <c r="K31" s="76">
        <v>1003372.8099999999</v>
      </c>
      <c r="L31" s="76">
        <v>0</v>
      </c>
      <c r="M31" s="76">
        <v>125975.11000000002</v>
      </c>
      <c r="N31" s="76">
        <v>0</v>
      </c>
      <c r="O31" s="76">
        <v>20432.440552837787</v>
      </c>
      <c r="P31" s="76">
        <v>344441.20883930032</v>
      </c>
      <c r="Q31" s="76">
        <v>246547.18000000002</v>
      </c>
      <c r="R31" s="76">
        <v>1702.45</v>
      </c>
      <c r="S31" s="76">
        <v>0</v>
      </c>
      <c r="T31" s="76">
        <v>0</v>
      </c>
      <c r="U31" s="76">
        <v>0</v>
      </c>
      <c r="V31" s="76">
        <v>0</v>
      </c>
      <c r="W31" s="76">
        <v>0</v>
      </c>
      <c r="X31" s="76">
        <v>0</v>
      </c>
      <c r="Y31" s="76">
        <v>0</v>
      </c>
      <c r="Z31" s="76">
        <v>0</v>
      </c>
      <c r="AA31" s="76">
        <v>0</v>
      </c>
      <c r="AB31" s="53">
        <v>7443304.8588427715</v>
      </c>
      <c r="AC31" s="10"/>
    </row>
    <row r="32" spans="1:42" s="60" customFormat="1" ht="18" customHeight="1" x14ac:dyDescent="0.2">
      <c r="A32" s="125" t="s">
        <v>52</v>
      </c>
      <c r="B32" s="125"/>
      <c r="C32" s="76">
        <v>164694532</v>
      </c>
      <c r="D32" s="76">
        <v>99582259.939999521</v>
      </c>
      <c r="E32" s="76">
        <v>96183030.01000002</v>
      </c>
      <c r="F32" s="76">
        <v>90125753.855384663</v>
      </c>
      <c r="G32" s="76">
        <v>78213665.380000025</v>
      </c>
      <c r="H32" s="76">
        <v>73649822</v>
      </c>
      <c r="I32" s="76">
        <v>69015528.560000002</v>
      </c>
      <c r="J32" s="76">
        <v>63122421.879999995</v>
      </c>
      <c r="K32" s="76">
        <v>59687779.680000007</v>
      </c>
      <c r="L32" s="76">
        <v>33065252.496362809</v>
      </c>
      <c r="M32" s="76">
        <v>23532575.100000001</v>
      </c>
      <c r="N32" s="76">
        <v>8511667.120000001</v>
      </c>
      <c r="O32" s="76">
        <v>8441935.5194877088</v>
      </c>
      <c r="P32" s="76">
        <v>7341169.768392331</v>
      </c>
      <c r="Q32" s="76">
        <v>5115232.5699999994</v>
      </c>
      <c r="R32" s="76">
        <v>4569946.8800000008</v>
      </c>
      <c r="S32" s="76">
        <v>2433640.21</v>
      </c>
      <c r="T32" s="76">
        <v>2323123.5099999998</v>
      </c>
      <c r="U32" s="76">
        <v>2278730.6699999198</v>
      </c>
      <c r="V32" s="76">
        <v>1351607.95</v>
      </c>
      <c r="W32" s="76">
        <v>951315.32000000007</v>
      </c>
      <c r="X32" s="76">
        <v>841037</v>
      </c>
      <c r="Y32" s="76">
        <v>407837</v>
      </c>
      <c r="Z32" s="76">
        <v>133675.09</v>
      </c>
      <c r="AA32" s="76">
        <v>1180</v>
      </c>
      <c r="AB32" s="53">
        <v>895574719.50962722</v>
      </c>
      <c r="AC32" s="10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</row>
    <row r="33" spans="1:42" s="61" customFormat="1" ht="15.75" customHeight="1" x14ac:dyDescent="0.2">
      <c r="A33" s="126" t="s">
        <v>383</v>
      </c>
      <c r="B33" s="126"/>
      <c r="C33" s="72">
        <v>0.18389814765001256</v>
      </c>
      <c r="D33" s="72">
        <v>0.11119369246434946</v>
      </c>
      <c r="E33" s="85">
        <v>0.10739810751096807</v>
      </c>
      <c r="F33" s="85">
        <v>0.1006345443792039</v>
      </c>
      <c r="G33" s="72">
        <v>8.7333489519250823E-2</v>
      </c>
      <c r="H33" s="72">
        <v>8.2237495538425909E-2</v>
      </c>
      <c r="I33" s="72">
        <v>7.706283692084287E-2</v>
      </c>
      <c r="J33" s="72">
        <v>7.0482585656909499E-2</v>
      </c>
      <c r="K33" s="72">
        <v>6.6647459312699345E-2</v>
      </c>
      <c r="L33" s="72">
        <v>3.6920707760116009E-2</v>
      </c>
      <c r="M33" s="72">
        <v>2.6276506680408849E-2</v>
      </c>
      <c r="N33" s="72">
        <v>9.5041395592994991E-3</v>
      </c>
      <c r="O33" s="72">
        <v>9.4262771554227201E-3</v>
      </c>
      <c r="P33" s="72">
        <v>8.1971605589894227E-3</v>
      </c>
      <c r="Q33" s="72">
        <v>5.711675931184E-3</v>
      </c>
      <c r="R33" s="72">
        <v>5.1028091575678683E-3</v>
      </c>
      <c r="S33" s="72">
        <v>2.71740610468833E-3</v>
      </c>
      <c r="T33" s="72">
        <v>2.594003000969063E-3</v>
      </c>
      <c r="U33" s="72">
        <v>2.5444338929616513E-3</v>
      </c>
      <c r="V33" s="72">
        <v>1.5092073509400468E-3</v>
      </c>
      <c r="W33" s="72">
        <v>1.0622400334400837E-3</v>
      </c>
      <c r="X33" s="72">
        <v>9.3910310516637924E-4</v>
      </c>
      <c r="Y33" s="72">
        <v>4.5539137172531126E-4</v>
      </c>
      <c r="Z33" s="72">
        <v>1.4926179478714396E-4</v>
      </c>
      <c r="AA33" s="72">
        <v>1.3175896709613577E-6</v>
      </c>
      <c r="AB33" s="72">
        <v>0.99999999999999978</v>
      </c>
      <c r="AC33" s="57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</row>
    <row r="34" spans="1:42" ht="18" customHeight="1" x14ac:dyDescent="0.2">
      <c r="A34" s="8" t="s">
        <v>53</v>
      </c>
    </row>
    <row r="41" spans="1:42" ht="15.75" x14ac:dyDescent="0.25">
      <c r="I41" s="96"/>
    </row>
    <row r="42" spans="1:42" ht="15.75" x14ac:dyDescent="0.25">
      <c r="I42" s="96"/>
    </row>
    <row r="43" spans="1:42" ht="15.75" x14ac:dyDescent="0.25">
      <c r="I43" s="96"/>
    </row>
    <row r="44" spans="1:42" ht="15.75" x14ac:dyDescent="0.25">
      <c r="I44" s="96"/>
    </row>
    <row r="45" spans="1:42" ht="15.75" x14ac:dyDescent="0.25">
      <c r="I45" s="96"/>
    </row>
    <row r="46" spans="1:42" ht="15.75" x14ac:dyDescent="0.25">
      <c r="I46" s="96"/>
    </row>
    <row r="47" spans="1:42" ht="15.75" x14ac:dyDescent="0.25">
      <c r="I47" s="96"/>
    </row>
    <row r="48" spans="1:42" ht="15.75" x14ac:dyDescent="0.25">
      <c r="I48" s="96"/>
    </row>
    <row r="49" spans="3:9" ht="15.75" x14ac:dyDescent="0.25">
      <c r="I49" s="96"/>
    </row>
    <row r="50" spans="3:9" ht="15.75" x14ac:dyDescent="0.25">
      <c r="I50" s="96"/>
    </row>
    <row r="51" spans="3:9" ht="15.75" x14ac:dyDescent="0.25">
      <c r="I51" s="96"/>
    </row>
    <row r="59" spans="3:9" x14ac:dyDescent="0.2">
      <c r="C59" s="57"/>
      <c r="D59" s="57"/>
      <c r="E59" s="57"/>
    </row>
    <row r="70" spans="1:3" x14ac:dyDescent="0.2">
      <c r="A70" s="112"/>
      <c r="B70" s="112"/>
      <c r="C70" s="112"/>
    </row>
    <row r="71" spans="1:3" x14ac:dyDescent="0.2">
      <c r="A71" s="112"/>
      <c r="B71" s="112"/>
      <c r="C71" s="112"/>
    </row>
    <row r="72" spans="1:3" ht="15.75" x14ac:dyDescent="0.25">
      <c r="A72" s="115">
        <f>(AB3+AB5)/$AB$32</f>
        <v>4.6868071922795011E-2</v>
      </c>
      <c r="B72" s="116" t="s">
        <v>345</v>
      </c>
      <c r="C72" s="112"/>
    </row>
    <row r="73" spans="1:3" ht="15.75" x14ac:dyDescent="0.25">
      <c r="A73" s="115">
        <f>(AB6+AB19)/$AB$32</f>
        <v>0.84244437762872393</v>
      </c>
      <c r="B73" s="116" t="s">
        <v>346</v>
      </c>
      <c r="C73" s="112"/>
    </row>
    <row r="74" spans="1:3" ht="15.75" x14ac:dyDescent="0.25">
      <c r="A74" s="115">
        <f>AB7/$AB$32</f>
        <v>1.8413701605325859E-3</v>
      </c>
      <c r="B74" s="116" t="s">
        <v>347</v>
      </c>
      <c r="C74" s="112"/>
    </row>
    <row r="75" spans="1:3" ht="15.75" x14ac:dyDescent="0.25">
      <c r="A75" s="115">
        <f>(AB24+AB8)/$AB$32</f>
        <v>3.8406502018281264E-3</v>
      </c>
      <c r="B75" s="116" t="s">
        <v>348</v>
      </c>
      <c r="C75" s="112"/>
    </row>
    <row r="76" spans="1:3" ht="15.75" x14ac:dyDescent="0.25">
      <c r="A76" s="115">
        <f>(AB25+AB9)/$AB$32</f>
        <v>2.4664356777903064E-3</v>
      </c>
      <c r="B76" s="116" t="s">
        <v>349</v>
      </c>
      <c r="C76" s="112"/>
    </row>
    <row r="77" spans="1:3" ht="15.75" x14ac:dyDescent="0.25">
      <c r="A77" s="115">
        <f>AB10/$AB$32</f>
        <v>3.439196433145773E-3</v>
      </c>
      <c r="B77" s="116" t="s">
        <v>350</v>
      </c>
      <c r="C77" s="112"/>
    </row>
    <row r="78" spans="1:3" ht="15.75" x14ac:dyDescent="0.25">
      <c r="A78" s="115">
        <f>(AB11+AB16)/$AB$32</f>
        <v>7.8551676092883896E-2</v>
      </c>
      <c r="B78" s="116" t="s">
        <v>351</v>
      </c>
      <c r="C78" s="112"/>
    </row>
    <row r="79" spans="1:3" ht="15.75" x14ac:dyDescent="0.25">
      <c r="A79" s="115">
        <f>AB26/$AB$32</f>
        <v>6.0805425180790454E-3</v>
      </c>
      <c r="B79" s="116" t="s">
        <v>352</v>
      </c>
      <c r="C79" s="112"/>
    </row>
    <row r="80" spans="1:3" ht="15.75" x14ac:dyDescent="0.25">
      <c r="A80" s="115">
        <f>(AB27+AB28+AB29+AB30)/$AB$32</f>
        <v>6.1564746186041613E-3</v>
      </c>
      <c r="B80" s="116" t="s">
        <v>353</v>
      </c>
      <c r="C80" s="112"/>
    </row>
    <row r="81" spans="1:3" ht="15.75" x14ac:dyDescent="0.25">
      <c r="A81" s="115">
        <f>AB31/$AB$32</f>
        <v>8.3112047456167151E-3</v>
      </c>
      <c r="B81" s="116" t="s">
        <v>354</v>
      </c>
      <c r="C81" s="112"/>
    </row>
    <row r="82" spans="1:3" ht="15.75" x14ac:dyDescent="0.25">
      <c r="A82" s="111"/>
      <c r="B82" s="112"/>
      <c r="C82" s="112"/>
    </row>
    <row r="83" spans="1:3" ht="15.75" x14ac:dyDescent="0.25">
      <c r="A83" s="111"/>
      <c r="B83" s="112"/>
      <c r="C83" s="112"/>
    </row>
    <row r="84" spans="1:3" ht="15.75" x14ac:dyDescent="0.25">
      <c r="A84" s="111"/>
      <c r="B84" s="112"/>
      <c r="C84" s="112"/>
    </row>
    <row r="85" spans="1:3" ht="15.75" x14ac:dyDescent="0.25">
      <c r="A85" s="49"/>
      <c r="C85" s="109"/>
    </row>
    <row r="86" spans="1:3" x14ac:dyDescent="0.2">
      <c r="A86" s="109"/>
      <c r="B86" s="109"/>
      <c r="C86" s="109"/>
    </row>
    <row r="87" spans="1:3" x14ac:dyDescent="0.2">
      <c r="A87" s="109"/>
      <c r="B87" s="109"/>
      <c r="C87" s="109"/>
    </row>
  </sheetData>
  <sortState columnSort="1" ref="C2:AA33">
    <sortCondition descending="1" ref="C32:AA32"/>
  </sortState>
  <mergeCells count="2">
    <mergeCell ref="A32:B32"/>
    <mergeCell ref="A33:B33"/>
  </mergeCells>
  <conditionalFormatting sqref="AC33">
    <cfRule type="cellIs" dxfId="51" priority="39" operator="notEqual">
      <formula>0</formula>
    </cfRule>
  </conditionalFormatting>
  <conditionalFormatting sqref="AC3:AC32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5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zoomScaleNormal="100" zoomScaleSheetLayoutView="100" workbookViewId="0">
      <selection sqref="A1:H1"/>
    </sheetView>
  </sheetViews>
  <sheetFormatPr defaultRowHeight="15.75" x14ac:dyDescent="0.25"/>
  <cols>
    <col min="1" max="1" width="12.85546875" style="49" customWidth="1"/>
    <col min="2" max="2" width="54.5703125" style="49" customWidth="1"/>
    <col min="3" max="8" width="19.28515625" style="49" customWidth="1"/>
    <col min="9" max="9" width="9.140625" style="49"/>
    <col min="10" max="10" width="11.140625" style="49" bestFit="1" customWidth="1"/>
    <col min="11" max="16384" width="9.140625" style="49"/>
  </cols>
  <sheetData>
    <row r="1" spans="1:10" ht="21.75" customHeight="1" x14ac:dyDescent="0.25">
      <c r="A1" s="129" t="s">
        <v>391</v>
      </c>
      <c r="B1" s="129"/>
      <c r="C1" s="129"/>
      <c r="D1" s="129"/>
      <c r="E1" s="129"/>
      <c r="F1" s="129"/>
      <c r="G1" s="129"/>
      <c r="H1" s="129"/>
    </row>
    <row r="2" spans="1:10" x14ac:dyDescent="0.25">
      <c r="A2" s="89"/>
      <c r="B2" s="89"/>
      <c r="C2" s="89"/>
      <c r="D2" s="89"/>
      <c r="E2" s="89"/>
      <c r="F2" s="89"/>
      <c r="G2" s="89"/>
      <c r="H2" s="90" t="s">
        <v>0</v>
      </c>
    </row>
    <row r="3" spans="1:10" ht="94.5" x14ac:dyDescent="0.25">
      <c r="A3" s="91" t="s">
        <v>296</v>
      </c>
      <c r="B3" s="91" t="s">
        <v>297</v>
      </c>
      <c r="C3" s="86" t="s">
        <v>371</v>
      </c>
      <c r="D3" s="86" t="s">
        <v>376</v>
      </c>
      <c r="E3" s="86" t="s">
        <v>372</v>
      </c>
      <c r="F3" s="86" t="s">
        <v>373</v>
      </c>
      <c r="G3" s="86" t="s">
        <v>374</v>
      </c>
      <c r="H3" s="86" t="s">
        <v>375</v>
      </c>
    </row>
    <row r="4" spans="1:10" ht="18" customHeight="1" x14ac:dyDescent="0.25">
      <c r="A4" s="41">
        <v>1</v>
      </c>
      <c r="B4" s="5" t="s">
        <v>319</v>
      </c>
      <c r="C4" s="73">
        <v>36388300.82699281</v>
      </c>
      <c r="D4" s="92">
        <v>18066992.550000001</v>
      </c>
      <c r="E4" s="79">
        <v>54455293.376992807</v>
      </c>
      <c r="F4" s="80">
        <v>10028252.829593049</v>
      </c>
      <c r="G4" s="92">
        <v>2259164.3308834</v>
      </c>
      <c r="H4" s="44">
        <v>12287417.16047645</v>
      </c>
      <c r="I4" s="87"/>
      <c r="J4" s="48"/>
    </row>
    <row r="5" spans="1:10" ht="47.25" x14ac:dyDescent="0.25">
      <c r="A5" s="45" t="s">
        <v>320</v>
      </c>
      <c r="B5" s="5" t="s">
        <v>321</v>
      </c>
      <c r="C5" s="73">
        <v>3413700.44</v>
      </c>
      <c r="D5" s="92">
        <v>0</v>
      </c>
      <c r="E5" s="79">
        <v>3413700.44</v>
      </c>
      <c r="F5" s="80">
        <v>1020403.2068570798</v>
      </c>
      <c r="G5" s="92">
        <v>0</v>
      </c>
      <c r="H5" s="44">
        <v>1020403.2068570798</v>
      </c>
      <c r="I5" s="87"/>
      <c r="J5" s="48"/>
    </row>
    <row r="6" spans="1:10" ht="18" customHeight="1" x14ac:dyDescent="0.25">
      <c r="A6" s="41">
        <v>2</v>
      </c>
      <c r="B6" s="5" t="s">
        <v>355</v>
      </c>
      <c r="C6" s="73">
        <v>47047664.688143678</v>
      </c>
      <c r="D6" s="92">
        <v>65499831.890000001</v>
      </c>
      <c r="E6" s="79">
        <v>112547496.57814369</v>
      </c>
      <c r="F6" s="80">
        <v>31945607.536621127</v>
      </c>
      <c r="G6" s="92">
        <v>17787456.630000003</v>
      </c>
      <c r="H6" s="44">
        <v>49733064.166621134</v>
      </c>
      <c r="I6" s="87"/>
      <c r="J6" s="48"/>
    </row>
    <row r="7" spans="1:10" ht="32.25" customHeight="1" x14ac:dyDescent="0.25">
      <c r="A7" s="41">
        <v>3</v>
      </c>
      <c r="B7" s="5" t="s">
        <v>322</v>
      </c>
      <c r="C7" s="73">
        <v>568631741.5523138</v>
      </c>
      <c r="D7" s="92">
        <v>0</v>
      </c>
      <c r="E7" s="79">
        <v>568631741.5523138</v>
      </c>
      <c r="F7" s="80">
        <v>267943741.42827383</v>
      </c>
      <c r="G7" s="92">
        <v>0</v>
      </c>
      <c r="H7" s="44">
        <v>267943741.42827383</v>
      </c>
      <c r="I7" s="87"/>
      <c r="J7" s="48"/>
    </row>
    <row r="8" spans="1:10" ht="18" customHeight="1" x14ac:dyDescent="0.25">
      <c r="A8" s="41">
        <v>4</v>
      </c>
      <c r="B8" s="5" t="s">
        <v>323</v>
      </c>
      <c r="C8" s="73">
        <v>6247255.3899999997</v>
      </c>
      <c r="D8" s="92">
        <v>0</v>
      </c>
      <c r="E8" s="44">
        <v>6247255.3899999997</v>
      </c>
      <c r="F8" s="42">
        <v>1649084.5650323678</v>
      </c>
      <c r="G8" s="92">
        <v>0</v>
      </c>
      <c r="H8" s="44">
        <v>1649084.5650323678</v>
      </c>
      <c r="I8" s="87"/>
      <c r="J8" s="48"/>
    </row>
    <row r="9" spans="1:10" ht="18" customHeight="1" x14ac:dyDescent="0.25">
      <c r="A9" s="41">
        <v>5</v>
      </c>
      <c r="B9" s="5" t="s">
        <v>324</v>
      </c>
      <c r="C9" s="73">
        <v>4670580.8335445002</v>
      </c>
      <c r="D9" s="92">
        <v>0</v>
      </c>
      <c r="E9" s="44">
        <v>4670580.8335445002</v>
      </c>
      <c r="F9" s="42">
        <v>3411720.6072368175</v>
      </c>
      <c r="G9" s="92">
        <v>0</v>
      </c>
      <c r="H9" s="44">
        <v>3411720.6072368175</v>
      </c>
      <c r="I9" s="87"/>
      <c r="J9" s="48"/>
    </row>
    <row r="10" spans="1:10" ht="18" customHeight="1" x14ac:dyDescent="0.25">
      <c r="A10" s="41">
        <v>6</v>
      </c>
      <c r="B10" s="5" t="s">
        <v>325</v>
      </c>
      <c r="C10" s="73">
        <v>3697753.3989182003</v>
      </c>
      <c r="D10" s="92">
        <v>0</v>
      </c>
      <c r="E10" s="44">
        <v>3697753.3989182003</v>
      </c>
      <c r="F10" s="42">
        <v>2208852.4403255908</v>
      </c>
      <c r="G10" s="92">
        <v>0</v>
      </c>
      <c r="H10" s="44">
        <v>2208852.4403255908</v>
      </c>
      <c r="I10" s="87"/>
      <c r="J10" s="48"/>
    </row>
    <row r="11" spans="1:10" ht="18" customHeight="1" x14ac:dyDescent="0.25">
      <c r="A11" s="41">
        <v>7</v>
      </c>
      <c r="B11" s="5" t="s">
        <v>326</v>
      </c>
      <c r="C11" s="73">
        <v>15907995.792845529</v>
      </c>
      <c r="D11" s="92">
        <v>0</v>
      </c>
      <c r="E11" s="44">
        <v>15907995.792845529</v>
      </c>
      <c r="F11" s="42">
        <v>3080057.3809530362</v>
      </c>
      <c r="G11" s="92">
        <v>0</v>
      </c>
      <c r="H11" s="44">
        <v>3080057.3809530362</v>
      </c>
      <c r="I11" s="87"/>
      <c r="J11" s="48"/>
    </row>
    <row r="12" spans="1:10" ht="18" customHeight="1" x14ac:dyDescent="0.25">
      <c r="A12" s="41">
        <v>8</v>
      </c>
      <c r="B12" s="5" t="s">
        <v>327</v>
      </c>
      <c r="C12" s="73">
        <v>241550952.85440394</v>
      </c>
      <c r="D12" s="92">
        <v>0</v>
      </c>
      <c r="E12" s="44">
        <v>241550952.85440394</v>
      </c>
      <c r="F12" s="42">
        <v>66505976.225733116</v>
      </c>
      <c r="G12" s="92">
        <v>0</v>
      </c>
      <c r="H12" s="44">
        <v>66505976.225733116</v>
      </c>
      <c r="I12" s="87"/>
      <c r="J12" s="48"/>
    </row>
    <row r="13" spans="1:10" ht="18" customHeight="1" x14ac:dyDescent="0.25">
      <c r="A13" s="45" t="s">
        <v>356</v>
      </c>
      <c r="B13" s="5" t="s">
        <v>366</v>
      </c>
      <c r="C13" s="73">
        <v>150410988.10622957</v>
      </c>
      <c r="D13" s="92">
        <v>0</v>
      </c>
      <c r="E13" s="44">
        <v>150410988.10622957</v>
      </c>
      <c r="F13" s="42">
        <v>28480550.447937597</v>
      </c>
      <c r="G13" s="92">
        <v>0</v>
      </c>
      <c r="H13" s="44">
        <v>28480550.447937597</v>
      </c>
      <c r="I13" s="87"/>
      <c r="J13" s="48"/>
    </row>
    <row r="14" spans="1:10" ht="18" customHeight="1" x14ac:dyDescent="0.25">
      <c r="A14" s="45" t="s">
        <v>357</v>
      </c>
      <c r="B14" s="5" t="s">
        <v>367</v>
      </c>
      <c r="C14" s="73">
        <v>66474704.322564997</v>
      </c>
      <c r="D14" s="92">
        <v>0</v>
      </c>
      <c r="E14" s="44">
        <v>66474704.322564997</v>
      </c>
      <c r="F14" s="42">
        <v>19959266.755894054</v>
      </c>
      <c r="G14" s="92">
        <v>0</v>
      </c>
      <c r="H14" s="44">
        <v>19959266.755894054</v>
      </c>
      <c r="I14" s="87"/>
      <c r="J14" s="48"/>
    </row>
    <row r="15" spans="1:10" ht="18" customHeight="1" x14ac:dyDescent="0.25">
      <c r="A15" s="45" t="s">
        <v>358</v>
      </c>
      <c r="B15" s="5" t="s">
        <v>368</v>
      </c>
      <c r="C15" s="73">
        <v>10280488.645609299</v>
      </c>
      <c r="D15" s="92">
        <v>0</v>
      </c>
      <c r="E15" s="44">
        <v>10280488.645609299</v>
      </c>
      <c r="F15" s="42">
        <v>3246014.3948227623</v>
      </c>
      <c r="G15" s="92">
        <v>0</v>
      </c>
      <c r="H15" s="44">
        <v>3246014.3948227623</v>
      </c>
      <c r="I15" s="87"/>
      <c r="J15" s="48"/>
    </row>
    <row r="16" spans="1:10" ht="18" customHeight="1" x14ac:dyDescent="0.25">
      <c r="A16" s="45" t="s">
        <v>359</v>
      </c>
      <c r="B16" s="5" t="s">
        <v>365</v>
      </c>
      <c r="C16" s="73">
        <v>14384771.779999999</v>
      </c>
      <c r="D16" s="92">
        <v>0</v>
      </c>
      <c r="E16" s="44">
        <v>14384771.779999999</v>
      </c>
      <c r="F16" s="42">
        <v>14820144.627078705</v>
      </c>
      <c r="G16" s="92">
        <v>0</v>
      </c>
      <c r="H16" s="44">
        <v>14820144.627078705</v>
      </c>
      <c r="I16" s="87"/>
      <c r="J16" s="48"/>
    </row>
    <row r="17" spans="1:10" ht="18" customHeight="1" x14ac:dyDescent="0.25">
      <c r="A17" s="41">
        <v>9</v>
      </c>
      <c r="B17" s="4" t="s">
        <v>360</v>
      </c>
      <c r="C17" s="73">
        <v>18355288.173279997</v>
      </c>
      <c r="D17" s="92">
        <v>0</v>
      </c>
      <c r="E17" s="44">
        <v>18355288.173279997</v>
      </c>
      <c r="F17" s="42">
        <v>3842919.0581624657</v>
      </c>
      <c r="G17" s="92">
        <v>0</v>
      </c>
      <c r="H17" s="44">
        <v>3842919.0581624657</v>
      </c>
      <c r="I17" s="87"/>
      <c r="J17" s="48"/>
    </row>
    <row r="18" spans="1:10" ht="31.5" x14ac:dyDescent="0.25">
      <c r="A18" s="45" t="s">
        <v>361</v>
      </c>
      <c r="B18" s="5" t="s">
        <v>364</v>
      </c>
      <c r="C18" s="73">
        <v>17130585.740000002</v>
      </c>
      <c r="D18" s="92">
        <v>0</v>
      </c>
      <c r="E18" s="44">
        <v>17130585.740000002</v>
      </c>
      <c r="F18" s="42">
        <v>2207677.569725662</v>
      </c>
      <c r="G18" s="92">
        <v>0</v>
      </c>
      <c r="H18" s="44">
        <v>2207677.569725662</v>
      </c>
      <c r="I18" s="87"/>
      <c r="J18" s="48"/>
    </row>
    <row r="19" spans="1:10" ht="18" customHeight="1" x14ac:dyDescent="0.25">
      <c r="A19" s="45" t="s">
        <v>362</v>
      </c>
      <c r="B19" s="5" t="s">
        <v>363</v>
      </c>
      <c r="C19" s="73">
        <v>1224702.4332799998</v>
      </c>
      <c r="D19" s="92">
        <v>0</v>
      </c>
      <c r="E19" s="44">
        <v>1224702.4332799998</v>
      </c>
      <c r="F19" s="42">
        <v>1635241.4884368035</v>
      </c>
      <c r="G19" s="92">
        <v>0</v>
      </c>
      <c r="H19" s="44">
        <v>1635241.4884368035</v>
      </c>
      <c r="I19" s="87"/>
      <c r="J19" s="48"/>
    </row>
    <row r="20" spans="1:10" ht="32.25" customHeight="1" x14ac:dyDescent="0.25">
      <c r="A20" s="41">
        <v>10</v>
      </c>
      <c r="B20" s="5" t="s">
        <v>328</v>
      </c>
      <c r="C20" s="73">
        <v>853221027.67570376</v>
      </c>
      <c r="D20" s="92">
        <v>0</v>
      </c>
      <c r="E20" s="44">
        <v>853221027.67570376</v>
      </c>
      <c r="F20" s="42">
        <v>486528145.76903307</v>
      </c>
      <c r="G20" s="92">
        <v>7556.18</v>
      </c>
      <c r="H20" s="44">
        <v>486535701.94903308</v>
      </c>
      <c r="I20" s="87"/>
      <c r="J20" s="48"/>
    </row>
    <row r="21" spans="1:10" ht="18" customHeight="1" x14ac:dyDescent="0.25">
      <c r="A21" s="45" t="s">
        <v>329</v>
      </c>
      <c r="B21" s="5" t="s">
        <v>330</v>
      </c>
      <c r="C21" s="73">
        <v>835213586.24437273</v>
      </c>
      <c r="D21" s="92">
        <v>0</v>
      </c>
      <c r="E21" s="44">
        <v>835213586.24437273</v>
      </c>
      <c r="F21" s="42">
        <v>479384716.31164694</v>
      </c>
      <c r="G21" s="92">
        <v>7556.18</v>
      </c>
      <c r="H21" s="44">
        <v>479392272.49164695</v>
      </c>
      <c r="I21" s="87"/>
      <c r="J21" s="48"/>
    </row>
    <row r="22" spans="1:10" ht="18" customHeight="1" x14ac:dyDescent="0.25">
      <c r="A22" s="45" t="s">
        <v>331</v>
      </c>
      <c r="B22" s="5" t="s">
        <v>332</v>
      </c>
      <c r="C22" s="73">
        <v>452.19</v>
      </c>
      <c r="D22" s="92">
        <v>0</v>
      </c>
      <c r="E22" s="44">
        <v>452.19</v>
      </c>
      <c r="F22" s="42">
        <v>1202716.5889274923</v>
      </c>
      <c r="G22" s="92">
        <v>0</v>
      </c>
      <c r="H22" s="44">
        <v>1202716.5889274923</v>
      </c>
      <c r="I22" s="87"/>
      <c r="J22" s="48"/>
    </row>
    <row r="23" spans="1:10" ht="31.5" x14ac:dyDescent="0.25">
      <c r="A23" s="45" t="s">
        <v>333</v>
      </c>
      <c r="B23" s="5" t="s">
        <v>369</v>
      </c>
      <c r="C23" s="73">
        <v>6320650.0299999965</v>
      </c>
      <c r="D23" s="92">
        <v>0</v>
      </c>
      <c r="E23" s="44">
        <v>6320650.0299999965</v>
      </c>
      <c r="F23" s="42">
        <v>783347.83916876337</v>
      </c>
      <c r="G23" s="92">
        <v>0</v>
      </c>
      <c r="H23" s="44">
        <v>783347.83916876337</v>
      </c>
      <c r="I23" s="87"/>
      <c r="J23" s="48"/>
    </row>
    <row r="24" spans="1:10" ht="18" customHeight="1" x14ac:dyDescent="0.25">
      <c r="A24" s="45" t="s">
        <v>334</v>
      </c>
      <c r="B24" s="5" t="s">
        <v>335</v>
      </c>
      <c r="C24" s="73">
        <v>11686339.211330898</v>
      </c>
      <c r="D24" s="92">
        <v>0</v>
      </c>
      <c r="E24" s="44">
        <v>11686339.211330898</v>
      </c>
      <c r="F24" s="42">
        <v>5157365.0292900112</v>
      </c>
      <c r="G24" s="92">
        <v>0</v>
      </c>
      <c r="H24" s="44">
        <v>5157365.0292900112</v>
      </c>
      <c r="I24" s="87"/>
      <c r="J24" s="48"/>
    </row>
    <row r="25" spans="1:10" ht="32.25" customHeight="1" x14ac:dyDescent="0.25">
      <c r="A25" s="41">
        <v>11</v>
      </c>
      <c r="B25" s="5" t="s">
        <v>336</v>
      </c>
      <c r="C25" s="73">
        <v>5193390.0187179996</v>
      </c>
      <c r="D25" s="92">
        <v>0</v>
      </c>
      <c r="E25" s="44">
        <v>5193390.0187179996</v>
      </c>
      <c r="F25" s="42">
        <v>27868.620000000003</v>
      </c>
      <c r="G25" s="92">
        <v>0</v>
      </c>
      <c r="H25" s="44">
        <v>27868.620000000003</v>
      </c>
      <c r="I25" s="87"/>
      <c r="J25" s="48"/>
    </row>
    <row r="26" spans="1:10" ht="32.25" customHeight="1" x14ac:dyDescent="0.25">
      <c r="A26" s="41">
        <v>12</v>
      </c>
      <c r="B26" s="5" t="s">
        <v>337</v>
      </c>
      <c r="C26" s="73">
        <v>224922.94981459997</v>
      </c>
      <c r="D26" s="92">
        <v>0</v>
      </c>
      <c r="E26" s="44">
        <v>224922.94981459997</v>
      </c>
      <c r="F26" s="42">
        <v>25</v>
      </c>
      <c r="G26" s="92">
        <v>0</v>
      </c>
      <c r="H26" s="44">
        <v>25</v>
      </c>
      <c r="I26" s="87"/>
      <c r="J26" s="48"/>
    </row>
    <row r="27" spans="1:10" ht="18" customHeight="1" x14ac:dyDescent="0.25">
      <c r="A27" s="41">
        <v>13</v>
      </c>
      <c r="B27" s="5" t="s">
        <v>338</v>
      </c>
      <c r="C27" s="73">
        <v>34132472.390247613</v>
      </c>
      <c r="D27" s="92">
        <v>0</v>
      </c>
      <c r="E27" s="44">
        <v>34132472.390247613</v>
      </c>
      <c r="F27" s="42">
        <v>5445580.1600950034</v>
      </c>
      <c r="G27" s="92">
        <v>0</v>
      </c>
      <c r="H27" s="44">
        <v>5445580.1600950034</v>
      </c>
      <c r="I27" s="87"/>
      <c r="J27" s="48"/>
    </row>
    <row r="28" spans="1:10" ht="18" customHeight="1" x14ac:dyDescent="0.25">
      <c r="A28" s="41">
        <v>14</v>
      </c>
      <c r="B28" s="5" t="s">
        <v>339</v>
      </c>
      <c r="C28" s="73">
        <v>5775546.8679999998</v>
      </c>
      <c r="D28" s="92">
        <v>0</v>
      </c>
      <c r="E28" s="44">
        <v>5775546.8679999998</v>
      </c>
      <c r="F28" s="42">
        <v>2410546.6804308672</v>
      </c>
      <c r="G28" s="92">
        <v>0</v>
      </c>
      <c r="H28" s="44">
        <v>2410546.6804308672</v>
      </c>
      <c r="I28" s="87"/>
      <c r="J28" s="48"/>
    </row>
    <row r="29" spans="1:10" ht="18" customHeight="1" x14ac:dyDescent="0.25">
      <c r="A29" s="41">
        <v>15</v>
      </c>
      <c r="B29" s="5" t="s">
        <v>340</v>
      </c>
      <c r="C29" s="73">
        <v>20086445.231201708</v>
      </c>
      <c r="D29" s="92">
        <v>0</v>
      </c>
      <c r="E29" s="44">
        <v>20086445.231201708</v>
      </c>
      <c r="F29" s="42">
        <v>1055177.9713796282</v>
      </c>
      <c r="G29" s="92">
        <v>0</v>
      </c>
      <c r="H29" s="44">
        <v>1055177.9713796282</v>
      </c>
      <c r="I29" s="87"/>
      <c r="J29" s="48"/>
    </row>
    <row r="30" spans="1:10" ht="18" customHeight="1" x14ac:dyDescent="0.25">
      <c r="A30" s="41">
        <v>16</v>
      </c>
      <c r="B30" s="5" t="s">
        <v>341</v>
      </c>
      <c r="C30" s="73">
        <v>17945322.247674201</v>
      </c>
      <c r="D30" s="92">
        <v>0</v>
      </c>
      <c r="E30" s="44">
        <v>17945322.247674201</v>
      </c>
      <c r="F30" s="42">
        <v>2047858.3779140657</v>
      </c>
      <c r="G30" s="92">
        <v>0</v>
      </c>
      <c r="H30" s="44">
        <v>2047858.3779140657</v>
      </c>
      <c r="I30" s="87"/>
      <c r="J30" s="48"/>
    </row>
    <row r="31" spans="1:10" ht="18" customHeight="1" x14ac:dyDescent="0.25">
      <c r="A31" s="41">
        <v>17</v>
      </c>
      <c r="B31" s="46" t="s">
        <v>342</v>
      </c>
      <c r="C31" s="73">
        <v>2113.85</v>
      </c>
      <c r="D31" s="92">
        <v>0</v>
      </c>
      <c r="E31" s="44">
        <v>2113.85</v>
      </c>
      <c r="F31" s="42">
        <v>0</v>
      </c>
      <c r="G31" s="92">
        <v>0</v>
      </c>
      <c r="H31" s="44">
        <v>0</v>
      </c>
      <c r="I31" s="87"/>
      <c r="J31" s="48"/>
    </row>
    <row r="32" spans="1:10" ht="18" customHeight="1" x14ac:dyDescent="0.25">
      <c r="A32" s="41">
        <v>18</v>
      </c>
      <c r="B32" s="47" t="s">
        <v>343</v>
      </c>
      <c r="C32" s="73">
        <v>22339192.369523071</v>
      </c>
      <c r="D32" s="92">
        <v>0</v>
      </c>
      <c r="E32" s="44">
        <v>22339192.369523071</v>
      </c>
      <c r="F32" s="42">
        <v>7443304.8588427715</v>
      </c>
      <c r="G32" s="92">
        <v>0</v>
      </c>
      <c r="H32" s="44">
        <v>7443304.8588427715</v>
      </c>
      <c r="I32" s="87"/>
      <c r="J32" s="48"/>
    </row>
    <row r="33" spans="1:27" s="52" customFormat="1" ht="18" customHeight="1" x14ac:dyDescent="0.25">
      <c r="A33" s="123" t="s">
        <v>52</v>
      </c>
      <c r="B33" s="123"/>
      <c r="C33" s="66">
        <v>1901417967.111326</v>
      </c>
      <c r="D33" s="121">
        <v>83566824.439999998</v>
      </c>
      <c r="E33" s="44">
        <v>1984984791.551326</v>
      </c>
      <c r="F33" s="66">
        <v>895574719.50962722</v>
      </c>
      <c r="G33" s="121">
        <v>20054177.140883405</v>
      </c>
      <c r="H33" s="44">
        <v>915628896.65051067</v>
      </c>
      <c r="I33" s="87"/>
      <c r="J33" s="48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s="52" customFormat="1" ht="17.25" customHeight="1" x14ac:dyDescent="0.25">
      <c r="A34" s="127" t="s">
        <v>377</v>
      </c>
      <c r="B34" s="127"/>
      <c r="C34" s="68">
        <v>0.95790052155780492</v>
      </c>
      <c r="D34" s="93">
        <v>4.2099478442195006E-2</v>
      </c>
      <c r="E34" s="71">
        <v>0.99999999999999989</v>
      </c>
      <c r="F34" s="68">
        <v>0.97809792022265329</v>
      </c>
      <c r="G34" s="93">
        <v>2.1902079777346681E-2</v>
      </c>
      <c r="H34" s="71">
        <v>1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x14ac:dyDescent="0.25">
      <c r="A35" s="128" t="s">
        <v>53</v>
      </c>
      <c r="B35" s="128"/>
      <c r="C35" s="128"/>
      <c r="D35" s="128"/>
      <c r="E35" s="128"/>
      <c r="F35" s="128"/>
      <c r="G35" s="128"/>
      <c r="H35" s="128"/>
    </row>
    <row r="36" spans="1:27" ht="18" customHeight="1" x14ac:dyDescent="0.25">
      <c r="A36" s="128"/>
      <c r="B36" s="128"/>
      <c r="C36" s="128"/>
      <c r="D36" s="128"/>
      <c r="E36" s="128"/>
      <c r="F36" s="128"/>
      <c r="G36" s="128"/>
      <c r="H36" s="128"/>
    </row>
    <row r="37" spans="1:27" x14ac:dyDescent="0.25">
      <c r="A37" s="128" t="s">
        <v>370</v>
      </c>
      <c r="B37" s="128"/>
      <c r="C37" s="128"/>
      <c r="D37" s="128"/>
      <c r="E37" s="128"/>
      <c r="F37" s="128"/>
      <c r="G37" s="128"/>
      <c r="H37" s="128"/>
    </row>
    <row r="38" spans="1:27" s="82" customFormat="1" x14ac:dyDescent="0.25">
      <c r="A38" s="83"/>
    </row>
    <row r="77" spans="1:7" x14ac:dyDescent="0.25">
      <c r="A77" s="62"/>
      <c r="B77" s="62"/>
      <c r="C77" s="62"/>
      <c r="D77" s="62"/>
      <c r="E77" s="62"/>
      <c r="F77" s="62"/>
      <c r="G77" s="62"/>
    </row>
    <row r="78" spans="1:7" x14ac:dyDescent="0.25">
      <c r="A78" s="62"/>
      <c r="B78" s="62"/>
      <c r="C78" s="62"/>
      <c r="D78" s="62"/>
      <c r="E78" s="62"/>
      <c r="F78" s="62"/>
      <c r="G78" s="62"/>
    </row>
    <row r="79" spans="1:7" x14ac:dyDescent="0.25">
      <c r="A79" s="62"/>
      <c r="B79" s="62"/>
      <c r="C79" s="62"/>
      <c r="D79" s="62"/>
      <c r="E79" s="62"/>
      <c r="F79" s="62"/>
      <c r="G79" s="62"/>
    </row>
    <row r="80" spans="1:7" x14ac:dyDescent="0.25">
      <c r="A80" s="108">
        <f>(E4+E6)/$E$33</f>
        <v>8.4133032487679019E-2</v>
      </c>
      <c r="B80" s="62" t="s">
        <v>345</v>
      </c>
      <c r="C80" s="108"/>
      <c r="D80" s="108">
        <f>(H4+H6)/$H$33</f>
        <v>6.7735391001721934E-2</v>
      </c>
      <c r="E80" s="62" t="s">
        <v>345</v>
      </c>
      <c r="F80" s="110"/>
      <c r="G80" s="62"/>
    </row>
    <row r="81" spans="1:9" x14ac:dyDescent="0.25">
      <c r="A81" s="108">
        <f>(E7+E20)/$E$33</f>
        <v>0.71630411239412894</v>
      </c>
      <c r="B81" s="62" t="s">
        <v>346</v>
      </c>
      <c r="C81" s="108"/>
      <c r="D81" s="108">
        <f>(H7+H20)/$H$33</f>
        <v>0.82400134611007869</v>
      </c>
      <c r="E81" s="62" t="s">
        <v>346</v>
      </c>
      <c r="F81" s="110"/>
      <c r="G81" s="62"/>
    </row>
    <row r="82" spans="1:9" x14ac:dyDescent="0.25">
      <c r="A82" s="108">
        <f>E8/$E$33</f>
        <v>3.1472560477995297E-3</v>
      </c>
      <c r="B82" s="62" t="s">
        <v>347</v>
      </c>
      <c r="C82" s="108"/>
      <c r="D82" s="108">
        <f>H8/$H$33</f>
        <v>1.8010403243769754E-3</v>
      </c>
      <c r="E82" s="62" t="s">
        <v>347</v>
      </c>
      <c r="F82" s="110"/>
      <c r="G82" s="62"/>
    </row>
    <row r="83" spans="1:9" x14ac:dyDescent="0.25">
      <c r="A83" s="108">
        <f>(E25+E9)/$E$33</f>
        <v>4.9692929105786786E-3</v>
      </c>
      <c r="B83" s="62" t="s">
        <v>348</v>
      </c>
      <c r="C83" s="108"/>
      <c r="D83" s="108">
        <f>(H25+H9)/$H$33</f>
        <v>3.7565319747108043E-3</v>
      </c>
      <c r="E83" s="62" t="s">
        <v>348</v>
      </c>
      <c r="F83" s="110"/>
      <c r="G83" s="62"/>
    </row>
    <row r="84" spans="1:9" x14ac:dyDescent="0.25">
      <c r="A84" s="108">
        <f>(E26+E10)/$E$33</f>
        <v>1.9761745104692257E-3</v>
      </c>
      <c r="B84" s="62" t="s">
        <v>349</v>
      </c>
      <c r="C84" s="108"/>
      <c r="D84" s="108">
        <f>(H26+H10)/$H$33</f>
        <v>2.4124156068096488E-3</v>
      </c>
      <c r="E84" s="62" t="s">
        <v>349</v>
      </c>
      <c r="F84" s="110"/>
      <c r="G84" s="62"/>
    </row>
    <row r="85" spans="1:9" x14ac:dyDescent="0.25">
      <c r="A85" s="108">
        <f>E11/$E$33</f>
        <v>8.0141650760018907E-3</v>
      </c>
      <c r="B85" s="62" t="s">
        <v>350</v>
      </c>
      <c r="C85" s="108"/>
      <c r="D85" s="108">
        <f>H11/$H$33</f>
        <v>3.3638708784970483E-3</v>
      </c>
      <c r="E85" s="62" t="s">
        <v>350</v>
      </c>
      <c r="F85" s="110"/>
      <c r="G85" s="62"/>
    </row>
    <row r="86" spans="1:9" x14ac:dyDescent="0.25">
      <c r="A86" s="108">
        <f>(E12+E17)/$E$33</f>
        <v>0.13093613721068326</v>
      </c>
      <c r="B86" s="62" t="s">
        <v>351</v>
      </c>
      <c r="C86" s="108"/>
      <c r="D86" s="108">
        <f>(H12+H17)/$H$33</f>
        <v>7.6831231016453255E-2</v>
      </c>
      <c r="E86" s="62" t="s">
        <v>351</v>
      </c>
      <c r="F86" s="110"/>
      <c r="G86" s="62"/>
    </row>
    <row r="87" spans="1:9" x14ac:dyDescent="0.25">
      <c r="A87" s="108">
        <f>E27/$E$33</f>
        <v>1.7195331941849312E-2</v>
      </c>
      <c r="B87" s="62" t="s">
        <v>352</v>
      </c>
      <c r="C87" s="108"/>
      <c r="D87" s="108">
        <f>H27/$H$33</f>
        <v>5.9473659907585295E-3</v>
      </c>
      <c r="E87" s="62" t="s">
        <v>352</v>
      </c>
      <c r="F87" s="110"/>
      <c r="G87" s="62"/>
    </row>
    <row r="88" spans="1:9" x14ac:dyDescent="0.25">
      <c r="A88" s="108">
        <f>(E28+E29+E30+E31)/$E$33</f>
        <v>2.2070410001800319E-2</v>
      </c>
      <c r="B88" s="62" t="s">
        <v>353</v>
      </c>
      <c r="C88" s="108"/>
      <c r="D88" s="108">
        <f>(H28+H29+H30+H31)/$H$33</f>
        <v>6.021635020360282E-3</v>
      </c>
      <c r="E88" s="62" t="s">
        <v>353</v>
      </c>
      <c r="F88" s="110"/>
      <c r="G88" s="62"/>
    </row>
    <row r="89" spans="1:9" x14ac:dyDescent="0.25">
      <c r="A89" s="108">
        <f>E32/$E$33</f>
        <v>1.1254087419009549E-2</v>
      </c>
      <c r="B89" s="62" t="s">
        <v>354</v>
      </c>
      <c r="C89" s="108"/>
      <c r="D89" s="108">
        <f>H32/$H$33</f>
        <v>8.1291720762323542E-3</v>
      </c>
      <c r="E89" s="62" t="s">
        <v>354</v>
      </c>
      <c r="F89" s="110"/>
      <c r="G89" s="62"/>
    </row>
    <row r="90" spans="1:9" x14ac:dyDescent="0.25">
      <c r="A90" s="62"/>
      <c r="B90" s="62"/>
      <c r="C90" s="62"/>
      <c r="D90" s="62"/>
      <c r="E90" s="62"/>
      <c r="F90" s="62"/>
      <c r="G90" s="62"/>
    </row>
    <row r="91" spans="1:9" x14ac:dyDescent="0.25">
      <c r="A91" s="62"/>
      <c r="B91" s="62"/>
      <c r="C91" s="62"/>
      <c r="D91" s="62"/>
      <c r="E91" s="62"/>
      <c r="F91" s="62"/>
      <c r="G91" s="62"/>
    </row>
    <row r="92" spans="1:9" x14ac:dyDescent="0.25">
      <c r="A92" s="62"/>
      <c r="B92" s="62"/>
      <c r="C92" s="62"/>
      <c r="D92" s="62"/>
      <c r="E92" s="62"/>
      <c r="F92" s="62"/>
      <c r="G92" s="62"/>
    </row>
    <row r="93" spans="1:9" x14ac:dyDescent="0.25">
      <c r="A93" s="62"/>
      <c r="B93" s="62"/>
      <c r="C93" s="62"/>
      <c r="D93" s="62"/>
      <c r="E93" s="62"/>
      <c r="F93" s="62"/>
      <c r="G93" s="62"/>
    </row>
    <row r="94" spans="1:9" x14ac:dyDescent="0.25">
      <c r="A94" s="62"/>
      <c r="B94" s="62"/>
      <c r="C94" s="62"/>
      <c r="D94" s="62"/>
      <c r="E94" s="62"/>
      <c r="F94" s="62"/>
      <c r="G94" s="62"/>
      <c r="I94" s="62"/>
    </row>
    <row r="95" spans="1:9" x14ac:dyDescent="0.25">
      <c r="A95" s="62"/>
      <c r="B95" s="62"/>
      <c r="C95" s="62"/>
      <c r="D95" s="62"/>
      <c r="E95" s="62"/>
      <c r="F95" s="62"/>
      <c r="I95" s="62"/>
    </row>
    <row r="96" spans="1:9" x14ac:dyDescent="0.25">
      <c r="I96" s="62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C33" sqref="C33"/>
      <selection pane="topRight" activeCell="C33" sqref="C33"/>
      <selection pane="bottomLeft" activeCell="C33" sqref="C33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0" t="s">
        <v>388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1" t="s">
        <v>1</v>
      </c>
      <c r="B3" s="132" t="s">
        <v>2</v>
      </c>
      <c r="C3" s="132"/>
      <c r="D3" s="132" t="s">
        <v>3</v>
      </c>
      <c r="E3" s="132" t="s">
        <v>4</v>
      </c>
      <c r="F3" s="132" t="s">
        <v>5</v>
      </c>
      <c r="G3" s="132"/>
      <c r="H3" s="132"/>
      <c r="I3" s="132"/>
      <c r="J3" s="132"/>
      <c r="K3" s="134" t="s">
        <v>6</v>
      </c>
      <c r="L3" s="134"/>
      <c r="M3" s="134"/>
      <c r="N3" s="134"/>
      <c r="O3" s="135" t="s">
        <v>7</v>
      </c>
      <c r="P3" s="132" t="s">
        <v>8</v>
      </c>
      <c r="Q3" s="132" t="s">
        <v>9</v>
      </c>
      <c r="R3" s="132"/>
      <c r="S3" s="132"/>
      <c r="T3" s="132"/>
      <c r="U3" s="132"/>
      <c r="V3" s="132"/>
      <c r="W3" s="132"/>
    </row>
    <row r="4" spans="1:25" x14ac:dyDescent="0.25">
      <c r="A4" s="131"/>
      <c r="B4" s="132" t="s">
        <v>10</v>
      </c>
      <c r="C4" s="132" t="s">
        <v>378</v>
      </c>
      <c r="D4" s="133"/>
      <c r="E4" s="132"/>
      <c r="F4" s="132" t="s">
        <v>11</v>
      </c>
      <c r="G4" s="132"/>
      <c r="H4" s="132" t="s">
        <v>379</v>
      </c>
      <c r="I4" s="132" t="s">
        <v>12</v>
      </c>
      <c r="J4" s="132"/>
      <c r="K4" s="132" t="s">
        <v>11</v>
      </c>
      <c r="L4" s="132"/>
      <c r="M4" s="132" t="s">
        <v>13</v>
      </c>
      <c r="N4" s="132"/>
      <c r="O4" s="135"/>
      <c r="P4" s="132"/>
      <c r="Q4" s="132"/>
      <c r="R4" s="132"/>
      <c r="S4" s="132"/>
      <c r="T4" s="132"/>
      <c r="U4" s="132"/>
      <c r="V4" s="132"/>
      <c r="W4" s="132"/>
    </row>
    <row r="5" spans="1:25" ht="35.25" customHeight="1" x14ac:dyDescent="0.25">
      <c r="A5" s="131"/>
      <c r="B5" s="132"/>
      <c r="C5" s="132"/>
      <c r="D5" s="133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5"/>
      <c r="P5" s="132"/>
      <c r="Q5" s="132" t="s">
        <v>14</v>
      </c>
      <c r="R5" s="132" t="s">
        <v>15</v>
      </c>
      <c r="S5" s="132"/>
      <c r="T5" s="132"/>
      <c r="U5" s="132" t="s">
        <v>16</v>
      </c>
      <c r="V5" s="132" t="s">
        <v>17</v>
      </c>
      <c r="W5" s="132" t="s">
        <v>11</v>
      </c>
    </row>
    <row r="6" spans="1:25" ht="99.75" customHeight="1" x14ac:dyDescent="0.25">
      <c r="A6" s="131"/>
      <c r="B6" s="132"/>
      <c r="C6" s="132"/>
      <c r="D6" s="133"/>
      <c r="E6" s="132"/>
      <c r="F6" s="78" t="s">
        <v>18</v>
      </c>
      <c r="G6" s="78" t="s">
        <v>19</v>
      </c>
      <c r="H6" s="132"/>
      <c r="I6" s="78" t="s">
        <v>18</v>
      </c>
      <c r="J6" s="78" t="s">
        <v>19</v>
      </c>
      <c r="K6" s="78" t="s">
        <v>18</v>
      </c>
      <c r="L6" s="78" t="s">
        <v>19</v>
      </c>
      <c r="M6" s="78" t="s">
        <v>18</v>
      </c>
      <c r="N6" s="78" t="s">
        <v>19</v>
      </c>
      <c r="O6" s="135"/>
      <c r="P6" s="132"/>
      <c r="Q6" s="132"/>
      <c r="R6" s="78" t="s">
        <v>20</v>
      </c>
      <c r="S6" s="78" t="s">
        <v>21</v>
      </c>
      <c r="T6" s="78" t="s">
        <v>22</v>
      </c>
      <c r="U6" s="132"/>
      <c r="V6" s="132"/>
      <c r="W6" s="132"/>
    </row>
    <row r="7" spans="1:25" ht="15.75" x14ac:dyDescent="0.25">
      <c r="A7" s="4" t="s">
        <v>23</v>
      </c>
      <c r="B7" s="7">
        <v>36388300.82699281</v>
      </c>
      <c r="C7" s="7">
        <v>3662713.9983096002</v>
      </c>
      <c r="D7" s="7">
        <v>34723293.713762663</v>
      </c>
      <c r="E7" s="7">
        <v>666473.01174774312</v>
      </c>
      <c r="F7" s="7">
        <v>9773487.3399999999</v>
      </c>
      <c r="G7" s="7">
        <v>11409</v>
      </c>
      <c r="H7" s="7">
        <v>1274947.96</v>
      </c>
      <c r="I7" s="7">
        <v>4499009.4727422334</v>
      </c>
      <c r="J7" s="7">
        <v>4525</v>
      </c>
      <c r="K7" s="7">
        <v>11566728.639999999</v>
      </c>
      <c r="L7" s="7">
        <v>992329.13</v>
      </c>
      <c r="M7" s="7">
        <v>3732185.8</v>
      </c>
      <c r="N7" s="7">
        <v>40747.15</v>
      </c>
      <c r="O7" s="7">
        <v>9041</v>
      </c>
      <c r="P7" s="7">
        <v>492633.93699929584</v>
      </c>
      <c r="Q7" s="7">
        <v>263806.48959305213</v>
      </c>
      <c r="R7" s="7">
        <v>9939102.0841580648</v>
      </c>
      <c r="S7" s="7">
        <v>0</v>
      </c>
      <c r="T7" s="7">
        <v>0</v>
      </c>
      <c r="U7" s="7">
        <v>4558443.2470485121</v>
      </c>
      <c r="V7" s="7">
        <v>545162.86574920802</v>
      </c>
      <c r="W7" s="7">
        <v>15306514.686548842</v>
      </c>
      <c r="X7" s="88"/>
      <c r="Y7" s="84"/>
    </row>
    <row r="8" spans="1:25" ht="47.25" x14ac:dyDescent="0.25">
      <c r="A8" s="4" t="s">
        <v>24</v>
      </c>
      <c r="B8" s="7">
        <v>3413700.4399999995</v>
      </c>
      <c r="C8" s="7">
        <v>80562.63</v>
      </c>
      <c r="D8" s="7">
        <v>3219690.0049999999</v>
      </c>
      <c r="E8" s="7">
        <v>53700.568400000768</v>
      </c>
      <c r="F8" s="7">
        <v>1018928.0599999999</v>
      </c>
      <c r="G8" s="7">
        <v>50</v>
      </c>
      <c r="H8" s="7">
        <v>0</v>
      </c>
      <c r="I8" s="7">
        <v>50875.4</v>
      </c>
      <c r="J8" s="7">
        <v>9</v>
      </c>
      <c r="K8" s="7">
        <v>1135986.2799999998</v>
      </c>
      <c r="L8" s="7">
        <v>81</v>
      </c>
      <c r="M8" s="7">
        <v>830386.27999999991</v>
      </c>
      <c r="N8" s="7">
        <v>35</v>
      </c>
      <c r="O8" s="7">
        <v>909</v>
      </c>
      <c r="P8" s="7">
        <v>1315.94</v>
      </c>
      <c r="Q8" s="7">
        <v>2384.1468570797506</v>
      </c>
      <c r="R8" s="7">
        <v>842054.46362650068</v>
      </c>
      <c r="S8" s="7">
        <v>0</v>
      </c>
      <c r="T8" s="7">
        <v>0</v>
      </c>
      <c r="U8" s="7">
        <v>312994.71290299459</v>
      </c>
      <c r="V8" s="7">
        <v>29436.696245018684</v>
      </c>
      <c r="W8" s="7">
        <v>1186870.0196315937</v>
      </c>
      <c r="X8" s="88"/>
      <c r="Y8" s="84"/>
    </row>
    <row r="9" spans="1:25" ht="15.75" x14ac:dyDescent="0.25">
      <c r="A9" s="4" t="s">
        <v>25</v>
      </c>
      <c r="B9" s="7">
        <v>47047664.688143678</v>
      </c>
      <c r="C9" s="7">
        <v>1292086.1518902825</v>
      </c>
      <c r="D9" s="7">
        <v>46939865.36948403</v>
      </c>
      <c r="E9" s="7">
        <v>937707.06500076514</v>
      </c>
      <c r="F9" s="7">
        <v>31331221.97999955</v>
      </c>
      <c r="G9" s="7">
        <v>703795</v>
      </c>
      <c r="H9" s="7">
        <v>700318.05999999994</v>
      </c>
      <c r="I9" s="7">
        <v>6221927.7000000123</v>
      </c>
      <c r="J9" s="7">
        <v>201882</v>
      </c>
      <c r="K9" s="7">
        <v>32967368.68999967</v>
      </c>
      <c r="L9" s="7">
        <v>592101</v>
      </c>
      <c r="M9" s="7">
        <v>2138341.2799999989</v>
      </c>
      <c r="N9" s="7">
        <v>56771</v>
      </c>
      <c r="O9" s="7">
        <v>44962.02</v>
      </c>
      <c r="P9" s="7">
        <v>3056.49</v>
      </c>
      <c r="Q9" s="7">
        <v>659347.57662158215</v>
      </c>
      <c r="R9" s="7">
        <v>5722964.6671945769</v>
      </c>
      <c r="S9" s="7">
        <v>0</v>
      </c>
      <c r="T9" s="7">
        <v>0</v>
      </c>
      <c r="U9" s="7">
        <v>8072942.7267052066</v>
      </c>
      <c r="V9" s="7">
        <v>39276.240093806904</v>
      </c>
      <c r="W9" s="7">
        <v>14494531.210615175</v>
      </c>
      <c r="X9" s="88"/>
      <c r="Y9" s="84"/>
    </row>
    <row r="10" spans="1:25" ht="31.5" x14ac:dyDescent="0.25">
      <c r="A10" s="4" t="s">
        <v>26</v>
      </c>
      <c r="B10" s="7">
        <v>568631741.55231392</v>
      </c>
      <c r="C10" s="7">
        <v>55642446.681468241</v>
      </c>
      <c r="D10" s="7">
        <v>532805416.17027962</v>
      </c>
      <c r="E10" s="7">
        <v>10569681.213634469</v>
      </c>
      <c r="F10" s="7">
        <v>308355999.50199968</v>
      </c>
      <c r="G10" s="7">
        <v>376049</v>
      </c>
      <c r="H10" s="7">
        <v>30260290.882265124</v>
      </c>
      <c r="I10" s="7">
        <v>116494857.50419043</v>
      </c>
      <c r="J10" s="7">
        <v>120706</v>
      </c>
      <c r="K10" s="7">
        <v>318020896.31604731</v>
      </c>
      <c r="L10" s="7">
        <v>4010307.9787724004</v>
      </c>
      <c r="M10" s="7">
        <v>7004217.8231025934</v>
      </c>
      <c r="N10" s="7">
        <v>37763.418772399993</v>
      </c>
      <c r="O10" s="7">
        <v>54827286.319000006</v>
      </c>
      <c r="P10" s="7">
        <v>1572168.855447008</v>
      </c>
      <c r="Q10" s="7">
        <v>14415028.245274318</v>
      </c>
      <c r="R10" s="7">
        <v>153860721.25806528</v>
      </c>
      <c r="S10" s="7">
        <v>0</v>
      </c>
      <c r="T10" s="7">
        <v>0</v>
      </c>
      <c r="U10" s="7">
        <v>54040698.482945278</v>
      </c>
      <c r="V10" s="7">
        <v>5498016.4137547696</v>
      </c>
      <c r="W10" s="7">
        <v>227814464.40003964</v>
      </c>
      <c r="X10" s="88"/>
      <c r="Y10" s="84"/>
    </row>
    <row r="11" spans="1:25" ht="15.75" x14ac:dyDescent="0.25">
      <c r="A11" s="4" t="s">
        <v>27</v>
      </c>
      <c r="B11" s="7">
        <v>6247255.3899999987</v>
      </c>
      <c r="C11" s="7">
        <v>2410248.8770949999</v>
      </c>
      <c r="D11" s="7">
        <v>6178682.8599999994</v>
      </c>
      <c r="E11" s="7">
        <v>104335.38</v>
      </c>
      <c r="F11" s="7">
        <v>1622153.6</v>
      </c>
      <c r="G11" s="7">
        <v>24</v>
      </c>
      <c r="H11" s="7">
        <v>1095268.86295</v>
      </c>
      <c r="I11" s="7">
        <v>794814.15386415157</v>
      </c>
      <c r="J11" s="7">
        <v>9</v>
      </c>
      <c r="K11" s="7">
        <v>4070357.18</v>
      </c>
      <c r="L11" s="7">
        <v>28855</v>
      </c>
      <c r="M11" s="7">
        <v>90955.12</v>
      </c>
      <c r="N11" s="7">
        <v>9</v>
      </c>
      <c r="O11" s="7">
        <v>90.93</v>
      </c>
      <c r="P11" s="7">
        <v>577.37</v>
      </c>
      <c r="Q11" s="7">
        <v>27021.895032367764</v>
      </c>
      <c r="R11" s="7">
        <v>1765770.1748947273</v>
      </c>
      <c r="S11" s="7">
        <v>0</v>
      </c>
      <c r="T11" s="7">
        <v>0</v>
      </c>
      <c r="U11" s="7">
        <v>671790.46457862249</v>
      </c>
      <c r="V11" s="7">
        <v>3526.9564049434712</v>
      </c>
      <c r="W11" s="7">
        <v>2468109.4909106614</v>
      </c>
      <c r="X11" s="88"/>
      <c r="Y11" s="84"/>
    </row>
    <row r="12" spans="1:25" ht="15.75" x14ac:dyDescent="0.25">
      <c r="A12" s="4" t="s">
        <v>28</v>
      </c>
      <c r="B12" s="7">
        <v>4670580.8335445002</v>
      </c>
      <c r="C12" s="7">
        <v>5850534.3920363253</v>
      </c>
      <c r="D12" s="7">
        <v>4820376.459999999</v>
      </c>
      <c r="E12" s="7">
        <v>385.38000000000005</v>
      </c>
      <c r="F12" s="7">
        <v>3229842.0900000003</v>
      </c>
      <c r="G12" s="7">
        <v>10</v>
      </c>
      <c r="H12" s="7">
        <v>3071935.2299999995</v>
      </c>
      <c r="I12" s="7">
        <v>783876.27000000025</v>
      </c>
      <c r="J12" s="7">
        <v>4</v>
      </c>
      <c r="K12" s="7">
        <v>480873.91952560004</v>
      </c>
      <c r="L12" s="7">
        <v>6</v>
      </c>
      <c r="M12" s="7">
        <v>994.32000000000698</v>
      </c>
      <c r="N12" s="7">
        <v>2</v>
      </c>
      <c r="O12" s="7">
        <v>0</v>
      </c>
      <c r="P12" s="7">
        <v>21785.439999999999</v>
      </c>
      <c r="Q12" s="7">
        <v>181878.51723681702</v>
      </c>
      <c r="R12" s="7">
        <v>121256.88716239121</v>
      </c>
      <c r="S12" s="7">
        <v>0</v>
      </c>
      <c r="T12" s="7">
        <v>0</v>
      </c>
      <c r="U12" s="7">
        <v>1465911.4304790613</v>
      </c>
      <c r="V12" s="7">
        <v>3860.6153974723175</v>
      </c>
      <c r="W12" s="7">
        <v>1772907.4502757418</v>
      </c>
      <c r="X12" s="88"/>
      <c r="Y12" s="84"/>
    </row>
    <row r="13" spans="1:25" ht="15.75" x14ac:dyDescent="0.25">
      <c r="A13" s="4" t="s">
        <v>29</v>
      </c>
      <c r="B13" s="7">
        <v>3697753.3989181998</v>
      </c>
      <c r="C13" s="7">
        <v>1353620.0452246345</v>
      </c>
      <c r="D13" s="7">
        <v>3339012.1956862747</v>
      </c>
      <c r="E13" s="7">
        <v>352.50431372549019</v>
      </c>
      <c r="F13" s="7">
        <v>2132481.2399999998</v>
      </c>
      <c r="G13" s="7">
        <v>47</v>
      </c>
      <c r="H13" s="7">
        <v>186375.97</v>
      </c>
      <c r="I13" s="7">
        <v>1741783.6763248784</v>
      </c>
      <c r="J13" s="7">
        <v>28</v>
      </c>
      <c r="K13" s="7">
        <v>622573.35268390016</v>
      </c>
      <c r="L13" s="7">
        <v>555</v>
      </c>
      <c r="M13" s="7">
        <v>16938.7</v>
      </c>
      <c r="N13" s="7">
        <v>9</v>
      </c>
      <c r="O13" s="7">
        <v>32666.65</v>
      </c>
      <c r="P13" s="7">
        <v>15704.09</v>
      </c>
      <c r="Q13" s="7">
        <v>109037.8503255908</v>
      </c>
      <c r="R13" s="7">
        <v>413155.58996827895</v>
      </c>
      <c r="S13" s="7">
        <v>0</v>
      </c>
      <c r="T13" s="7">
        <v>0</v>
      </c>
      <c r="U13" s="7">
        <v>871439.02019400545</v>
      </c>
      <c r="V13" s="7">
        <v>52968.484858014948</v>
      </c>
      <c r="W13" s="7">
        <v>1446600.9453458902</v>
      </c>
      <c r="X13" s="88"/>
      <c r="Y13" s="84"/>
    </row>
    <row r="14" spans="1:25" ht="15.75" x14ac:dyDescent="0.25">
      <c r="A14" s="4" t="s">
        <v>30</v>
      </c>
      <c r="B14" s="7">
        <v>15907995.792845529</v>
      </c>
      <c r="C14" s="7">
        <v>5942950.6536376178</v>
      </c>
      <c r="D14" s="7">
        <v>15232622.639443569</v>
      </c>
      <c r="E14" s="7">
        <v>110135.92635048267</v>
      </c>
      <c r="F14" s="7">
        <v>3097952.5699999994</v>
      </c>
      <c r="G14" s="7">
        <v>1275</v>
      </c>
      <c r="H14" s="7">
        <v>642891.84667429992</v>
      </c>
      <c r="I14" s="7">
        <v>946640.45362855436</v>
      </c>
      <c r="J14" s="7">
        <v>153</v>
      </c>
      <c r="K14" s="7">
        <v>3899489.1279700985</v>
      </c>
      <c r="L14" s="7">
        <v>197278.82000000004</v>
      </c>
      <c r="M14" s="7">
        <v>207844.21761549998</v>
      </c>
      <c r="N14" s="7">
        <v>413</v>
      </c>
      <c r="O14" s="7">
        <v>213652.67</v>
      </c>
      <c r="P14" s="7">
        <v>175504.52000000002</v>
      </c>
      <c r="Q14" s="7">
        <v>195757.48095303675</v>
      </c>
      <c r="R14" s="7">
        <v>3909349.6349713211</v>
      </c>
      <c r="S14" s="7">
        <v>0</v>
      </c>
      <c r="T14" s="7">
        <v>0</v>
      </c>
      <c r="U14" s="7">
        <v>3566663.7712258785</v>
      </c>
      <c r="V14" s="7">
        <v>39212.361339969095</v>
      </c>
      <c r="W14" s="7">
        <v>7710983.2484902069</v>
      </c>
      <c r="X14" s="88"/>
      <c r="Y14" s="84"/>
    </row>
    <row r="15" spans="1:25" ht="15.75" x14ac:dyDescent="0.25">
      <c r="A15" s="4" t="s">
        <v>31</v>
      </c>
      <c r="B15" s="7">
        <v>241550952.85440394</v>
      </c>
      <c r="C15" s="7">
        <v>115772513.44061118</v>
      </c>
      <c r="D15" s="7">
        <v>226210689.18665758</v>
      </c>
      <c r="E15" s="7">
        <v>4155806.385957438</v>
      </c>
      <c r="F15" s="7">
        <v>63542739.297553398</v>
      </c>
      <c r="G15" s="7">
        <v>29712</v>
      </c>
      <c r="H15" s="7">
        <v>23366762.86365423</v>
      </c>
      <c r="I15" s="7">
        <v>28299529.278562941</v>
      </c>
      <c r="J15" s="7">
        <v>6073</v>
      </c>
      <c r="K15" s="7">
        <v>65139849.562029816</v>
      </c>
      <c r="L15" s="7">
        <v>4601116.67</v>
      </c>
      <c r="M15" s="7">
        <v>3738133.7333865003</v>
      </c>
      <c r="N15" s="7">
        <v>4304.1400000000003</v>
      </c>
      <c r="O15" s="7">
        <v>788439.04600000009</v>
      </c>
      <c r="P15" s="7">
        <v>4713552.5746392738</v>
      </c>
      <c r="Q15" s="7">
        <v>3751675.9741797126</v>
      </c>
      <c r="R15" s="7">
        <v>54648277.495846763</v>
      </c>
      <c r="S15" s="7">
        <v>182559.22927675059</v>
      </c>
      <c r="T15" s="7">
        <v>122345.87756784006</v>
      </c>
      <c r="U15" s="7">
        <v>29089560.443163496</v>
      </c>
      <c r="V15" s="7">
        <v>1632598.1617325637</v>
      </c>
      <c r="W15" s="7">
        <v>89122112.074922577</v>
      </c>
      <c r="X15" s="88"/>
      <c r="Y15" s="84"/>
    </row>
    <row r="16" spans="1:25" ht="15.75" x14ac:dyDescent="0.25">
      <c r="A16" s="5" t="s">
        <v>32</v>
      </c>
      <c r="B16" s="7">
        <v>150410988.10622954</v>
      </c>
      <c r="C16" s="7">
        <v>91595513.942591891</v>
      </c>
      <c r="D16" s="7">
        <v>136813396.52509817</v>
      </c>
      <c r="E16" s="7">
        <v>2256055.568501961</v>
      </c>
      <c r="F16" s="7">
        <v>27222670.259553403</v>
      </c>
      <c r="G16" s="7">
        <v>4755</v>
      </c>
      <c r="H16" s="7">
        <v>14608858.719211772</v>
      </c>
      <c r="I16" s="7">
        <v>17640616.667283107</v>
      </c>
      <c r="J16" s="7">
        <v>1558</v>
      </c>
      <c r="K16" s="7">
        <v>27872981.210063793</v>
      </c>
      <c r="L16" s="7">
        <v>3697161.34</v>
      </c>
      <c r="M16" s="7">
        <v>2590732.4095865004</v>
      </c>
      <c r="N16" s="7">
        <v>382</v>
      </c>
      <c r="O16" s="7">
        <v>590009.64600000007</v>
      </c>
      <c r="P16" s="7">
        <v>3382252.2886392726</v>
      </c>
      <c r="Q16" s="7">
        <v>1847889.8343841922</v>
      </c>
      <c r="R16" s="7">
        <v>25535538.260682121</v>
      </c>
      <c r="S16" s="7">
        <v>0</v>
      </c>
      <c r="T16" s="7">
        <v>0</v>
      </c>
      <c r="U16" s="7">
        <v>16604446.369117459</v>
      </c>
      <c r="V16" s="7">
        <v>770626.18057514215</v>
      </c>
      <c r="W16" s="7">
        <v>44758500.64475891</v>
      </c>
      <c r="X16" s="88"/>
      <c r="Y16" s="84"/>
    </row>
    <row r="17" spans="1:25" ht="15.75" x14ac:dyDescent="0.25">
      <c r="A17" s="5" t="s">
        <v>33</v>
      </c>
      <c r="B17" s="7">
        <v>66474704.322564997</v>
      </c>
      <c r="C17" s="7">
        <v>19089340.928027954</v>
      </c>
      <c r="D17" s="7">
        <v>63550247.173559412</v>
      </c>
      <c r="E17" s="7">
        <v>1443306.7781994771</v>
      </c>
      <c r="F17" s="7">
        <v>18489196.779999997</v>
      </c>
      <c r="G17" s="7">
        <v>23788</v>
      </c>
      <c r="H17" s="7">
        <v>5067050.2190953679</v>
      </c>
      <c r="I17" s="7">
        <v>6570301.1523128077</v>
      </c>
      <c r="J17" s="7">
        <v>4190</v>
      </c>
      <c r="K17" s="7">
        <v>16722947.549566014</v>
      </c>
      <c r="L17" s="7">
        <v>569815.79</v>
      </c>
      <c r="M17" s="7">
        <v>439808.4938</v>
      </c>
      <c r="N17" s="7">
        <v>3844.1400000000003</v>
      </c>
      <c r="O17" s="7">
        <v>199098.04</v>
      </c>
      <c r="P17" s="7">
        <v>810544.81600000011</v>
      </c>
      <c r="Q17" s="7">
        <v>1669168.0158940542</v>
      </c>
      <c r="R17" s="7">
        <v>22364730.837720957</v>
      </c>
      <c r="S17" s="7">
        <v>182559.22927675059</v>
      </c>
      <c r="T17" s="7">
        <v>122345.87756784006</v>
      </c>
      <c r="U17" s="7">
        <v>9292585.4856014047</v>
      </c>
      <c r="V17" s="7">
        <v>458845.43709636206</v>
      </c>
      <c r="W17" s="7">
        <v>33785329.776312783</v>
      </c>
      <c r="X17" s="88"/>
      <c r="Y17" s="84"/>
    </row>
    <row r="18" spans="1:25" ht="15.75" x14ac:dyDescent="0.25">
      <c r="A18" s="5" t="s">
        <v>34</v>
      </c>
      <c r="B18" s="7">
        <v>10280488.645609301</v>
      </c>
      <c r="C18" s="7">
        <v>4176050.7799913594</v>
      </c>
      <c r="D18" s="7">
        <v>10515366.719999999</v>
      </c>
      <c r="E18" s="7">
        <v>149942.31239999994</v>
      </c>
      <c r="F18" s="7">
        <v>3117752.88</v>
      </c>
      <c r="G18" s="7">
        <v>361</v>
      </c>
      <c r="H18" s="7">
        <v>468417.5953470901</v>
      </c>
      <c r="I18" s="7">
        <v>1637150.3309670212</v>
      </c>
      <c r="J18" s="7">
        <v>98</v>
      </c>
      <c r="K18" s="7">
        <v>4685057.5999999996</v>
      </c>
      <c r="L18" s="7">
        <v>333123.53999999998</v>
      </c>
      <c r="M18" s="7">
        <v>293522.83000000019</v>
      </c>
      <c r="N18" s="7">
        <v>76</v>
      </c>
      <c r="O18" s="7">
        <v>-668.64000000000033</v>
      </c>
      <c r="P18" s="7">
        <v>23170.269999999997</v>
      </c>
      <c r="Q18" s="7">
        <v>127592.87482276218</v>
      </c>
      <c r="R18" s="7">
        <v>2864945.392987594</v>
      </c>
      <c r="S18" s="7">
        <v>0</v>
      </c>
      <c r="T18" s="7">
        <v>0</v>
      </c>
      <c r="U18" s="7">
        <v>977406.82586452039</v>
      </c>
      <c r="V18" s="7">
        <v>7274.0816268527196</v>
      </c>
      <c r="W18" s="7">
        <v>3977219.1753017292</v>
      </c>
      <c r="X18" s="88"/>
      <c r="Y18" s="84"/>
    </row>
    <row r="19" spans="1:25" ht="15.75" x14ac:dyDescent="0.25">
      <c r="A19" s="5" t="s">
        <v>35</v>
      </c>
      <c r="B19" s="7">
        <v>14384771.780000001</v>
      </c>
      <c r="C19" s="7">
        <v>911607.79</v>
      </c>
      <c r="D19" s="7">
        <v>15331678.768000001</v>
      </c>
      <c r="E19" s="7">
        <v>306501.72685600002</v>
      </c>
      <c r="F19" s="7">
        <v>14713119.378</v>
      </c>
      <c r="G19" s="7">
        <v>808</v>
      </c>
      <c r="H19" s="7">
        <v>3222436.3300000005</v>
      </c>
      <c r="I19" s="7">
        <v>2451461.128</v>
      </c>
      <c r="J19" s="7">
        <v>227</v>
      </c>
      <c r="K19" s="7">
        <v>15858863.202400001</v>
      </c>
      <c r="L19" s="7">
        <v>1016</v>
      </c>
      <c r="M19" s="7">
        <v>414070</v>
      </c>
      <c r="N19" s="7">
        <v>2</v>
      </c>
      <c r="O19" s="7">
        <v>0</v>
      </c>
      <c r="P19" s="7">
        <v>497585.19999999995</v>
      </c>
      <c r="Q19" s="7">
        <v>107025.24907870455</v>
      </c>
      <c r="R19" s="7">
        <v>3883063.0044561136</v>
      </c>
      <c r="S19" s="7">
        <v>0</v>
      </c>
      <c r="T19" s="7">
        <v>0</v>
      </c>
      <c r="U19" s="7">
        <v>2215121.762580107</v>
      </c>
      <c r="V19" s="7">
        <v>395852.4624342068</v>
      </c>
      <c r="W19" s="7">
        <v>6601062.4785491312</v>
      </c>
      <c r="X19" s="88"/>
      <c r="Y19" s="84"/>
    </row>
    <row r="20" spans="1:25" ht="15.75" x14ac:dyDescent="0.25">
      <c r="A20" s="4" t="s">
        <v>36</v>
      </c>
      <c r="B20" s="7">
        <v>18355288.173280001</v>
      </c>
      <c r="C20" s="7">
        <v>3034110.7017260273</v>
      </c>
      <c r="D20" s="7">
        <v>18407313.87831023</v>
      </c>
      <c r="E20" s="7">
        <v>381261.88480784645</v>
      </c>
      <c r="F20" s="7">
        <v>3796858.6499999994</v>
      </c>
      <c r="G20" s="7">
        <v>1545</v>
      </c>
      <c r="H20" s="7">
        <v>376377.62562499999</v>
      </c>
      <c r="I20" s="7">
        <v>1499437.4291139289</v>
      </c>
      <c r="J20" s="7">
        <v>494</v>
      </c>
      <c r="K20" s="7">
        <v>6061881.4710100014</v>
      </c>
      <c r="L20" s="7">
        <v>17738.75</v>
      </c>
      <c r="M20" s="7">
        <v>50778.31</v>
      </c>
      <c r="N20" s="7">
        <v>60</v>
      </c>
      <c r="O20" s="7">
        <v>15690.77</v>
      </c>
      <c r="P20" s="7">
        <v>38836.19</v>
      </c>
      <c r="Q20" s="7">
        <v>61751.178162465243</v>
      </c>
      <c r="R20" s="7">
        <v>5695903.8428497966</v>
      </c>
      <c r="S20" s="7">
        <v>1409.0682753800006</v>
      </c>
      <c r="T20" s="7">
        <v>925.73609072000102</v>
      </c>
      <c r="U20" s="7">
        <v>2020484.9284329512</v>
      </c>
      <c r="V20" s="7">
        <v>389503.45742565603</v>
      </c>
      <c r="W20" s="7">
        <v>8167643.406870869</v>
      </c>
      <c r="X20" s="88"/>
      <c r="Y20" s="84"/>
    </row>
    <row r="21" spans="1:25" ht="31.5" x14ac:dyDescent="0.25">
      <c r="A21" s="5" t="s">
        <v>37</v>
      </c>
      <c r="B21" s="7">
        <v>17130585.739999998</v>
      </c>
      <c r="C21" s="7">
        <v>3022188.9617260271</v>
      </c>
      <c r="D21" s="7">
        <v>17131658.048310235</v>
      </c>
      <c r="E21" s="7">
        <v>356472.80480784638</v>
      </c>
      <c r="F21" s="7">
        <v>2182593.98</v>
      </c>
      <c r="G21" s="7">
        <v>1113</v>
      </c>
      <c r="H21" s="7">
        <v>376377.62562499999</v>
      </c>
      <c r="I21" s="7">
        <v>1179990.8439</v>
      </c>
      <c r="J21" s="7">
        <v>327</v>
      </c>
      <c r="K21" s="7">
        <v>4274189.6110100001</v>
      </c>
      <c r="L21" s="7">
        <v>7207</v>
      </c>
      <c r="M21" s="7">
        <v>30325.809999999998</v>
      </c>
      <c r="N21" s="7">
        <v>33</v>
      </c>
      <c r="O21" s="7">
        <v>15128.77</v>
      </c>
      <c r="P21" s="7">
        <v>31983.41</v>
      </c>
      <c r="Q21" s="7">
        <v>40212.359725661852</v>
      </c>
      <c r="R21" s="7">
        <v>5464470.1113043167</v>
      </c>
      <c r="S21" s="7">
        <v>1409.0682753800006</v>
      </c>
      <c r="T21" s="7">
        <v>925.73609072000102</v>
      </c>
      <c r="U21" s="7">
        <v>1878545.1902060464</v>
      </c>
      <c r="V21" s="7">
        <v>359908.2000009605</v>
      </c>
      <c r="W21" s="7">
        <v>7743135.8612369858</v>
      </c>
      <c r="X21" s="88"/>
      <c r="Y21" s="84"/>
    </row>
    <row r="22" spans="1:25" ht="15.75" x14ac:dyDescent="0.25">
      <c r="A22" s="5" t="s">
        <v>38</v>
      </c>
      <c r="B22" s="7">
        <v>1224702.43328</v>
      </c>
      <c r="C22" s="7">
        <v>11921.74</v>
      </c>
      <c r="D22" s="7">
        <v>1275655.8299999998</v>
      </c>
      <c r="E22" s="7">
        <v>24789.079999999998</v>
      </c>
      <c r="F22" s="7">
        <v>1614264.67</v>
      </c>
      <c r="G22" s="7">
        <v>432</v>
      </c>
      <c r="H22" s="7">
        <v>0</v>
      </c>
      <c r="I22" s="7">
        <v>319446.58521392901</v>
      </c>
      <c r="J22" s="7">
        <v>167</v>
      </c>
      <c r="K22" s="7">
        <v>1787691.8599999999</v>
      </c>
      <c r="L22" s="7">
        <v>10531.75</v>
      </c>
      <c r="M22" s="7">
        <v>20452.5</v>
      </c>
      <c r="N22" s="7">
        <v>27</v>
      </c>
      <c r="O22" s="7">
        <v>562</v>
      </c>
      <c r="P22" s="7">
        <v>6852.78</v>
      </c>
      <c r="Q22" s="7">
        <v>21538.818436803391</v>
      </c>
      <c r="R22" s="7">
        <v>231433.73154547985</v>
      </c>
      <c r="S22" s="7">
        <v>0</v>
      </c>
      <c r="T22" s="7">
        <v>0</v>
      </c>
      <c r="U22" s="7">
        <v>141939.73822690439</v>
      </c>
      <c r="V22" s="7">
        <v>29595.257424695519</v>
      </c>
      <c r="W22" s="7">
        <v>424507.5456338831</v>
      </c>
      <c r="X22" s="88"/>
      <c r="Y22" s="84"/>
    </row>
    <row r="23" spans="1:25" ht="31.5" x14ac:dyDescent="0.25">
      <c r="A23" s="4" t="s">
        <v>39</v>
      </c>
      <c r="B23" s="7">
        <v>853221027.67570376</v>
      </c>
      <c r="C23" s="7">
        <v>272337607.02366298</v>
      </c>
      <c r="D23" s="7">
        <v>733176947.1555413</v>
      </c>
      <c r="E23" s="7">
        <v>13372163.243854769</v>
      </c>
      <c r="F23" s="7">
        <v>478461604.47369194</v>
      </c>
      <c r="G23" s="7">
        <v>115115</v>
      </c>
      <c r="H23" s="7">
        <v>198151211</v>
      </c>
      <c r="I23" s="7">
        <v>270678696.35606694</v>
      </c>
      <c r="J23" s="7">
        <v>46488</v>
      </c>
      <c r="K23" s="7">
        <v>463146770.32775337</v>
      </c>
      <c r="L23" s="7">
        <v>21124847.806276791</v>
      </c>
      <c r="M23" s="7">
        <v>270470505.89376444</v>
      </c>
      <c r="N23" s="7">
        <v>834826.84846420004</v>
      </c>
      <c r="O23" s="7">
        <v>11206356.082</v>
      </c>
      <c r="P23" s="7">
        <v>208838.83354948735</v>
      </c>
      <c r="Q23" s="7">
        <v>19272897.377341274</v>
      </c>
      <c r="R23" s="7">
        <v>164134764.85858428</v>
      </c>
      <c r="S23" s="7">
        <v>0</v>
      </c>
      <c r="T23" s="7">
        <v>0</v>
      </c>
      <c r="U23" s="7">
        <v>52179612.760416806</v>
      </c>
      <c r="V23" s="7">
        <v>27419708.785827696</v>
      </c>
      <c r="W23" s="7">
        <v>263006983.78217006</v>
      </c>
      <c r="X23" s="88"/>
      <c r="Y23" s="84"/>
    </row>
    <row r="24" spans="1:25" ht="15.75" x14ac:dyDescent="0.25">
      <c r="A24" s="4" t="s">
        <v>40</v>
      </c>
      <c r="B24" s="7">
        <v>835213586.24437284</v>
      </c>
      <c r="C24" s="7">
        <v>270219284.23842025</v>
      </c>
      <c r="D24" s="7">
        <v>716303723.04606259</v>
      </c>
      <c r="E24" s="7">
        <v>13035759.383025663</v>
      </c>
      <c r="F24" s="7">
        <v>471727217.92369193</v>
      </c>
      <c r="G24" s="7">
        <v>113506</v>
      </c>
      <c r="H24" s="7">
        <v>196820156.01500002</v>
      </c>
      <c r="I24" s="7">
        <v>267097094.29577667</v>
      </c>
      <c r="J24" s="7">
        <v>46073</v>
      </c>
      <c r="K24" s="7">
        <v>451269398.4828167</v>
      </c>
      <c r="L24" s="7">
        <v>20784508.024972294</v>
      </c>
      <c r="M24" s="7">
        <v>263814475.73662961</v>
      </c>
      <c r="N24" s="7">
        <v>828393.35846420005</v>
      </c>
      <c r="O24" s="7">
        <v>11203794.332</v>
      </c>
      <c r="P24" s="7">
        <v>208838.83354948735</v>
      </c>
      <c r="Q24" s="7">
        <v>18861292.719955001</v>
      </c>
      <c r="R24" s="7">
        <v>160906121.43942109</v>
      </c>
      <c r="S24" s="7">
        <v>0</v>
      </c>
      <c r="T24" s="7">
        <v>0</v>
      </c>
      <c r="U24" s="7">
        <v>48393319.254716702</v>
      </c>
      <c r="V24" s="7">
        <v>27304711.724192277</v>
      </c>
      <c r="W24" s="7">
        <v>255465445.1382851</v>
      </c>
      <c r="X24" s="88"/>
      <c r="Y24" s="84"/>
    </row>
    <row r="25" spans="1:25" ht="15.75" x14ac:dyDescent="0.25">
      <c r="A25" s="4" t="s">
        <v>41</v>
      </c>
      <c r="B25" s="7">
        <v>452.19</v>
      </c>
      <c r="C25" s="7">
        <v>50988.262775588322</v>
      </c>
      <c r="D25" s="7">
        <v>415.96</v>
      </c>
      <c r="E25" s="7">
        <v>0</v>
      </c>
      <c r="F25" s="7">
        <v>1144951.33</v>
      </c>
      <c r="G25" s="7">
        <v>198</v>
      </c>
      <c r="H25" s="7">
        <v>361150.04</v>
      </c>
      <c r="I25" s="7">
        <v>418211.73787209392</v>
      </c>
      <c r="J25" s="7">
        <v>57</v>
      </c>
      <c r="K25" s="7">
        <v>3783865.2506691096</v>
      </c>
      <c r="L25" s="7">
        <v>338486.78130450012</v>
      </c>
      <c r="M25" s="7">
        <v>3680845.360669109</v>
      </c>
      <c r="N25" s="7">
        <v>6002.49</v>
      </c>
      <c r="O25" s="7">
        <v>0</v>
      </c>
      <c r="P25" s="7">
        <v>0</v>
      </c>
      <c r="Q25" s="7">
        <v>57765.258927492403</v>
      </c>
      <c r="R25" s="7">
        <v>-12533.5</v>
      </c>
      <c r="S25" s="7">
        <v>0</v>
      </c>
      <c r="T25" s="7">
        <v>0</v>
      </c>
      <c r="U25" s="7">
        <v>2055263.8245406253</v>
      </c>
      <c r="V25" s="7">
        <v>1005.7598590776707</v>
      </c>
      <c r="W25" s="7">
        <v>2101501.3433271954</v>
      </c>
      <c r="X25" s="88"/>
      <c r="Y25" s="84"/>
    </row>
    <row r="26" spans="1:25" ht="15.75" x14ac:dyDescent="0.25">
      <c r="A26" s="4" t="s">
        <v>42</v>
      </c>
      <c r="B26" s="7">
        <v>6320650.0299999965</v>
      </c>
      <c r="C26" s="7">
        <v>16360.9134605</v>
      </c>
      <c r="D26" s="7">
        <v>6357241.3399999971</v>
      </c>
      <c r="E26" s="7">
        <v>126144.37200000235</v>
      </c>
      <c r="F26" s="7">
        <v>754896.97</v>
      </c>
      <c r="G26" s="7">
        <v>424</v>
      </c>
      <c r="H26" s="7">
        <v>1894.7049999999999</v>
      </c>
      <c r="I26" s="7">
        <v>626916.02999999991</v>
      </c>
      <c r="J26" s="7">
        <v>49</v>
      </c>
      <c r="K26" s="7">
        <v>243247.14799999999</v>
      </c>
      <c r="L26" s="7">
        <v>82</v>
      </c>
      <c r="M26" s="7">
        <v>50792.22</v>
      </c>
      <c r="N26" s="7">
        <v>20</v>
      </c>
      <c r="O26" s="7">
        <v>0</v>
      </c>
      <c r="P26" s="7">
        <v>0</v>
      </c>
      <c r="Q26" s="7">
        <v>28450.869168763391</v>
      </c>
      <c r="R26" s="7">
        <v>725668.02499791933</v>
      </c>
      <c r="S26" s="7">
        <v>0</v>
      </c>
      <c r="T26" s="7">
        <v>0</v>
      </c>
      <c r="U26" s="7">
        <v>480995.04816045507</v>
      </c>
      <c r="V26" s="7">
        <v>4338.3492720409995</v>
      </c>
      <c r="W26" s="7">
        <v>1239452.2915991787</v>
      </c>
      <c r="X26" s="88"/>
      <c r="Y26" s="84"/>
    </row>
    <row r="27" spans="1:25" ht="15.75" x14ac:dyDescent="0.25">
      <c r="A27" s="4" t="s">
        <v>43</v>
      </c>
      <c r="B27" s="7">
        <v>11686339.211330898</v>
      </c>
      <c r="C27" s="7">
        <v>2050973.6090067276</v>
      </c>
      <c r="D27" s="7">
        <v>10515566.809478721</v>
      </c>
      <c r="E27" s="7">
        <v>210259.48882910211</v>
      </c>
      <c r="F27" s="7">
        <v>4834538.25</v>
      </c>
      <c r="G27" s="7">
        <v>987</v>
      </c>
      <c r="H27" s="7">
        <v>968010.23999999987</v>
      </c>
      <c r="I27" s="7">
        <v>2536474.2924181996</v>
      </c>
      <c r="J27" s="7">
        <v>309</v>
      </c>
      <c r="K27" s="7">
        <v>7850259.4462675871</v>
      </c>
      <c r="L27" s="7">
        <v>1771</v>
      </c>
      <c r="M27" s="7">
        <v>2924392.5764656896</v>
      </c>
      <c r="N27" s="7">
        <v>411</v>
      </c>
      <c r="O27" s="7">
        <v>2561.75</v>
      </c>
      <c r="P27" s="7">
        <v>0</v>
      </c>
      <c r="Q27" s="7">
        <v>325388.52929001109</v>
      </c>
      <c r="R27" s="7">
        <v>2515508.894165264</v>
      </c>
      <c r="S27" s="7">
        <v>0</v>
      </c>
      <c r="T27" s="7">
        <v>0</v>
      </c>
      <c r="U27" s="7">
        <v>1250034.6329990274</v>
      </c>
      <c r="V27" s="7">
        <v>109652.95250430304</v>
      </c>
      <c r="W27" s="7">
        <v>4200585.0089586051</v>
      </c>
      <c r="X27" s="88"/>
      <c r="Y27" s="84"/>
    </row>
    <row r="28" spans="1:25" ht="31.5" x14ac:dyDescent="0.25">
      <c r="A28" s="4" t="s">
        <v>44</v>
      </c>
      <c r="B28" s="7">
        <v>5193390.0187180005</v>
      </c>
      <c r="C28" s="7">
        <v>2699522.5303799999</v>
      </c>
      <c r="D28" s="7">
        <v>5209974.0600000005</v>
      </c>
      <c r="E28" s="7">
        <v>5283.7800000000007</v>
      </c>
      <c r="F28" s="7">
        <v>26466.7</v>
      </c>
      <c r="G28" s="7">
        <v>3</v>
      </c>
      <c r="H28" s="7">
        <v>0</v>
      </c>
      <c r="I28" s="7">
        <v>26466.695000000003</v>
      </c>
      <c r="J28" s="7">
        <v>3</v>
      </c>
      <c r="K28" s="7">
        <v>10690.31</v>
      </c>
      <c r="L28" s="7">
        <v>2</v>
      </c>
      <c r="M28" s="7">
        <v>10690.31</v>
      </c>
      <c r="N28" s="7">
        <v>2</v>
      </c>
      <c r="O28" s="7">
        <v>0</v>
      </c>
      <c r="P28" s="7">
        <v>0</v>
      </c>
      <c r="Q28" s="7">
        <v>1401.92</v>
      </c>
      <c r="R28" s="7">
        <v>138892.97693300244</v>
      </c>
      <c r="S28" s="7">
        <v>0</v>
      </c>
      <c r="T28" s="7">
        <v>0</v>
      </c>
      <c r="U28" s="7">
        <v>823140.48120572348</v>
      </c>
      <c r="V28" s="7">
        <v>-1897.4671174731211</v>
      </c>
      <c r="W28" s="7">
        <v>961537.91102125274</v>
      </c>
      <c r="X28" s="88"/>
      <c r="Y28" s="84"/>
    </row>
    <row r="29" spans="1:25" ht="31.5" x14ac:dyDescent="0.25">
      <c r="A29" s="4" t="s">
        <v>45</v>
      </c>
      <c r="B29" s="7">
        <v>224922.94981459997</v>
      </c>
      <c r="C29" s="7">
        <v>38576.464907299996</v>
      </c>
      <c r="D29" s="7">
        <v>357091.55999999994</v>
      </c>
      <c r="E29" s="7">
        <v>85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9966.23</v>
      </c>
      <c r="L29" s="7">
        <v>4</v>
      </c>
      <c r="M29" s="7">
        <v>0</v>
      </c>
      <c r="N29" s="7">
        <v>0</v>
      </c>
      <c r="O29" s="7">
        <v>0</v>
      </c>
      <c r="P29" s="7">
        <v>0</v>
      </c>
      <c r="Q29" s="7">
        <v>25</v>
      </c>
      <c r="R29" s="7">
        <v>18661.054338297465</v>
      </c>
      <c r="S29" s="7">
        <v>0</v>
      </c>
      <c r="T29" s="7">
        <v>0</v>
      </c>
      <c r="U29" s="7">
        <v>42285.665515941786</v>
      </c>
      <c r="V29" s="7">
        <v>3512.2879128081349</v>
      </c>
      <c r="W29" s="7">
        <v>64484.007767047384</v>
      </c>
      <c r="X29" s="88"/>
      <c r="Y29" s="84"/>
    </row>
    <row r="30" spans="1:25" ht="15.75" x14ac:dyDescent="0.25">
      <c r="A30" s="4" t="s">
        <v>46</v>
      </c>
      <c r="B30" s="7">
        <v>34132472.390247606</v>
      </c>
      <c r="C30" s="7">
        <v>10707292.69262627</v>
      </c>
      <c r="D30" s="7">
        <v>32718720.370266017</v>
      </c>
      <c r="E30" s="7">
        <v>648525.97730537574</v>
      </c>
      <c r="F30" s="7">
        <v>5175710.72</v>
      </c>
      <c r="G30" s="7">
        <v>1738</v>
      </c>
      <c r="H30" s="7">
        <v>1722993.7024999999</v>
      </c>
      <c r="I30" s="7">
        <v>3397411.1776064187</v>
      </c>
      <c r="J30" s="7">
        <v>765</v>
      </c>
      <c r="K30" s="7">
        <v>12100630.322799999</v>
      </c>
      <c r="L30" s="7">
        <v>2045008.1</v>
      </c>
      <c r="M30" s="7">
        <v>6024608.4035</v>
      </c>
      <c r="N30" s="7">
        <v>27106.370000000003</v>
      </c>
      <c r="O30" s="7">
        <v>1259.5</v>
      </c>
      <c r="P30" s="7">
        <v>9665</v>
      </c>
      <c r="Q30" s="7">
        <v>271128.94009500352</v>
      </c>
      <c r="R30" s="7">
        <v>7522551.5027709473</v>
      </c>
      <c r="S30" s="7">
        <v>5767.808061890003</v>
      </c>
      <c r="T30" s="7">
        <v>3405.6022224999992</v>
      </c>
      <c r="U30" s="7">
        <v>3842691.8154755333</v>
      </c>
      <c r="V30" s="7">
        <v>137818.62902710898</v>
      </c>
      <c r="W30" s="7">
        <v>11774190.887368593</v>
      </c>
      <c r="X30" s="88"/>
      <c r="Y30" s="84"/>
    </row>
    <row r="31" spans="1:25" ht="15.75" x14ac:dyDescent="0.25">
      <c r="A31" s="4" t="s">
        <v>47</v>
      </c>
      <c r="B31" s="7">
        <v>5775546.8679999998</v>
      </c>
      <c r="C31" s="7">
        <v>2239267.7200000002</v>
      </c>
      <c r="D31" s="7">
        <v>5552114.2699999986</v>
      </c>
      <c r="E31" s="7">
        <v>112281.43640000004</v>
      </c>
      <c r="F31" s="7">
        <v>2643886.09</v>
      </c>
      <c r="G31" s="7">
        <v>100</v>
      </c>
      <c r="H31" s="7">
        <v>1078524.8700000001</v>
      </c>
      <c r="I31" s="7">
        <v>197685.34000000003</v>
      </c>
      <c r="J31" s="7">
        <v>16</v>
      </c>
      <c r="K31" s="7">
        <v>2994140.02</v>
      </c>
      <c r="L31" s="7">
        <v>129</v>
      </c>
      <c r="M31" s="7">
        <v>33371.1</v>
      </c>
      <c r="N31" s="7">
        <v>4</v>
      </c>
      <c r="O31" s="7">
        <v>234198.51000000004</v>
      </c>
      <c r="P31" s="7">
        <v>41253.33</v>
      </c>
      <c r="Q31" s="7">
        <v>859.10043086747498</v>
      </c>
      <c r="R31" s="7">
        <v>689643.88312276651</v>
      </c>
      <c r="S31" s="7">
        <v>0</v>
      </c>
      <c r="T31" s="7">
        <v>0</v>
      </c>
      <c r="U31" s="7">
        <v>1197392.6414536694</v>
      </c>
      <c r="V31" s="7">
        <v>714389.23771407385</v>
      </c>
      <c r="W31" s="7">
        <v>2602284.8627213775</v>
      </c>
      <c r="X31" s="88"/>
      <c r="Y31" s="84"/>
    </row>
    <row r="32" spans="1:25" ht="15.75" x14ac:dyDescent="0.25">
      <c r="A32" s="4" t="s">
        <v>48</v>
      </c>
      <c r="B32" s="7">
        <v>20086445.231201708</v>
      </c>
      <c r="C32" s="7">
        <v>6385106</v>
      </c>
      <c r="D32" s="7">
        <v>17111773.010616727</v>
      </c>
      <c r="E32" s="7">
        <v>213473.65482087983</v>
      </c>
      <c r="F32" s="7">
        <v>1657210.3599999999</v>
      </c>
      <c r="G32" s="7">
        <v>768</v>
      </c>
      <c r="H32" s="7">
        <v>867399</v>
      </c>
      <c r="I32" s="7">
        <v>28572.62</v>
      </c>
      <c r="J32" s="7">
        <v>140</v>
      </c>
      <c r="K32" s="7">
        <v>6571959.2700000005</v>
      </c>
      <c r="L32" s="7">
        <v>632</v>
      </c>
      <c r="M32" s="7">
        <v>4187849.63</v>
      </c>
      <c r="N32" s="7">
        <v>16</v>
      </c>
      <c r="O32" s="7">
        <v>605507</v>
      </c>
      <c r="P32" s="7">
        <v>0</v>
      </c>
      <c r="Q32" s="7">
        <v>3474.6113796282202</v>
      </c>
      <c r="R32" s="7">
        <v>5533350.1704515321</v>
      </c>
      <c r="S32" s="7">
        <v>0</v>
      </c>
      <c r="T32" s="7">
        <v>0</v>
      </c>
      <c r="U32" s="7">
        <v>2016207.3440111168</v>
      </c>
      <c r="V32" s="7">
        <v>38890.934007100157</v>
      </c>
      <c r="W32" s="7">
        <v>7591923.0598493768</v>
      </c>
      <c r="X32" s="88"/>
      <c r="Y32" s="84"/>
    </row>
    <row r="33" spans="1:25" ht="15.75" x14ac:dyDescent="0.25">
      <c r="A33" s="4" t="s">
        <v>49</v>
      </c>
      <c r="B33" s="7">
        <v>17945322.247674201</v>
      </c>
      <c r="C33" s="7">
        <v>252137.82</v>
      </c>
      <c r="D33" s="7">
        <v>17403474.819215689</v>
      </c>
      <c r="E33" s="7">
        <v>329140.19276326604</v>
      </c>
      <c r="F33" s="7">
        <v>3127408.0599999991</v>
      </c>
      <c r="G33" s="7">
        <v>588</v>
      </c>
      <c r="H33" s="7">
        <v>11067.92</v>
      </c>
      <c r="I33" s="7">
        <v>1514678.5684613695</v>
      </c>
      <c r="J33" s="7">
        <v>294</v>
      </c>
      <c r="K33" s="7">
        <v>2551986.4399999995</v>
      </c>
      <c r="L33" s="7">
        <v>66368.262180999998</v>
      </c>
      <c r="M33" s="7">
        <v>32374.239999999998</v>
      </c>
      <c r="N33" s="7">
        <v>17756.236520999999</v>
      </c>
      <c r="O33" s="7">
        <v>1122693.9099999999</v>
      </c>
      <c r="P33" s="7">
        <v>3993504.91</v>
      </c>
      <c r="Q33" s="7">
        <v>43144.227914066076</v>
      </c>
      <c r="R33" s="7">
        <v>4717961.8532818072</v>
      </c>
      <c r="S33" s="7">
        <v>329485.81256694667</v>
      </c>
      <c r="T33" s="7">
        <v>49938.696677499582</v>
      </c>
      <c r="U33" s="7">
        <v>2870913.8888474666</v>
      </c>
      <c r="V33" s="7">
        <v>45191.792564901421</v>
      </c>
      <c r="W33" s="7">
        <v>7677211.7626082432</v>
      </c>
      <c r="X33" s="88"/>
      <c r="Y33" s="84"/>
    </row>
    <row r="34" spans="1:25" ht="15.75" x14ac:dyDescent="0.25">
      <c r="A34" s="4" t="s">
        <v>50</v>
      </c>
      <c r="B34" s="7">
        <v>2113.85</v>
      </c>
      <c r="C34" s="7">
        <v>0</v>
      </c>
      <c r="D34" s="7">
        <v>2131.3200000000002</v>
      </c>
      <c r="E34" s="7">
        <v>42.52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1289.6825395073381</v>
      </c>
      <c r="S34" s="7">
        <v>0</v>
      </c>
      <c r="T34" s="7">
        <v>0</v>
      </c>
      <c r="U34" s="7">
        <v>246.54609014437497</v>
      </c>
      <c r="V34" s="7">
        <v>0</v>
      </c>
      <c r="W34" s="7">
        <v>1536.2286296517132</v>
      </c>
      <c r="X34" s="88"/>
      <c r="Y34" s="84"/>
    </row>
    <row r="35" spans="1:25" ht="15.75" x14ac:dyDescent="0.25">
      <c r="A35" s="4" t="s">
        <v>51</v>
      </c>
      <c r="B35" s="7">
        <v>22339192.369523071</v>
      </c>
      <c r="C35" s="7">
        <v>754388.42</v>
      </c>
      <c r="D35" s="7">
        <v>21379370.491379563</v>
      </c>
      <c r="E35" s="7">
        <v>404940.14135016059</v>
      </c>
      <c r="F35" s="7">
        <v>6433912.4379979009</v>
      </c>
      <c r="G35" s="7">
        <v>12096</v>
      </c>
      <c r="H35" s="7">
        <v>0</v>
      </c>
      <c r="I35" s="7">
        <v>2465188.2561771949</v>
      </c>
      <c r="J35" s="7">
        <v>2982</v>
      </c>
      <c r="K35" s="7">
        <v>7057024.5723713962</v>
      </c>
      <c r="L35" s="7">
        <v>298478.69604689995</v>
      </c>
      <c r="M35" s="7">
        <v>623244.7737366003</v>
      </c>
      <c r="N35" s="7">
        <v>3383.9536159999998</v>
      </c>
      <c r="O35" s="7">
        <v>12725</v>
      </c>
      <c r="P35" s="7">
        <v>19811.870000000003</v>
      </c>
      <c r="Q35" s="7">
        <v>1022117.4208448712</v>
      </c>
      <c r="R35" s="7">
        <v>7775315.8846531445</v>
      </c>
      <c r="S35" s="7">
        <v>0</v>
      </c>
      <c r="T35" s="7">
        <v>0</v>
      </c>
      <c r="U35" s="7">
        <v>3558652.7965407772</v>
      </c>
      <c r="V35" s="7">
        <v>636340.31093063287</v>
      </c>
      <c r="W35" s="7">
        <v>12992426.412969423</v>
      </c>
      <c r="X35" s="88"/>
      <c r="Y35" s="84"/>
    </row>
    <row r="36" spans="1:25" ht="15.75" x14ac:dyDescent="0.25">
      <c r="A36" s="6" t="s">
        <v>52</v>
      </c>
      <c r="B36" s="114">
        <v>1901417967.1113257</v>
      </c>
      <c r="C36" s="114">
        <v>490375123.61357546</v>
      </c>
      <c r="D36" s="114">
        <v>1721568869.5306435</v>
      </c>
      <c r="E36" s="114">
        <v>32012074.698306929</v>
      </c>
      <c r="F36" s="114">
        <v>924408935.11124229</v>
      </c>
      <c r="G36" s="114">
        <v>1254274</v>
      </c>
      <c r="H36" s="114">
        <v>262806365.79366869</v>
      </c>
      <c r="I36" s="114">
        <v>439590574.95173913</v>
      </c>
      <c r="J36" s="114">
        <v>384562</v>
      </c>
      <c r="K36" s="114">
        <v>937273185.75219107</v>
      </c>
      <c r="L36" s="114">
        <v>33975758.213277094</v>
      </c>
      <c r="M36" s="114">
        <v>298363033.65510565</v>
      </c>
      <c r="N36" s="114">
        <v>1023174.1173736001</v>
      </c>
      <c r="O36" s="114">
        <v>69114569.40699999</v>
      </c>
      <c r="P36" s="114">
        <v>11306893.410635063</v>
      </c>
      <c r="Q36" s="114">
        <v>40280353.805384651</v>
      </c>
      <c r="R36" s="114">
        <v>426608933.50178659</v>
      </c>
      <c r="S36" s="114">
        <v>519221.91818096727</v>
      </c>
      <c r="T36" s="114">
        <v>176615.91255855965</v>
      </c>
      <c r="U36" s="114">
        <v>170889078.45433021</v>
      </c>
      <c r="V36" s="114">
        <v>37198080.067623258</v>
      </c>
      <c r="W36" s="114">
        <v>674976445.82912457</v>
      </c>
      <c r="X36" s="88"/>
      <c r="Y36" s="84"/>
    </row>
    <row r="37" spans="1:25" ht="16.5" x14ac:dyDescent="0.25">
      <c r="A37" s="8" t="s">
        <v>53</v>
      </c>
    </row>
    <row r="38" spans="1:25" x14ac:dyDescent="0.25">
      <c r="A38" s="81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0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6" t="s">
        <v>389</v>
      </c>
      <c r="B1" s="136"/>
      <c r="C1" s="136"/>
    </row>
    <row r="2" spans="1:3" ht="23.25" customHeight="1" x14ac:dyDescent="0.25">
      <c r="A2" s="137"/>
      <c r="B2" s="137"/>
      <c r="C2" s="137"/>
    </row>
    <row r="3" spans="1:3" ht="15.75" x14ac:dyDescent="0.25">
      <c r="A3" s="138" t="s">
        <v>54</v>
      </c>
      <c r="B3" s="139"/>
      <c r="C3" s="11" t="s">
        <v>55</v>
      </c>
    </row>
    <row r="4" spans="1:3" ht="15.75" x14ac:dyDescent="0.25">
      <c r="A4" s="140"/>
      <c r="B4" s="141"/>
      <c r="C4" s="11" t="s">
        <v>56</v>
      </c>
    </row>
    <row r="5" spans="1:3" ht="15.75" x14ac:dyDescent="0.25">
      <c r="A5" s="142"/>
      <c r="B5" s="143"/>
      <c r="C5" s="11" t="s">
        <v>57</v>
      </c>
    </row>
    <row r="6" spans="1:3" ht="15.75" x14ac:dyDescent="0.25">
      <c r="A6" s="144">
        <v>1</v>
      </c>
      <c r="B6" s="145"/>
      <c r="C6" s="21">
        <v>2</v>
      </c>
    </row>
    <row r="7" spans="1:3" ht="15.75" x14ac:dyDescent="0.25">
      <c r="A7" s="12" t="s">
        <v>58</v>
      </c>
      <c r="B7" s="13" t="s">
        <v>59</v>
      </c>
      <c r="C7" s="94">
        <v>20581.317749999998</v>
      </c>
    </row>
    <row r="8" spans="1:3" ht="15.75" x14ac:dyDescent="0.25">
      <c r="A8" s="12" t="s">
        <v>60</v>
      </c>
      <c r="B8" s="14" t="s">
        <v>61</v>
      </c>
      <c r="C8" s="94">
        <v>8697.4883700000009</v>
      </c>
    </row>
    <row r="9" spans="1:3" ht="15.75" x14ac:dyDescent="0.25">
      <c r="A9" s="12" t="s">
        <v>60</v>
      </c>
      <c r="B9" s="14" t="s">
        <v>62</v>
      </c>
      <c r="C9" s="94">
        <v>0</v>
      </c>
    </row>
    <row r="10" spans="1:3" ht="15.75" x14ac:dyDescent="0.25">
      <c r="A10" s="12" t="s">
        <v>60</v>
      </c>
      <c r="B10" s="14" t="s">
        <v>63</v>
      </c>
      <c r="C10" s="94">
        <v>11883.829379999999</v>
      </c>
    </row>
    <row r="11" spans="1:3" ht="15.75" x14ac:dyDescent="0.25">
      <c r="A11" s="12" t="s">
        <v>64</v>
      </c>
      <c r="B11" s="13" t="s">
        <v>65</v>
      </c>
      <c r="C11" s="94">
        <v>0</v>
      </c>
    </row>
    <row r="12" spans="1:3" ht="15.75" x14ac:dyDescent="0.25">
      <c r="A12" s="12" t="s">
        <v>66</v>
      </c>
      <c r="B12" s="14" t="s">
        <v>67</v>
      </c>
      <c r="C12" s="94">
        <v>195204.86534999998</v>
      </c>
    </row>
    <row r="13" spans="1:3" ht="15.75" x14ac:dyDescent="0.25">
      <c r="A13" s="15">
        <v>1</v>
      </c>
      <c r="B13" s="16" t="s">
        <v>68</v>
      </c>
      <c r="C13" s="94">
        <v>21870.77259</v>
      </c>
    </row>
    <row r="14" spans="1:3" ht="31.5" x14ac:dyDescent="0.25">
      <c r="A14" s="12" t="s">
        <v>69</v>
      </c>
      <c r="B14" s="14" t="s">
        <v>70</v>
      </c>
      <c r="C14" s="94">
        <v>74670</v>
      </c>
    </row>
    <row r="15" spans="1:3" ht="15.75" x14ac:dyDescent="0.25">
      <c r="A15" s="12" t="s">
        <v>71</v>
      </c>
      <c r="B15" s="14" t="s">
        <v>72</v>
      </c>
      <c r="C15" s="94">
        <v>73215</v>
      </c>
    </row>
    <row r="16" spans="1:3" ht="31.5" x14ac:dyDescent="0.25">
      <c r="A16" s="12" t="s">
        <v>73</v>
      </c>
      <c r="B16" s="14" t="s">
        <v>74</v>
      </c>
      <c r="C16" s="94">
        <v>0</v>
      </c>
    </row>
    <row r="17" spans="1:3" ht="15.75" x14ac:dyDescent="0.25">
      <c r="A17" s="12" t="s">
        <v>75</v>
      </c>
      <c r="B17" s="14" t="s">
        <v>76</v>
      </c>
      <c r="C17" s="94">
        <v>1455</v>
      </c>
    </row>
    <row r="18" spans="1:3" ht="31.5" x14ac:dyDescent="0.25">
      <c r="A18" s="12" t="s">
        <v>77</v>
      </c>
      <c r="B18" s="14" t="s">
        <v>78</v>
      </c>
      <c r="C18" s="94">
        <v>0</v>
      </c>
    </row>
    <row r="19" spans="1:3" ht="15.75" x14ac:dyDescent="0.25">
      <c r="A19" s="12" t="s">
        <v>79</v>
      </c>
      <c r="B19" s="14" t="s">
        <v>80</v>
      </c>
      <c r="C19" s="94">
        <v>1226793.8718600001</v>
      </c>
    </row>
    <row r="20" spans="1:3" ht="31.5" x14ac:dyDescent="0.25">
      <c r="A20" s="12" t="s">
        <v>71</v>
      </c>
      <c r="B20" s="14" t="s">
        <v>81</v>
      </c>
      <c r="C20" s="94">
        <v>205445.39861</v>
      </c>
    </row>
    <row r="21" spans="1:3" ht="15.75" x14ac:dyDescent="0.25">
      <c r="A21" s="12" t="s">
        <v>73</v>
      </c>
      <c r="B21" s="14" t="s">
        <v>82</v>
      </c>
      <c r="C21" s="94">
        <v>931197.74745000014</v>
      </c>
    </row>
    <row r="22" spans="1:3" ht="15.75" x14ac:dyDescent="0.25">
      <c r="A22" s="12"/>
      <c r="B22" s="14" t="s">
        <v>83</v>
      </c>
      <c r="C22" s="94">
        <v>790433.89645000012</v>
      </c>
    </row>
    <row r="23" spans="1:3" ht="15.75" x14ac:dyDescent="0.25">
      <c r="A23" s="12" t="s">
        <v>75</v>
      </c>
      <c r="B23" s="14" t="s">
        <v>84</v>
      </c>
      <c r="C23" s="94">
        <v>0</v>
      </c>
    </row>
    <row r="24" spans="1:3" ht="15.75" x14ac:dyDescent="0.25">
      <c r="A24" s="12" t="s">
        <v>77</v>
      </c>
      <c r="B24" s="14" t="s">
        <v>85</v>
      </c>
      <c r="C24" s="94">
        <v>0</v>
      </c>
    </row>
    <row r="25" spans="1:3" ht="15.75" x14ac:dyDescent="0.25">
      <c r="A25" s="12" t="s">
        <v>86</v>
      </c>
      <c r="B25" s="14" t="s">
        <v>87</v>
      </c>
      <c r="C25" s="94">
        <v>14352.68239</v>
      </c>
    </row>
    <row r="26" spans="1:3" ht="15.75" x14ac:dyDescent="0.25">
      <c r="A26" s="12" t="s">
        <v>88</v>
      </c>
      <c r="B26" s="14" t="s">
        <v>89</v>
      </c>
      <c r="C26" s="94">
        <v>73151.043410000013</v>
      </c>
    </row>
    <row r="27" spans="1:3" ht="15.75" x14ac:dyDescent="0.25">
      <c r="A27" s="12" t="s">
        <v>90</v>
      </c>
      <c r="B27" s="14" t="s">
        <v>63</v>
      </c>
      <c r="C27" s="94">
        <v>2647</v>
      </c>
    </row>
    <row r="28" spans="1:3" ht="15.75" x14ac:dyDescent="0.25">
      <c r="A28" s="12" t="s">
        <v>91</v>
      </c>
      <c r="B28" s="14" t="s">
        <v>92</v>
      </c>
      <c r="C28" s="94">
        <v>0</v>
      </c>
    </row>
    <row r="29" spans="1:3" ht="15.75" x14ac:dyDescent="0.25">
      <c r="A29" s="12"/>
      <c r="B29" s="13" t="s">
        <v>93</v>
      </c>
      <c r="C29" s="94">
        <v>1496668.7372100002</v>
      </c>
    </row>
    <row r="30" spans="1:3" ht="31.5" x14ac:dyDescent="0.25">
      <c r="A30" s="12" t="s">
        <v>94</v>
      </c>
      <c r="B30" s="13" t="s">
        <v>95</v>
      </c>
      <c r="C30" s="94">
        <v>0</v>
      </c>
    </row>
    <row r="31" spans="1:3" ht="15.75" x14ac:dyDescent="0.25">
      <c r="A31" s="12" t="s">
        <v>96</v>
      </c>
      <c r="B31" s="13" t="s">
        <v>97</v>
      </c>
      <c r="C31" s="94">
        <v>873817.2696</v>
      </c>
    </row>
    <row r="32" spans="1:3" ht="15.75" x14ac:dyDescent="0.25">
      <c r="A32" s="12" t="s">
        <v>66</v>
      </c>
      <c r="B32" s="14" t="s">
        <v>98</v>
      </c>
      <c r="C32" s="94">
        <v>0</v>
      </c>
    </row>
    <row r="33" spans="1:3" ht="15.75" x14ac:dyDescent="0.25">
      <c r="A33" s="12" t="s">
        <v>71</v>
      </c>
      <c r="B33" s="14" t="s">
        <v>99</v>
      </c>
      <c r="C33" s="94">
        <v>577425.39661000017</v>
      </c>
    </row>
    <row r="34" spans="1:3" ht="15.75" x14ac:dyDescent="0.25">
      <c r="A34" s="12" t="s">
        <v>60</v>
      </c>
      <c r="B34" s="14" t="s">
        <v>100</v>
      </c>
      <c r="C34" s="94">
        <v>135</v>
      </c>
    </row>
    <row r="35" spans="1:3" ht="15.75" x14ac:dyDescent="0.25">
      <c r="A35" s="12" t="s">
        <v>60</v>
      </c>
      <c r="B35" s="14" t="s">
        <v>101</v>
      </c>
      <c r="C35" s="94">
        <v>0</v>
      </c>
    </row>
    <row r="36" spans="1:3" ht="15.75" x14ac:dyDescent="0.25">
      <c r="A36" s="12" t="s">
        <v>73</v>
      </c>
      <c r="B36" s="14" t="s">
        <v>102</v>
      </c>
      <c r="C36" s="94">
        <v>13394.279</v>
      </c>
    </row>
    <row r="37" spans="1:3" ht="15.75" x14ac:dyDescent="0.25">
      <c r="A37" s="12" t="s">
        <v>60</v>
      </c>
      <c r="B37" s="14" t="s">
        <v>100</v>
      </c>
      <c r="C37" s="94">
        <v>0</v>
      </c>
    </row>
    <row r="38" spans="1:3" ht="15.75" x14ac:dyDescent="0.25">
      <c r="A38" s="12" t="s">
        <v>60</v>
      </c>
      <c r="B38" s="14" t="s">
        <v>101</v>
      </c>
      <c r="C38" s="94">
        <v>0</v>
      </c>
    </row>
    <row r="39" spans="1:3" ht="15.75" x14ac:dyDescent="0.25">
      <c r="A39" s="12" t="s">
        <v>103</v>
      </c>
      <c r="B39" s="13" t="s">
        <v>104</v>
      </c>
      <c r="C39" s="94">
        <v>590819.67561000003</v>
      </c>
    </row>
    <row r="40" spans="1:3" ht="15.75" x14ac:dyDescent="0.25">
      <c r="A40" s="12" t="s">
        <v>69</v>
      </c>
      <c r="B40" s="14" t="s">
        <v>105</v>
      </c>
      <c r="C40" s="94">
        <v>39392.856899999999</v>
      </c>
    </row>
    <row r="41" spans="1:3" ht="15.75" x14ac:dyDescent="0.25">
      <c r="A41" s="12" t="s">
        <v>60</v>
      </c>
      <c r="B41" s="14" t="s">
        <v>100</v>
      </c>
      <c r="C41" s="94">
        <v>0</v>
      </c>
    </row>
    <row r="42" spans="1:3" ht="15.75" x14ac:dyDescent="0.25">
      <c r="A42" s="12" t="s">
        <v>60</v>
      </c>
      <c r="B42" s="14" t="s">
        <v>101</v>
      </c>
      <c r="C42" s="94">
        <v>0</v>
      </c>
    </row>
    <row r="43" spans="1:3" ht="15.75" x14ac:dyDescent="0.25">
      <c r="A43" s="12" t="s">
        <v>79</v>
      </c>
      <c r="B43" s="14" t="s">
        <v>106</v>
      </c>
      <c r="C43" s="94">
        <v>243604.73709000001</v>
      </c>
    </row>
    <row r="44" spans="1:3" ht="15.75" x14ac:dyDescent="0.25">
      <c r="A44" s="12" t="s">
        <v>60</v>
      </c>
      <c r="B44" s="14" t="s">
        <v>100</v>
      </c>
      <c r="C44" s="94">
        <v>524</v>
      </c>
    </row>
    <row r="45" spans="1:3" ht="15.75" x14ac:dyDescent="0.25">
      <c r="A45" s="12" t="s">
        <v>60</v>
      </c>
      <c r="B45" s="14" t="s">
        <v>101</v>
      </c>
      <c r="C45" s="94">
        <v>0</v>
      </c>
    </row>
    <row r="46" spans="1:3" ht="15.75" x14ac:dyDescent="0.25">
      <c r="A46" s="12" t="s">
        <v>107</v>
      </c>
      <c r="B46" s="13" t="s">
        <v>108</v>
      </c>
      <c r="C46" s="94">
        <v>0</v>
      </c>
    </row>
    <row r="47" spans="1:3" ht="15.75" x14ac:dyDescent="0.25">
      <c r="A47" s="12" t="s">
        <v>71</v>
      </c>
      <c r="B47" s="14" t="s">
        <v>109</v>
      </c>
      <c r="C47" s="94">
        <v>256782.17999713001</v>
      </c>
    </row>
    <row r="48" spans="1:3" ht="15.75" x14ac:dyDescent="0.25">
      <c r="A48" s="12" t="s">
        <v>73</v>
      </c>
      <c r="B48" s="14" t="s">
        <v>110</v>
      </c>
      <c r="C48" s="94">
        <v>808</v>
      </c>
    </row>
    <row r="49" spans="1:3" ht="15.75" x14ac:dyDescent="0.25">
      <c r="A49" s="12" t="s">
        <v>75</v>
      </c>
      <c r="B49" s="14" t="s">
        <v>111</v>
      </c>
      <c r="C49" s="94">
        <v>0</v>
      </c>
    </row>
    <row r="50" spans="1:3" ht="15.75" x14ac:dyDescent="0.25">
      <c r="A50" s="12" t="s">
        <v>77</v>
      </c>
      <c r="B50" s="14" t="s">
        <v>112</v>
      </c>
      <c r="C50" s="94">
        <v>763626.23216354672</v>
      </c>
    </row>
    <row r="51" spans="1:3" ht="15.75" x14ac:dyDescent="0.25">
      <c r="A51" s="12" t="s">
        <v>86</v>
      </c>
      <c r="B51" s="14" t="s">
        <v>113</v>
      </c>
      <c r="C51" s="94">
        <v>0</v>
      </c>
    </row>
    <row r="52" spans="1:3" ht="15.75" x14ac:dyDescent="0.25">
      <c r="A52" s="12" t="s">
        <v>88</v>
      </c>
      <c r="B52" s="14" t="s">
        <v>114</v>
      </c>
      <c r="C52" s="94">
        <v>1261</v>
      </c>
    </row>
    <row r="53" spans="1:3" ht="31.5" x14ac:dyDescent="0.25">
      <c r="A53" s="12" t="s">
        <v>90</v>
      </c>
      <c r="B53" s="14" t="s">
        <v>115</v>
      </c>
      <c r="C53" s="94">
        <v>0</v>
      </c>
    </row>
    <row r="54" spans="1:3" ht="15.75" x14ac:dyDescent="0.25">
      <c r="A54" s="12" t="s">
        <v>116</v>
      </c>
      <c r="B54" s="14" t="s">
        <v>117</v>
      </c>
      <c r="C54" s="94">
        <v>0</v>
      </c>
    </row>
    <row r="55" spans="1:3" ht="15.75" x14ac:dyDescent="0.25">
      <c r="A55" s="12"/>
      <c r="B55" s="17" t="s">
        <v>118</v>
      </c>
      <c r="C55" s="94">
        <v>1022477.4121606767</v>
      </c>
    </row>
    <row r="56" spans="1:3" ht="15.75" x14ac:dyDescent="0.25">
      <c r="A56" s="12" t="s">
        <v>119</v>
      </c>
      <c r="B56" s="13" t="s">
        <v>120</v>
      </c>
      <c r="C56" s="94">
        <v>0</v>
      </c>
    </row>
    <row r="57" spans="1:3" ht="15.75" x14ac:dyDescent="0.25">
      <c r="A57" s="12" t="s">
        <v>66</v>
      </c>
      <c r="B57" s="14" t="s">
        <v>121</v>
      </c>
      <c r="C57" s="94">
        <v>58352.686659999999</v>
      </c>
    </row>
    <row r="58" spans="1:3" ht="15.75" x14ac:dyDescent="0.25">
      <c r="A58" s="12" t="s">
        <v>71</v>
      </c>
      <c r="B58" s="14" t="s">
        <v>122</v>
      </c>
      <c r="C58" s="94">
        <v>12647.239170000001</v>
      </c>
    </row>
    <row r="59" spans="1:3" ht="15.75" x14ac:dyDescent="0.25">
      <c r="A59" s="12" t="s">
        <v>73</v>
      </c>
      <c r="B59" s="14" t="s">
        <v>63</v>
      </c>
      <c r="C59" s="94">
        <v>45705.447490000006</v>
      </c>
    </row>
    <row r="60" spans="1:3" ht="15.75" x14ac:dyDescent="0.25">
      <c r="A60" s="12" t="s">
        <v>69</v>
      </c>
      <c r="B60" s="14" t="s">
        <v>123</v>
      </c>
      <c r="C60" s="94">
        <v>0</v>
      </c>
    </row>
    <row r="61" spans="1:3" ht="15.75" x14ac:dyDescent="0.25">
      <c r="A61" s="12" t="s">
        <v>71</v>
      </c>
      <c r="B61" s="14" t="s">
        <v>124</v>
      </c>
      <c r="C61" s="94">
        <v>199108.24015</v>
      </c>
    </row>
    <row r="62" spans="1:3" ht="15.75" x14ac:dyDescent="0.25">
      <c r="A62" s="12" t="s">
        <v>73</v>
      </c>
      <c r="B62" s="14" t="s">
        <v>125</v>
      </c>
      <c r="C62" s="94">
        <v>7447.4141299999992</v>
      </c>
    </row>
    <row r="63" spans="1:3" ht="15.75" x14ac:dyDescent="0.25">
      <c r="A63" s="12" t="s">
        <v>75</v>
      </c>
      <c r="B63" s="14" t="s">
        <v>126</v>
      </c>
      <c r="C63" s="94">
        <v>1373.837</v>
      </c>
    </row>
    <row r="64" spans="1:3" ht="15.75" x14ac:dyDescent="0.25">
      <c r="A64" s="12"/>
      <c r="B64" s="13" t="s">
        <v>127</v>
      </c>
      <c r="C64" s="94">
        <v>207929.49127999999</v>
      </c>
    </row>
    <row r="65" spans="1:3" ht="15.75" x14ac:dyDescent="0.25">
      <c r="A65" s="12" t="s">
        <v>128</v>
      </c>
      <c r="B65" s="14" t="s">
        <v>63</v>
      </c>
      <c r="C65" s="94">
        <v>2552.0537899999999</v>
      </c>
    </row>
    <row r="66" spans="1:3" ht="15.75" x14ac:dyDescent="0.25">
      <c r="A66" s="12"/>
      <c r="B66" s="13" t="s">
        <v>129</v>
      </c>
      <c r="C66" s="94">
        <v>268834.23173</v>
      </c>
    </row>
    <row r="67" spans="1:3" ht="15.75" x14ac:dyDescent="0.25">
      <c r="A67" s="12" t="s">
        <v>130</v>
      </c>
      <c r="B67" s="13" t="s">
        <v>131</v>
      </c>
      <c r="C67" s="94">
        <v>0</v>
      </c>
    </row>
    <row r="68" spans="1:3" ht="15.75" x14ac:dyDescent="0.25">
      <c r="A68" s="12" t="s">
        <v>66</v>
      </c>
      <c r="B68" s="14" t="s">
        <v>132</v>
      </c>
      <c r="C68" s="94">
        <v>0</v>
      </c>
    </row>
    <row r="69" spans="1:3" ht="15.75" x14ac:dyDescent="0.25">
      <c r="A69" s="12" t="s">
        <v>69</v>
      </c>
      <c r="B69" s="14" t="s">
        <v>133</v>
      </c>
      <c r="C69" s="94">
        <v>29350.556350000003</v>
      </c>
    </row>
    <row r="70" spans="1:3" ht="15.75" x14ac:dyDescent="0.25">
      <c r="A70" s="12" t="s">
        <v>79</v>
      </c>
      <c r="B70" s="14" t="s">
        <v>134</v>
      </c>
      <c r="C70" s="94">
        <v>5327.1372200000005</v>
      </c>
    </row>
    <row r="71" spans="1:3" ht="15.75" x14ac:dyDescent="0.25">
      <c r="A71" s="12"/>
      <c r="B71" s="13" t="s">
        <v>135</v>
      </c>
      <c r="C71" s="94">
        <v>34677.693569999996</v>
      </c>
    </row>
    <row r="72" spans="1:3" ht="15.75" x14ac:dyDescent="0.25">
      <c r="A72" s="12"/>
      <c r="B72" s="13" t="s">
        <v>136</v>
      </c>
      <c r="C72" s="94">
        <v>3717056.6620206772</v>
      </c>
    </row>
    <row r="73" spans="1:3" ht="15.75" x14ac:dyDescent="0.25">
      <c r="A73" s="12" t="s">
        <v>137</v>
      </c>
      <c r="B73" s="13" t="s">
        <v>138</v>
      </c>
      <c r="C73" s="94">
        <v>26218.660260000001</v>
      </c>
    </row>
    <row r="74" spans="1:3" ht="15.75" x14ac:dyDescent="0.25">
      <c r="A74" s="146" t="s">
        <v>139</v>
      </c>
      <c r="B74" s="146"/>
      <c r="C74" s="94"/>
    </row>
    <row r="75" spans="1:3" ht="15.75" x14ac:dyDescent="0.25">
      <c r="A75" s="18" t="s">
        <v>58</v>
      </c>
      <c r="B75" s="13" t="s">
        <v>140</v>
      </c>
      <c r="C75" s="94"/>
    </row>
    <row r="76" spans="1:3" ht="15.75" x14ac:dyDescent="0.25">
      <c r="A76" s="12" t="s">
        <v>66</v>
      </c>
      <c r="B76" s="14" t="s">
        <v>141</v>
      </c>
      <c r="C76" s="94">
        <v>475121.77901</v>
      </c>
    </row>
    <row r="77" spans="1:3" ht="15.75" x14ac:dyDescent="0.25">
      <c r="A77" s="19" t="s">
        <v>60</v>
      </c>
      <c r="B77" s="14" t="s">
        <v>142</v>
      </c>
      <c r="C77" s="94">
        <v>-12000</v>
      </c>
    </row>
    <row r="78" spans="1:3" ht="15.75" x14ac:dyDescent="0.25">
      <c r="A78" s="19" t="s">
        <v>60</v>
      </c>
      <c r="B78" s="14" t="s">
        <v>143</v>
      </c>
      <c r="C78" s="94">
        <v>-542</v>
      </c>
    </row>
    <row r="79" spans="1:3" ht="15.75" x14ac:dyDescent="0.25">
      <c r="A79" s="12" t="s">
        <v>69</v>
      </c>
      <c r="B79" s="14" t="s">
        <v>144</v>
      </c>
      <c r="C79" s="94">
        <v>24488.947</v>
      </c>
    </row>
    <row r="80" spans="1:3" ht="15.75" x14ac:dyDescent="0.25">
      <c r="A80" s="12" t="s">
        <v>79</v>
      </c>
      <c r="B80" s="14" t="s">
        <v>145</v>
      </c>
      <c r="C80" s="94">
        <v>40079.032079999997</v>
      </c>
    </row>
    <row r="81" spans="1:3" ht="15.75" x14ac:dyDescent="0.25">
      <c r="A81" s="12" t="s">
        <v>91</v>
      </c>
      <c r="B81" s="14" t="s">
        <v>146</v>
      </c>
      <c r="C81" s="94">
        <v>163641.06984000001</v>
      </c>
    </row>
    <row r="82" spans="1:3" ht="15.75" x14ac:dyDescent="0.25">
      <c r="A82" s="12" t="s">
        <v>147</v>
      </c>
      <c r="B82" s="14" t="s">
        <v>148</v>
      </c>
      <c r="C82" s="94">
        <v>81349.078320000001</v>
      </c>
    </row>
    <row r="83" spans="1:3" ht="15.75" x14ac:dyDescent="0.25">
      <c r="A83" s="12" t="s">
        <v>149</v>
      </c>
      <c r="B83" s="14" t="s">
        <v>150</v>
      </c>
      <c r="C83" s="94">
        <v>-60723.91504</v>
      </c>
    </row>
    <row r="84" spans="1:3" ht="15.75" x14ac:dyDescent="0.25">
      <c r="A84" s="12" t="s">
        <v>151</v>
      </c>
      <c r="B84" s="14" t="s">
        <v>152</v>
      </c>
      <c r="C84" s="94">
        <v>95866.456420771938</v>
      </c>
    </row>
    <row r="85" spans="1:3" ht="15.75" x14ac:dyDescent="0.25">
      <c r="A85" s="19"/>
      <c r="B85" s="13" t="s">
        <v>153</v>
      </c>
      <c r="C85" s="94">
        <v>819822.4476307719</v>
      </c>
    </row>
    <row r="86" spans="1:3" ht="15.75" x14ac:dyDescent="0.25">
      <c r="A86" s="12" t="s">
        <v>64</v>
      </c>
      <c r="B86" s="13" t="s">
        <v>154</v>
      </c>
      <c r="C86" s="94">
        <v>36865</v>
      </c>
    </row>
    <row r="87" spans="1:3" ht="15.75" x14ac:dyDescent="0.25">
      <c r="A87" s="12" t="s">
        <v>155</v>
      </c>
      <c r="B87" s="13" t="s">
        <v>156</v>
      </c>
      <c r="C87" s="94">
        <v>0</v>
      </c>
    </row>
    <row r="88" spans="1:3" ht="15.75" x14ac:dyDescent="0.25">
      <c r="A88" s="12" t="s">
        <v>94</v>
      </c>
      <c r="B88" s="13" t="s">
        <v>157</v>
      </c>
      <c r="C88" s="94">
        <v>0</v>
      </c>
    </row>
    <row r="89" spans="1:3" ht="15.75" x14ac:dyDescent="0.25">
      <c r="A89" s="12" t="s">
        <v>71</v>
      </c>
      <c r="B89" s="14" t="s">
        <v>158</v>
      </c>
      <c r="C89" s="94">
        <v>854985.02928000002</v>
      </c>
    </row>
    <row r="90" spans="1:3" ht="15.75" x14ac:dyDescent="0.25">
      <c r="A90" s="12" t="s">
        <v>73</v>
      </c>
      <c r="B90" s="14" t="s">
        <v>159</v>
      </c>
      <c r="C90" s="94">
        <v>19343.268928783393</v>
      </c>
    </row>
    <row r="91" spans="1:3" ht="15.75" x14ac:dyDescent="0.25">
      <c r="A91" s="12" t="s">
        <v>75</v>
      </c>
      <c r="B91" s="14" t="s">
        <v>160</v>
      </c>
      <c r="C91" s="94">
        <v>0</v>
      </c>
    </row>
    <row r="92" spans="1:3" ht="15.75" x14ac:dyDescent="0.25">
      <c r="A92" s="12" t="s">
        <v>77</v>
      </c>
      <c r="B92" s="14" t="s">
        <v>161</v>
      </c>
      <c r="C92" s="94">
        <v>1576124.7184257309</v>
      </c>
    </row>
    <row r="93" spans="1:3" ht="15.75" x14ac:dyDescent="0.25">
      <c r="A93" s="12" t="s">
        <v>86</v>
      </c>
      <c r="B93" s="14" t="s">
        <v>162</v>
      </c>
      <c r="C93" s="94">
        <v>4277.8330000000005</v>
      </c>
    </row>
    <row r="94" spans="1:3" ht="15.75" x14ac:dyDescent="0.25">
      <c r="A94" s="12" t="s">
        <v>88</v>
      </c>
      <c r="B94" s="14" t="s">
        <v>163</v>
      </c>
      <c r="C94" s="94">
        <v>0</v>
      </c>
    </row>
    <row r="95" spans="1:3" ht="15.75" x14ac:dyDescent="0.25">
      <c r="A95" s="12" t="s">
        <v>90</v>
      </c>
      <c r="B95" s="14" t="s">
        <v>164</v>
      </c>
      <c r="C95" s="94">
        <v>0</v>
      </c>
    </row>
    <row r="96" spans="1:3" ht="15.75" x14ac:dyDescent="0.25">
      <c r="A96" s="12" t="s">
        <v>116</v>
      </c>
      <c r="B96" s="14" t="s">
        <v>165</v>
      </c>
      <c r="C96" s="94">
        <v>5993.6059953904351</v>
      </c>
    </row>
    <row r="97" spans="1:3" ht="15.75" x14ac:dyDescent="0.25">
      <c r="A97" s="12" t="s">
        <v>166</v>
      </c>
      <c r="B97" s="14" t="s">
        <v>167</v>
      </c>
      <c r="C97" s="94">
        <v>384.01264000000003</v>
      </c>
    </row>
    <row r="98" spans="1:3" ht="15.75" x14ac:dyDescent="0.25">
      <c r="A98" s="19"/>
      <c r="B98" s="13" t="s">
        <v>168</v>
      </c>
      <c r="C98" s="94">
        <v>2461108.4682699051</v>
      </c>
    </row>
    <row r="99" spans="1:3" ht="31.5" x14ac:dyDescent="0.25">
      <c r="A99" s="12" t="s">
        <v>96</v>
      </c>
      <c r="B99" s="13" t="s">
        <v>169</v>
      </c>
      <c r="C99" s="94">
        <v>0</v>
      </c>
    </row>
    <row r="100" spans="1:3" ht="15.75" x14ac:dyDescent="0.25">
      <c r="A100" s="15" t="s">
        <v>170</v>
      </c>
      <c r="B100" s="17" t="s">
        <v>171</v>
      </c>
      <c r="C100" s="94">
        <v>1321.9188800000002</v>
      </c>
    </row>
    <row r="101" spans="1:3" ht="15.75" x14ac:dyDescent="0.25">
      <c r="A101" s="20" t="s">
        <v>71</v>
      </c>
      <c r="B101" s="16" t="s">
        <v>172</v>
      </c>
      <c r="C101" s="94">
        <v>412</v>
      </c>
    </row>
    <row r="102" spans="1:3" ht="15.75" x14ac:dyDescent="0.25">
      <c r="A102" s="20" t="s">
        <v>73</v>
      </c>
      <c r="B102" s="16" t="s">
        <v>173</v>
      </c>
      <c r="C102" s="94">
        <v>0</v>
      </c>
    </row>
    <row r="103" spans="1:3" ht="15.75" x14ac:dyDescent="0.25">
      <c r="A103" s="20" t="s">
        <v>75</v>
      </c>
      <c r="B103" s="16" t="s">
        <v>174</v>
      </c>
      <c r="C103" s="94">
        <v>909.91888000000006</v>
      </c>
    </row>
    <row r="104" spans="1:3" ht="15.75" x14ac:dyDescent="0.25">
      <c r="A104" s="12" t="s">
        <v>119</v>
      </c>
      <c r="B104" s="13" t="s">
        <v>175</v>
      </c>
      <c r="C104" s="94">
        <v>26686</v>
      </c>
    </row>
    <row r="105" spans="1:3" ht="15.75" x14ac:dyDescent="0.25">
      <c r="A105" s="12" t="s">
        <v>130</v>
      </c>
      <c r="B105" s="13" t="s">
        <v>176</v>
      </c>
      <c r="C105" s="94">
        <v>367926.84031999996</v>
      </c>
    </row>
    <row r="106" spans="1:3" ht="15.75" x14ac:dyDescent="0.25">
      <c r="A106" s="12" t="s">
        <v>66</v>
      </c>
      <c r="B106" s="14" t="s">
        <v>177</v>
      </c>
      <c r="C106" s="94">
        <v>129784.65621999999</v>
      </c>
    </row>
    <row r="107" spans="1:3" ht="15.75" x14ac:dyDescent="0.25">
      <c r="A107" s="12" t="s">
        <v>60</v>
      </c>
      <c r="B107" s="14" t="s">
        <v>178</v>
      </c>
      <c r="C107" s="94">
        <v>0</v>
      </c>
    </row>
    <row r="108" spans="1:3" ht="15.75" x14ac:dyDescent="0.25">
      <c r="A108" s="12" t="s">
        <v>60</v>
      </c>
      <c r="B108" s="14" t="s">
        <v>179</v>
      </c>
      <c r="C108" s="94">
        <v>0</v>
      </c>
    </row>
    <row r="109" spans="1:3" ht="15.75" x14ac:dyDescent="0.25">
      <c r="A109" s="12" t="s">
        <v>69</v>
      </c>
      <c r="B109" s="14" t="s">
        <v>180</v>
      </c>
      <c r="C109" s="94">
        <v>102774.1363</v>
      </c>
    </row>
    <row r="110" spans="1:3" ht="15.75" x14ac:dyDescent="0.25">
      <c r="A110" s="12" t="s">
        <v>60</v>
      </c>
      <c r="B110" s="14" t="s">
        <v>178</v>
      </c>
      <c r="C110" s="94">
        <v>0</v>
      </c>
    </row>
    <row r="111" spans="1:3" ht="15.75" x14ac:dyDescent="0.25">
      <c r="A111" s="12" t="s">
        <v>60</v>
      </c>
      <c r="B111" s="14" t="s">
        <v>179</v>
      </c>
      <c r="C111" s="94">
        <v>0</v>
      </c>
    </row>
    <row r="112" spans="1:3" ht="15.75" x14ac:dyDescent="0.25">
      <c r="A112" s="12" t="s">
        <v>79</v>
      </c>
      <c r="B112" s="14" t="s">
        <v>181</v>
      </c>
      <c r="C112" s="94">
        <v>20084</v>
      </c>
    </row>
    <row r="113" spans="1:3" ht="15.75" x14ac:dyDescent="0.25">
      <c r="A113" s="12" t="s">
        <v>71</v>
      </c>
      <c r="B113" s="14" t="s">
        <v>182</v>
      </c>
      <c r="C113" s="94">
        <v>0</v>
      </c>
    </row>
    <row r="114" spans="1:3" ht="15.75" x14ac:dyDescent="0.25">
      <c r="A114" s="12" t="s">
        <v>60</v>
      </c>
      <c r="B114" s="14" t="s">
        <v>178</v>
      </c>
      <c r="C114" s="94">
        <v>0</v>
      </c>
    </row>
    <row r="115" spans="1:3" ht="15.75" x14ac:dyDescent="0.25">
      <c r="A115" s="12" t="s">
        <v>60</v>
      </c>
      <c r="B115" s="14" t="s">
        <v>179</v>
      </c>
      <c r="C115" s="94">
        <v>0</v>
      </c>
    </row>
    <row r="116" spans="1:3" ht="15.75" x14ac:dyDescent="0.25">
      <c r="A116" s="12" t="s">
        <v>73</v>
      </c>
      <c r="B116" s="14" t="s">
        <v>183</v>
      </c>
      <c r="C116" s="94">
        <v>20084</v>
      </c>
    </row>
    <row r="117" spans="1:3" ht="15.75" x14ac:dyDescent="0.25">
      <c r="A117" s="12" t="s">
        <v>60</v>
      </c>
      <c r="B117" s="14" t="s">
        <v>178</v>
      </c>
      <c r="C117" s="94">
        <v>84</v>
      </c>
    </row>
    <row r="118" spans="1:3" ht="15.75" x14ac:dyDescent="0.25">
      <c r="A118" s="12" t="s">
        <v>60</v>
      </c>
      <c r="B118" s="14" t="s">
        <v>179</v>
      </c>
      <c r="C118" s="94">
        <v>0</v>
      </c>
    </row>
    <row r="119" spans="1:3" ht="15.75" x14ac:dyDescent="0.25">
      <c r="A119" s="12" t="s">
        <v>91</v>
      </c>
      <c r="B119" s="14" t="s">
        <v>184</v>
      </c>
      <c r="C119" s="94">
        <v>1092.6579999999999</v>
      </c>
    </row>
    <row r="120" spans="1:3" ht="15.75" x14ac:dyDescent="0.25">
      <c r="A120" s="12" t="s">
        <v>60</v>
      </c>
      <c r="B120" s="14" t="s">
        <v>178</v>
      </c>
      <c r="C120" s="94">
        <v>0</v>
      </c>
    </row>
    <row r="121" spans="1:3" ht="15.75" x14ac:dyDescent="0.25">
      <c r="A121" s="12" t="s">
        <v>60</v>
      </c>
      <c r="B121" s="14" t="s">
        <v>179</v>
      </c>
      <c r="C121" s="94">
        <v>0</v>
      </c>
    </row>
    <row r="122" spans="1:3" ht="15.75" x14ac:dyDescent="0.25">
      <c r="A122" s="12" t="s">
        <v>147</v>
      </c>
      <c r="B122" s="14" t="s">
        <v>185</v>
      </c>
      <c r="C122" s="94">
        <v>114191.3898</v>
      </c>
    </row>
    <row r="123" spans="1:3" ht="15.75" x14ac:dyDescent="0.25">
      <c r="A123" s="12" t="s">
        <v>60</v>
      </c>
      <c r="B123" s="14" t="s">
        <v>178</v>
      </c>
      <c r="C123" s="94">
        <v>500</v>
      </c>
    </row>
    <row r="124" spans="1:3" ht="15.75" x14ac:dyDescent="0.25">
      <c r="A124" s="12" t="s">
        <v>60</v>
      </c>
      <c r="B124" s="14" t="s">
        <v>179</v>
      </c>
      <c r="C124" s="94">
        <v>0</v>
      </c>
    </row>
    <row r="125" spans="1:3" ht="15.75" x14ac:dyDescent="0.25">
      <c r="A125" s="12" t="s">
        <v>60</v>
      </c>
      <c r="B125" s="14" t="s">
        <v>186</v>
      </c>
      <c r="C125" s="94">
        <v>17832.504939999999</v>
      </c>
    </row>
    <row r="126" spans="1:3" ht="15.75" x14ac:dyDescent="0.25">
      <c r="A126" s="12" t="s">
        <v>60</v>
      </c>
      <c r="B126" s="14" t="s">
        <v>187</v>
      </c>
      <c r="C126" s="94">
        <v>10634.676989999998</v>
      </c>
    </row>
    <row r="127" spans="1:3" ht="15.75" x14ac:dyDescent="0.25">
      <c r="A127" s="12" t="s">
        <v>60</v>
      </c>
      <c r="B127" s="14" t="s">
        <v>188</v>
      </c>
      <c r="C127" s="94">
        <v>2097.1515600000002</v>
      </c>
    </row>
    <row r="128" spans="1:3" ht="15.75" x14ac:dyDescent="0.25">
      <c r="A128" s="12" t="s">
        <v>137</v>
      </c>
      <c r="B128" s="13" t="s">
        <v>189</v>
      </c>
      <c r="C128" s="94">
        <v>9</v>
      </c>
    </row>
    <row r="129" spans="1:3" ht="15.75" x14ac:dyDescent="0.25">
      <c r="A129" s="12" t="s">
        <v>66</v>
      </c>
      <c r="B129" s="14" t="s">
        <v>190</v>
      </c>
      <c r="C129" s="94">
        <v>2336.3989999999999</v>
      </c>
    </row>
    <row r="130" spans="1:3" ht="15.75" x14ac:dyDescent="0.25">
      <c r="A130" s="12" t="s">
        <v>69</v>
      </c>
      <c r="B130" s="14" t="s">
        <v>191</v>
      </c>
      <c r="C130" s="94">
        <v>990</v>
      </c>
    </row>
    <row r="131" spans="1:3" ht="15.75" x14ac:dyDescent="0.25">
      <c r="A131" s="12"/>
      <c r="B131" s="13" t="s">
        <v>192</v>
      </c>
      <c r="C131" s="94">
        <v>3326.3989999999999</v>
      </c>
    </row>
    <row r="132" spans="1:3" ht="15.75" x14ac:dyDescent="0.25">
      <c r="A132" s="19"/>
      <c r="B132" s="13" t="s">
        <v>193</v>
      </c>
      <c r="C132" s="94">
        <v>3717057.0741006769</v>
      </c>
    </row>
    <row r="133" spans="1:3" ht="15.75" x14ac:dyDescent="0.25">
      <c r="A133" s="12" t="s">
        <v>194</v>
      </c>
      <c r="B133" s="13" t="s">
        <v>195</v>
      </c>
      <c r="C133" s="94">
        <v>26218.660260000001</v>
      </c>
    </row>
    <row r="134" spans="1:3" x14ac:dyDescent="0.25">
      <c r="A134" s="128" t="s">
        <v>53</v>
      </c>
      <c r="B134" s="128"/>
      <c r="C134" s="128"/>
    </row>
    <row r="135" spans="1:3" x14ac:dyDescent="0.25">
      <c r="A135" s="128"/>
      <c r="B135" s="128"/>
      <c r="C135" s="128"/>
    </row>
    <row r="136" spans="1:3" x14ac:dyDescent="0.25">
      <c r="A136" s="81"/>
    </row>
    <row r="138" spans="1:3" x14ac:dyDescent="0.25">
      <c r="C138" s="84"/>
    </row>
    <row r="139" spans="1:3" x14ac:dyDescent="0.25">
      <c r="C139" s="84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Normal="100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8" customWidth="1"/>
    <col min="5" max="5" width="14.42578125" style="98" customWidth="1"/>
    <col min="6" max="16384" width="9.140625" style="9"/>
  </cols>
  <sheetData>
    <row r="1" spans="1:6" ht="37.5" customHeight="1" x14ac:dyDescent="0.25">
      <c r="A1" s="136" t="s">
        <v>390</v>
      </c>
      <c r="B1" s="136"/>
      <c r="C1" s="136"/>
      <c r="D1" s="97"/>
    </row>
    <row r="2" spans="1:6" ht="9" customHeight="1" x14ac:dyDescent="0.25"/>
    <row r="3" spans="1:6" ht="47.25" x14ac:dyDescent="0.25">
      <c r="A3" s="147"/>
      <c r="B3" s="148"/>
      <c r="C3" s="22" t="s">
        <v>196</v>
      </c>
      <c r="D3" s="99"/>
    </row>
    <row r="4" spans="1:6" ht="15.75" x14ac:dyDescent="0.25">
      <c r="A4" s="149">
        <v>1</v>
      </c>
      <c r="B4" s="150"/>
      <c r="C4" s="23">
        <v>2</v>
      </c>
      <c r="D4" s="100"/>
    </row>
    <row r="5" spans="1:6" ht="15.75" x14ac:dyDescent="0.25">
      <c r="A5" s="32" t="s">
        <v>279</v>
      </c>
      <c r="B5" s="24" t="s">
        <v>197</v>
      </c>
      <c r="C5" s="38"/>
      <c r="D5" s="101"/>
      <c r="E5" s="102"/>
      <c r="F5" s="40"/>
    </row>
    <row r="6" spans="1:6" ht="15.75" x14ac:dyDescent="0.25">
      <c r="A6" s="33" t="s">
        <v>71</v>
      </c>
      <c r="B6" s="25" t="s">
        <v>198</v>
      </c>
      <c r="C6" s="39"/>
      <c r="D6" s="101"/>
      <c r="E6" s="102"/>
      <c r="F6" s="40"/>
    </row>
    <row r="7" spans="1:6" ht="15.75" x14ac:dyDescent="0.25">
      <c r="A7" s="28" t="s">
        <v>280</v>
      </c>
      <c r="B7" s="25" t="s">
        <v>199</v>
      </c>
      <c r="C7" s="95">
        <v>1904507.41992</v>
      </c>
      <c r="D7" s="103"/>
      <c r="E7" s="102"/>
    </row>
    <row r="8" spans="1:6" ht="31.5" x14ac:dyDescent="0.25">
      <c r="A8" s="28"/>
      <c r="B8" s="25" t="s">
        <v>200</v>
      </c>
      <c r="C8" s="95">
        <v>-80534.792780000003</v>
      </c>
      <c r="D8" s="102"/>
      <c r="E8" s="104"/>
    </row>
    <row r="9" spans="1:6" ht="15.75" x14ac:dyDescent="0.25">
      <c r="A9" s="28" t="s">
        <v>281</v>
      </c>
      <c r="B9" s="25" t="s">
        <v>201</v>
      </c>
      <c r="C9" s="95">
        <v>-491011.02172000002</v>
      </c>
      <c r="D9" s="102"/>
      <c r="E9" s="102"/>
    </row>
    <row r="10" spans="1:6" ht="15.75" x14ac:dyDescent="0.25">
      <c r="A10" s="28" t="s">
        <v>282</v>
      </c>
      <c r="B10" s="25" t="s">
        <v>202</v>
      </c>
      <c r="C10" s="95">
        <v>-139358.84405878338</v>
      </c>
      <c r="D10" s="102"/>
      <c r="E10" s="102"/>
    </row>
    <row r="11" spans="1:6" ht="15.75" x14ac:dyDescent="0.25">
      <c r="A11" s="28"/>
      <c r="B11" s="25" t="s">
        <v>203</v>
      </c>
      <c r="C11" s="95">
        <v>1122.9801512166068</v>
      </c>
      <c r="D11" s="102"/>
      <c r="E11" s="102"/>
    </row>
    <row r="12" spans="1:6" ht="15.75" x14ac:dyDescent="0.25">
      <c r="A12" s="28" t="s">
        <v>283</v>
      </c>
      <c r="B12" s="25" t="s">
        <v>204</v>
      </c>
      <c r="C12" s="95">
        <v>58149.991997129997</v>
      </c>
      <c r="D12" s="102"/>
      <c r="E12" s="102"/>
    </row>
    <row r="13" spans="1:6" ht="15.75" x14ac:dyDescent="0.25">
      <c r="A13" s="34"/>
      <c r="B13" s="26" t="s">
        <v>205</v>
      </c>
      <c r="C13" s="95">
        <v>1332287.5461383467</v>
      </c>
      <c r="D13" s="105"/>
      <c r="E13" s="105"/>
    </row>
    <row r="14" spans="1:6" ht="15.75" x14ac:dyDescent="0.25">
      <c r="A14" s="23" t="s">
        <v>73</v>
      </c>
      <c r="B14" s="27" t="s">
        <v>206</v>
      </c>
      <c r="C14" s="95">
        <v>16476.418890000001</v>
      </c>
      <c r="D14" s="106"/>
      <c r="E14" s="106"/>
    </row>
    <row r="15" spans="1:6" ht="15.75" x14ac:dyDescent="0.25">
      <c r="A15" s="23" t="s">
        <v>75</v>
      </c>
      <c r="B15" s="25" t="s">
        <v>207</v>
      </c>
      <c r="C15" s="95">
        <v>14952.15998</v>
      </c>
      <c r="D15" s="102"/>
      <c r="E15" s="102"/>
    </row>
    <row r="16" spans="1:6" ht="15.75" x14ac:dyDescent="0.25">
      <c r="A16" s="33" t="s">
        <v>77</v>
      </c>
      <c r="B16" s="25" t="s">
        <v>208</v>
      </c>
      <c r="C16" s="95">
        <v>0</v>
      </c>
      <c r="D16" s="102"/>
      <c r="E16" s="102"/>
    </row>
    <row r="17" spans="1:5" ht="15.75" x14ac:dyDescent="0.25">
      <c r="A17" s="28" t="s">
        <v>280</v>
      </c>
      <c r="B17" s="25" t="s">
        <v>209</v>
      </c>
      <c r="C17" s="95">
        <v>0</v>
      </c>
      <c r="D17" s="102"/>
      <c r="E17" s="102"/>
    </row>
    <row r="18" spans="1:5" ht="15.75" x14ac:dyDescent="0.25">
      <c r="A18" s="28" t="s">
        <v>284</v>
      </c>
      <c r="B18" s="25" t="s">
        <v>210</v>
      </c>
      <c r="C18" s="95">
        <v>-895897.36444999999</v>
      </c>
      <c r="D18" s="102"/>
      <c r="E18" s="102"/>
    </row>
    <row r="19" spans="1:5" ht="15.75" x14ac:dyDescent="0.25">
      <c r="A19" s="28" t="s">
        <v>285</v>
      </c>
      <c r="B19" s="25" t="s">
        <v>211</v>
      </c>
      <c r="C19" s="95">
        <v>262975.86959999998</v>
      </c>
      <c r="D19" s="102"/>
      <c r="E19" s="102"/>
    </row>
    <row r="20" spans="1:5" ht="15.75" x14ac:dyDescent="0.25">
      <c r="A20" s="34"/>
      <c r="B20" s="28" t="s">
        <v>212</v>
      </c>
      <c r="C20" s="95">
        <v>-632921.49485000002</v>
      </c>
      <c r="D20" s="105"/>
      <c r="E20" s="105"/>
    </row>
    <row r="21" spans="1:5" ht="15.75" x14ac:dyDescent="0.25">
      <c r="A21" s="28" t="s">
        <v>281</v>
      </c>
      <c r="B21" s="25" t="s">
        <v>213</v>
      </c>
      <c r="C21" s="95">
        <v>-152023.33765573095</v>
      </c>
      <c r="D21" s="102"/>
      <c r="E21" s="102"/>
    </row>
    <row r="22" spans="1:5" ht="15.75" x14ac:dyDescent="0.25">
      <c r="A22" s="28" t="s">
        <v>282</v>
      </c>
      <c r="B22" s="25" t="s">
        <v>214</v>
      </c>
      <c r="C22" s="95">
        <v>114351.28316354669</v>
      </c>
      <c r="D22" s="102"/>
      <c r="E22" s="102"/>
    </row>
    <row r="23" spans="1:5" ht="15.75" x14ac:dyDescent="0.25">
      <c r="A23" s="34"/>
      <c r="B23" s="26" t="s">
        <v>215</v>
      </c>
      <c r="C23" s="95">
        <v>-670593.54934218433</v>
      </c>
      <c r="D23" s="105"/>
      <c r="E23" s="105"/>
    </row>
    <row r="24" spans="1:5" ht="15.75" x14ac:dyDescent="0.25">
      <c r="A24" s="33" t="s">
        <v>86</v>
      </c>
      <c r="B24" s="25" t="s">
        <v>216</v>
      </c>
      <c r="C24" s="95">
        <v>0</v>
      </c>
      <c r="D24" s="102"/>
      <c r="E24" s="102"/>
    </row>
    <row r="25" spans="1:5" ht="15.75" x14ac:dyDescent="0.25">
      <c r="A25" s="28" t="s">
        <v>280</v>
      </c>
      <c r="B25" s="25" t="s">
        <v>217</v>
      </c>
      <c r="C25" s="95">
        <v>1411.4325799999997</v>
      </c>
      <c r="D25" s="102"/>
      <c r="E25" s="102"/>
    </row>
    <row r="26" spans="1:5" ht="15.75" x14ac:dyDescent="0.25">
      <c r="A26" s="28" t="s">
        <v>281</v>
      </c>
      <c r="B26" s="25" t="s">
        <v>218</v>
      </c>
      <c r="C26" s="95">
        <v>18</v>
      </c>
      <c r="D26" s="102"/>
      <c r="E26" s="102"/>
    </row>
    <row r="27" spans="1:5" ht="15.75" x14ac:dyDescent="0.25">
      <c r="A27" s="33"/>
      <c r="B27" s="26" t="s">
        <v>219</v>
      </c>
      <c r="C27" s="95">
        <v>1429.4325799999997</v>
      </c>
      <c r="D27" s="105"/>
      <c r="E27" s="105"/>
    </row>
    <row r="28" spans="1:5" ht="15.75" x14ac:dyDescent="0.25">
      <c r="A28" s="33" t="s">
        <v>88</v>
      </c>
      <c r="B28" s="25" t="s">
        <v>220</v>
      </c>
      <c r="C28" s="95">
        <v>-10199.316559999999</v>
      </c>
      <c r="D28" s="102"/>
      <c r="E28" s="102"/>
    </row>
    <row r="29" spans="1:5" ht="15.75" x14ac:dyDescent="0.25">
      <c r="A29" s="33" t="s">
        <v>90</v>
      </c>
      <c r="B29" s="25" t="s">
        <v>221</v>
      </c>
      <c r="C29" s="95">
        <v>0</v>
      </c>
      <c r="D29" s="102"/>
      <c r="E29" s="102"/>
    </row>
    <row r="30" spans="1:5" ht="15.75" x14ac:dyDescent="0.25">
      <c r="A30" s="28" t="s">
        <v>280</v>
      </c>
      <c r="B30" s="25" t="s">
        <v>222</v>
      </c>
      <c r="C30" s="95">
        <v>-426860.12165000004</v>
      </c>
      <c r="D30" s="102"/>
      <c r="E30" s="102"/>
    </row>
    <row r="31" spans="1:5" ht="15.75" x14ac:dyDescent="0.25">
      <c r="A31" s="28" t="s">
        <v>281</v>
      </c>
      <c r="B31" s="25" t="s">
        <v>223</v>
      </c>
      <c r="C31" s="95">
        <v>3601.7403699999973</v>
      </c>
      <c r="D31" s="102"/>
      <c r="E31" s="102"/>
    </row>
    <row r="32" spans="1:5" ht="15.75" x14ac:dyDescent="0.25">
      <c r="A32" s="28" t="s">
        <v>282</v>
      </c>
      <c r="B32" s="25" t="s">
        <v>224</v>
      </c>
      <c r="C32" s="95">
        <v>-171638.62904</v>
      </c>
      <c r="D32" s="102"/>
      <c r="E32" s="102"/>
    </row>
    <row r="33" spans="1:5" ht="15.75" x14ac:dyDescent="0.25">
      <c r="A33" s="28" t="s">
        <v>283</v>
      </c>
      <c r="B33" s="25" t="s">
        <v>225</v>
      </c>
      <c r="C33" s="95">
        <v>111218.14934999999</v>
      </c>
      <c r="D33" s="102"/>
      <c r="E33" s="102"/>
    </row>
    <row r="34" spans="1:5" ht="15.75" x14ac:dyDescent="0.25">
      <c r="A34" s="35"/>
      <c r="B34" s="26" t="s">
        <v>226</v>
      </c>
      <c r="C34" s="95">
        <v>-483678.86096999998</v>
      </c>
      <c r="D34" s="105"/>
      <c r="E34" s="105"/>
    </row>
    <row r="35" spans="1:5" ht="15.75" x14ac:dyDescent="0.25">
      <c r="A35" s="33" t="s">
        <v>116</v>
      </c>
      <c r="B35" s="25" t="s">
        <v>227</v>
      </c>
      <c r="C35" s="95">
        <v>-104532.07357000001</v>
      </c>
      <c r="D35" s="102"/>
      <c r="E35" s="102"/>
    </row>
    <row r="36" spans="1:5" ht="15.75" customHeight="1" x14ac:dyDescent="0.25">
      <c r="A36" s="33"/>
      <c r="B36" s="25" t="s">
        <v>228</v>
      </c>
      <c r="C36" s="95">
        <v>-52910.049750000006</v>
      </c>
      <c r="D36" s="102"/>
      <c r="E36" s="102"/>
    </row>
    <row r="37" spans="1:5" ht="15.75" x14ac:dyDescent="0.25">
      <c r="A37" s="33" t="s">
        <v>166</v>
      </c>
      <c r="B37" s="25" t="s">
        <v>229</v>
      </c>
      <c r="C37" s="95">
        <v>0</v>
      </c>
      <c r="D37" s="102"/>
      <c r="E37" s="102"/>
    </row>
    <row r="38" spans="1:5" ht="15.75" x14ac:dyDescent="0.25">
      <c r="A38" s="33" t="s">
        <v>286</v>
      </c>
      <c r="B38" s="25" t="s">
        <v>230</v>
      </c>
      <c r="C38" s="95">
        <v>96141.757146162374</v>
      </c>
      <c r="D38" s="105"/>
      <c r="E38" s="105"/>
    </row>
    <row r="39" spans="1:5" ht="15.75" x14ac:dyDescent="0.25">
      <c r="A39" s="36" t="s">
        <v>69</v>
      </c>
      <c r="B39" s="24" t="s">
        <v>231</v>
      </c>
      <c r="C39" s="95">
        <v>0</v>
      </c>
      <c r="D39" s="102"/>
      <c r="E39" s="102"/>
    </row>
    <row r="40" spans="1:5" ht="15.75" x14ac:dyDescent="0.25">
      <c r="A40" s="33" t="s">
        <v>71</v>
      </c>
      <c r="B40" s="25" t="s">
        <v>198</v>
      </c>
      <c r="C40" s="95">
        <v>0</v>
      </c>
      <c r="D40" s="102"/>
      <c r="E40" s="102"/>
    </row>
    <row r="41" spans="1:5" ht="15.75" x14ac:dyDescent="0.25">
      <c r="A41" s="28" t="s">
        <v>280</v>
      </c>
      <c r="B41" s="25" t="s">
        <v>199</v>
      </c>
      <c r="C41" s="95">
        <v>0</v>
      </c>
      <c r="D41" s="102"/>
      <c r="E41" s="102"/>
    </row>
    <row r="42" spans="1:5" ht="31.5" x14ac:dyDescent="0.25">
      <c r="A42" s="28"/>
      <c r="B42" s="25" t="s">
        <v>200</v>
      </c>
      <c r="C42" s="95">
        <v>0</v>
      </c>
      <c r="D42" s="102"/>
      <c r="E42" s="102"/>
    </row>
    <row r="43" spans="1:5" ht="15.75" x14ac:dyDescent="0.25">
      <c r="A43" s="28" t="s">
        <v>281</v>
      </c>
      <c r="B43" s="25" t="s">
        <v>201</v>
      </c>
      <c r="C43" s="95">
        <v>0</v>
      </c>
      <c r="D43" s="102"/>
      <c r="E43" s="102"/>
    </row>
    <row r="44" spans="1:5" ht="15.75" x14ac:dyDescent="0.25">
      <c r="A44" s="28" t="s">
        <v>282</v>
      </c>
      <c r="B44" s="25" t="s">
        <v>202</v>
      </c>
      <c r="C44" s="95">
        <v>0</v>
      </c>
      <c r="D44" s="102"/>
      <c r="E44" s="102"/>
    </row>
    <row r="45" spans="1:5" ht="15.75" x14ac:dyDescent="0.25">
      <c r="A45" s="28" t="s">
        <v>283</v>
      </c>
      <c r="B45" s="25" t="s">
        <v>204</v>
      </c>
      <c r="C45" s="95">
        <v>0</v>
      </c>
      <c r="D45" s="102"/>
      <c r="E45" s="102"/>
    </row>
    <row r="46" spans="1:5" ht="15.75" x14ac:dyDescent="0.25">
      <c r="A46" s="34"/>
      <c r="B46" s="26" t="s">
        <v>232</v>
      </c>
      <c r="C46" s="95">
        <v>0</v>
      </c>
      <c r="D46" s="105"/>
      <c r="E46" s="105"/>
    </row>
    <row r="47" spans="1:5" ht="15.75" x14ac:dyDescent="0.25">
      <c r="A47" s="35" t="s">
        <v>73</v>
      </c>
      <c r="B47" s="25" t="s">
        <v>233</v>
      </c>
      <c r="C47" s="95">
        <v>0</v>
      </c>
      <c r="D47" s="102"/>
      <c r="E47" s="102"/>
    </row>
    <row r="48" spans="1:5" ht="15.75" x14ac:dyDescent="0.25">
      <c r="A48" s="28" t="s">
        <v>280</v>
      </c>
      <c r="B48" s="25" t="s">
        <v>234</v>
      </c>
      <c r="C48" s="95">
        <v>0</v>
      </c>
      <c r="D48" s="102"/>
      <c r="E48" s="102"/>
    </row>
    <row r="49" spans="1:5" ht="15.75" x14ac:dyDescent="0.25">
      <c r="A49" s="34"/>
      <c r="B49" s="25" t="s">
        <v>235</v>
      </c>
      <c r="C49" s="95">
        <v>0</v>
      </c>
      <c r="D49" s="102"/>
      <c r="E49" s="102"/>
    </row>
    <row r="50" spans="1:5" ht="15.75" x14ac:dyDescent="0.25">
      <c r="A50" s="34" t="s">
        <v>281</v>
      </c>
      <c r="B50" s="25" t="s">
        <v>236</v>
      </c>
      <c r="C50" s="95">
        <v>0</v>
      </c>
      <c r="D50" s="102"/>
      <c r="E50" s="102"/>
    </row>
    <row r="51" spans="1:5" ht="15.75" x14ac:dyDescent="0.25">
      <c r="A51" s="34"/>
      <c r="B51" s="25" t="s">
        <v>235</v>
      </c>
      <c r="C51" s="95">
        <v>0</v>
      </c>
      <c r="D51" s="102"/>
      <c r="E51" s="102"/>
    </row>
    <row r="52" spans="1:5" ht="15.75" x14ac:dyDescent="0.25">
      <c r="A52" s="37" t="s">
        <v>287</v>
      </c>
      <c r="B52" s="25" t="s">
        <v>237</v>
      </c>
      <c r="C52" s="95">
        <v>0</v>
      </c>
      <c r="D52" s="102"/>
      <c r="E52" s="102"/>
    </row>
    <row r="53" spans="1:5" ht="15.75" x14ac:dyDescent="0.25">
      <c r="A53" s="37" t="s">
        <v>288</v>
      </c>
      <c r="B53" s="25" t="s">
        <v>238</v>
      </c>
      <c r="C53" s="95">
        <v>0</v>
      </c>
      <c r="D53" s="102"/>
      <c r="E53" s="102"/>
    </row>
    <row r="54" spans="1:5" ht="15.75" x14ac:dyDescent="0.25">
      <c r="A54" s="29"/>
      <c r="B54" s="28" t="s">
        <v>239</v>
      </c>
      <c r="C54" s="95">
        <v>0</v>
      </c>
      <c r="D54" s="105"/>
      <c r="E54" s="105"/>
    </row>
    <row r="55" spans="1:5" ht="15.75" x14ac:dyDescent="0.25">
      <c r="A55" s="34" t="s">
        <v>282</v>
      </c>
      <c r="B55" s="25" t="s">
        <v>240</v>
      </c>
      <c r="C55" s="95">
        <v>0</v>
      </c>
      <c r="D55" s="102"/>
      <c r="E55" s="102"/>
    </row>
    <row r="56" spans="1:5" ht="15.75" x14ac:dyDescent="0.25">
      <c r="A56" s="34" t="s">
        <v>283</v>
      </c>
      <c r="B56" s="25" t="s">
        <v>241</v>
      </c>
      <c r="C56" s="95">
        <v>0</v>
      </c>
      <c r="D56" s="102"/>
      <c r="E56" s="102"/>
    </row>
    <row r="57" spans="1:5" ht="15.75" x14ac:dyDescent="0.25">
      <c r="A57" s="32"/>
      <c r="B57" s="26" t="s">
        <v>242</v>
      </c>
      <c r="C57" s="95">
        <v>0</v>
      </c>
      <c r="D57" s="105"/>
      <c r="E57" s="105"/>
    </row>
    <row r="58" spans="1:5" ht="15.75" x14ac:dyDescent="0.25">
      <c r="A58" s="35" t="s">
        <v>75</v>
      </c>
      <c r="B58" s="29" t="s">
        <v>207</v>
      </c>
      <c r="C58" s="95">
        <v>0</v>
      </c>
      <c r="D58" s="102"/>
      <c r="E58" s="102"/>
    </row>
    <row r="59" spans="1:5" ht="15.75" x14ac:dyDescent="0.25">
      <c r="A59" s="33" t="s">
        <v>77</v>
      </c>
      <c r="B59" s="25" t="s">
        <v>243</v>
      </c>
      <c r="C59" s="95">
        <v>0</v>
      </c>
      <c r="D59" s="102"/>
      <c r="E59" s="102"/>
    </row>
    <row r="60" spans="1:5" ht="15.75" x14ac:dyDescent="0.25">
      <c r="A60" s="28" t="s">
        <v>280</v>
      </c>
      <c r="B60" s="25" t="s">
        <v>244</v>
      </c>
      <c r="C60" s="95">
        <v>0</v>
      </c>
      <c r="D60" s="102"/>
      <c r="E60" s="102"/>
    </row>
    <row r="61" spans="1:5" ht="15.75" x14ac:dyDescent="0.25">
      <c r="A61" s="28" t="s">
        <v>284</v>
      </c>
      <c r="B61" s="25" t="s">
        <v>210</v>
      </c>
      <c r="C61" s="95">
        <v>0</v>
      </c>
      <c r="D61" s="102"/>
      <c r="E61" s="102"/>
    </row>
    <row r="62" spans="1:5" ht="15.75" x14ac:dyDescent="0.25">
      <c r="A62" s="28" t="s">
        <v>285</v>
      </c>
      <c r="B62" s="25" t="s">
        <v>211</v>
      </c>
      <c r="C62" s="95">
        <v>0</v>
      </c>
      <c r="D62" s="102"/>
      <c r="E62" s="102"/>
    </row>
    <row r="63" spans="1:5" ht="15.75" x14ac:dyDescent="0.25">
      <c r="A63" s="34"/>
      <c r="B63" s="28" t="s">
        <v>245</v>
      </c>
      <c r="C63" s="95">
        <v>0</v>
      </c>
      <c r="D63" s="105"/>
      <c r="E63" s="105"/>
    </row>
    <row r="64" spans="1:5" ht="15.75" x14ac:dyDescent="0.25">
      <c r="A64" s="34" t="s">
        <v>281</v>
      </c>
      <c r="B64" s="25" t="s">
        <v>246</v>
      </c>
      <c r="C64" s="95">
        <v>0</v>
      </c>
      <c r="D64" s="102"/>
      <c r="E64" s="102"/>
    </row>
    <row r="65" spans="1:5" ht="15.75" x14ac:dyDescent="0.25">
      <c r="A65" s="37" t="s">
        <v>287</v>
      </c>
      <c r="B65" s="25" t="s">
        <v>210</v>
      </c>
      <c r="C65" s="95">
        <v>0</v>
      </c>
      <c r="D65" s="102"/>
      <c r="E65" s="102"/>
    </row>
    <row r="66" spans="1:5" ht="15.75" x14ac:dyDescent="0.25">
      <c r="A66" s="37" t="s">
        <v>288</v>
      </c>
      <c r="B66" s="25" t="s">
        <v>211</v>
      </c>
      <c r="C66" s="95">
        <v>0</v>
      </c>
      <c r="D66" s="102"/>
      <c r="E66" s="102"/>
    </row>
    <row r="67" spans="1:5" ht="15.75" x14ac:dyDescent="0.25">
      <c r="A67" s="34"/>
      <c r="B67" s="28" t="s">
        <v>239</v>
      </c>
      <c r="C67" s="95">
        <v>0</v>
      </c>
      <c r="D67" s="105"/>
      <c r="E67" s="105"/>
    </row>
    <row r="68" spans="1:5" ht="15.75" x14ac:dyDescent="0.25">
      <c r="A68" s="35"/>
      <c r="B68" s="30" t="s">
        <v>215</v>
      </c>
      <c r="C68" s="95">
        <v>0</v>
      </c>
      <c r="D68" s="105"/>
      <c r="E68" s="105"/>
    </row>
    <row r="69" spans="1:5" ht="15.75" x14ac:dyDescent="0.25">
      <c r="A69" s="33" t="s">
        <v>86</v>
      </c>
      <c r="B69" s="25" t="s">
        <v>247</v>
      </c>
      <c r="C69" s="95">
        <v>0</v>
      </c>
      <c r="D69" s="102"/>
      <c r="E69" s="102"/>
    </row>
    <row r="70" spans="1:5" ht="15.75" x14ac:dyDescent="0.25">
      <c r="A70" s="28" t="s">
        <v>280</v>
      </c>
      <c r="B70" s="31" t="s">
        <v>248</v>
      </c>
      <c r="C70" s="95">
        <v>0</v>
      </c>
      <c r="D70" s="102"/>
      <c r="E70" s="102"/>
    </row>
    <row r="71" spans="1:5" ht="15.75" x14ac:dyDescent="0.25">
      <c r="A71" s="28" t="s">
        <v>284</v>
      </c>
      <c r="B71" s="25" t="s">
        <v>210</v>
      </c>
      <c r="C71" s="95">
        <v>0</v>
      </c>
      <c r="D71" s="102"/>
      <c r="E71" s="102"/>
    </row>
    <row r="72" spans="1:5" ht="15.75" x14ac:dyDescent="0.25">
      <c r="A72" s="28" t="s">
        <v>285</v>
      </c>
      <c r="B72" s="25" t="s">
        <v>211</v>
      </c>
      <c r="C72" s="95">
        <v>0</v>
      </c>
      <c r="D72" s="102"/>
      <c r="E72" s="102"/>
    </row>
    <row r="73" spans="1:5" ht="15.75" x14ac:dyDescent="0.25">
      <c r="A73" s="34"/>
      <c r="B73" s="28" t="s">
        <v>245</v>
      </c>
      <c r="C73" s="95">
        <v>0</v>
      </c>
      <c r="D73" s="105"/>
      <c r="E73" s="105"/>
    </row>
    <row r="74" spans="1:5" ht="15.75" x14ac:dyDescent="0.25">
      <c r="A74" s="34" t="s">
        <v>281</v>
      </c>
      <c r="B74" s="25" t="s">
        <v>249</v>
      </c>
      <c r="C74" s="95">
        <v>0</v>
      </c>
      <c r="D74" s="102"/>
      <c r="E74" s="102"/>
    </row>
    <row r="75" spans="1:5" ht="15.75" x14ac:dyDescent="0.25">
      <c r="A75" s="34"/>
      <c r="B75" s="26" t="s">
        <v>250</v>
      </c>
      <c r="C75" s="95">
        <v>0</v>
      </c>
      <c r="D75" s="105"/>
      <c r="E75" s="105"/>
    </row>
    <row r="76" spans="1:5" ht="15.75" x14ac:dyDescent="0.25">
      <c r="A76" s="33" t="s">
        <v>88</v>
      </c>
      <c r="B76" s="25" t="s">
        <v>220</v>
      </c>
      <c r="C76" s="95">
        <v>0</v>
      </c>
      <c r="D76" s="102"/>
      <c r="E76" s="102"/>
    </row>
    <row r="77" spans="1:5" ht="15.75" x14ac:dyDescent="0.25">
      <c r="A77" s="33" t="s">
        <v>90</v>
      </c>
      <c r="B77" s="25" t="s">
        <v>251</v>
      </c>
      <c r="C77" s="95">
        <v>0</v>
      </c>
      <c r="D77" s="102"/>
      <c r="E77" s="102"/>
    </row>
    <row r="78" spans="1:5" ht="15.75" x14ac:dyDescent="0.25">
      <c r="A78" s="28" t="s">
        <v>280</v>
      </c>
      <c r="B78" s="25" t="s">
        <v>222</v>
      </c>
      <c r="C78" s="95">
        <v>0</v>
      </c>
      <c r="D78" s="102"/>
      <c r="E78" s="102"/>
    </row>
    <row r="79" spans="1:5" ht="15.75" x14ac:dyDescent="0.25">
      <c r="A79" s="28" t="s">
        <v>281</v>
      </c>
      <c r="B79" s="25" t="s">
        <v>223</v>
      </c>
      <c r="C79" s="95">
        <v>0</v>
      </c>
      <c r="D79" s="102"/>
      <c r="E79" s="102"/>
    </row>
    <row r="80" spans="1:5" ht="15.75" x14ac:dyDescent="0.25">
      <c r="A80" s="28" t="s">
        <v>282</v>
      </c>
      <c r="B80" s="25" t="s">
        <v>224</v>
      </c>
      <c r="C80" s="95">
        <v>0</v>
      </c>
      <c r="D80" s="102"/>
      <c r="E80" s="102"/>
    </row>
    <row r="81" spans="1:5" ht="15.75" x14ac:dyDescent="0.25">
      <c r="A81" s="28" t="s">
        <v>283</v>
      </c>
      <c r="B81" s="25" t="s">
        <v>252</v>
      </c>
      <c r="C81" s="95">
        <v>0</v>
      </c>
      <c r="D81" s="102"/>
      <c r="E81" s="102"/>
    </row>
    <row r="82" spans="1:5" ht="15.75" x14ac:dyDescent="0.25">
      <c r="A82" s="35"/>
      <c r="B82" s="26" t="s">
        <v>226</v>
      </c>
      <c r="C82" s="95">
        <v>0</v>
      </c>
      <c r="D82" s="105"/>
      <c r="E82" s="105"/>
    </row>
    <row r="83" spans="1:5" ht="15.75" x14ac:dyDescent="0.25">
      <c r="A83" s="33" t="s">
        <v>116</v>
      </c>
      <c r="B83" s="25" t="s">
        <v>253</v>
      </c>
      <c r="C83" s="95">
        <v>0</v>
      </c>
      <c r="D83" s="102"/>
      <c r="E83" s="102"/>
    </row>
    <row r="84" spans="1:5" ht="15.75" x14ac:dyDescent="0.25">
      <c r="A84" s="28" t="s">
        <v>280</v>
      </c>
      <c r="B84" s="25" t="s">
        <v>254</v>
      </c>
      <c r="C84" s="95">
        <v>0</v>
      </c>
      <c r="D84" s="102"/>
      <c r="E84" s="102"/>
    </row>
    <row r="85" spans="1:5" ht="15.75" x14ac:dyDescent="0.25">
      <c r="A85" s="28" t="s">
        <v>281</v>
      </c>
      <c r="B85" s="25" t="s">
        <v>255</v>
      </c>
      <c r="C85" s="95">
        <v>0</v>
      </c>
      <c r="D85" s="102"/>
      <c r="E85" s="102"/>
    </row>
    <row r="86" spans="1:5" ht="15.75" x14ac:dyDescent="0.25">
      <c r="A86" s="28" t="s">
        <v>282</v>
      </c>
      <c r="B86" s="25" t="s">
        <v>256</v>
      </c>
      <c r="C86" s="95">
        <v>0</v>
      </c>
      <c r="D86" s="102"/>
      <c r="E86" s="102"/>
    </row>
    <row r="87" spans="1:5" ht="15.75" x14ac:dyDescent="0.25">
      <c r="A87" s="28"/>
      <c r="B87" s="26" t="s">
        <v>257</v>
      </c>
      <c r="C87" s="95">
        <v>0</v>
      </c>
      <c r="D87" s="105"/>
      <c r="E87" s="105"/>
    </row>
    <row r="88" spans="1:5" ht="15.75" x14ac:dyDescent="0.25">
      <c r="A88" s="33" t="s">
        <v>166</v>
      </c>
      <c r="B88" s="25" t="s">
        <v>227</v>
      </c>
      <c r="C88" s="95">
        <v>0</v>
      </c>
      <c r="D88" s="102"/>
      <c r="E88" s="102"/>
    </row>
    <row r="89" spans="1:5" ht="15.75" customHeight="1" x14ac:dyDescent="0.25">
      <c r="A89" s="33"/>
      <c r="B89" s="25" t="s">
        <v>228</v>
      </c>
      <c r="C89" s="95">
        <v>0</v>
      </c>
      <c r="D89" s="102"/>
      <c r="E89" s="102"/>
    </row>
    <row r="90" spans="1:5" ht="15.75" x14ac:dyDescent="0.25">
      <c r="A90" s="33" t="s">
        <v>286</v>
      </c>
      <c r="B90" s="25" t="s">
        <v>258</v>
      </c>
      <c r="C90" s="95">
        <v>0</v>
      </c>
      <c r="D90" s="102"/>
      <c r="E90" s="102"/>
    </row>
    <row r="91" spans="1:5" ht="15.75" x14ac:dyDescent="0.25">
      <c r="A91" s="33" t="s">
        <v>289</v>
      </c>
      <c r="B91" s="25" t="s">
        <v>259</v>
      </c>
      <c r="C91" s="95">
        <v>0</v>
      </c>
      <c r="D91" s="102"/>
      <c r="E91" s="102"/>
    </row>
    <row r="92" spans="1:5" ht="15.75" x14ac:dyDescent="0.25">
      <c r="A92" s="33" t="s">
        <v>290</v>
      </c>
      <c r="B92" s="25" t="s">
        <v>260</v>
      </c>
      <c r="C92" s="95">
        <v>0</v>
      </c>
      <c r="D92" s="105"/>
      <c r="E92" s="105"/>
    </row>
    <row r="93" spans="1:5" ht="15.75" x14ac:dyDescent="0.25">
      <c r="A93" s="32" t="s">
        <v>291</v>
      </c>
      <c r="B93" s="24" t="s">
        <v>261</v>
      </c>
      <c r="C93" s="95">
        <v>0</v>
      </c>
      <c r="D93" s="102"/>
      <c r="E93" s="102"/>
    </row>
    <row r="94" spans="1:5" ht="15.75" x14ac:dyDescent="0.25">
      <c r="A94" s="33" t="s">
        <v>71</v>
      </c>
      <c r="B94" s="25" t="s">
        <v>262</v>
      </c>
      <c r="C94" s="95">
        <v>96141.757146162374</v>
      </c>
      <c r="D94" s="105"/>
      <c r="E94" s="105"/>
    </row>
    <row r="95" spans="1:5" ht="15.75" x14ac:dyDescent="0.25">
      <c r="A95" s="33" t="s">
        <v>73</v>
      </c>
      <c r="B95" s="25" t="s">
        <v>263</v>
      </c>
      <c r="C95" s="95">
        <v>0</v>
      </c>
      <c r="D95" s="105"/>
      <c r="E95" s="105"/>
    </row>
    <row r="96" spans="1:5" ht="15.75" x14ac:dyDescent="0.25">
      <c r="A96" s="35" t="s">
        <v>75</v>
      </c>
      <c r="B96" s="25" t="s">
        <v>264</v>
      </c>
      <c r="C96" s="95">
        <v>0</v>
      </c>
      <c r="D96" s="102"/>
      <c r="E96" s="102"/>
    </row>
    <row r="97" spans="1:5" ht="15.75" x14ac:dyDescent="0.25">
      <c r="A97" s="28" t="s">
        <v>280</v>
      </c>
      <c r="B97" s="25" t="s">
        <v>234</v>
      </c>
      <c r="C97" s="95">
        <v>8554.26</v>
      </c>
      <c r="D97" s="102"/>
      <c r="E97" s="102"/>
    </row>
    <row r="98" spans="1:5" ht="15.75" x14ac:dyDescent="0.25">
      <c r="A98" s="34"/>
      <c r="B98" s="25" t="s">
        <v>235</v>
      </c>
      <c r="C98" s="95">
        <v>8156</v>
      </c>
      <c r="D98" s="102"/>
      <c r="E98" s="102"/>
    </row>
    <row r="99" spans="1:5" ht="15.75" x14ac:dyDescent="0.25">
      <c r="A99" s="34" t="s">
        <v>281</v>
      </c>
      <c r="B99" s="25" t="s">
        <v>236</v>
      </c>
      <c r="C99" s="95">
        <v>897</v>
      </c>
      <c r="D99" s="102"/>
      <c r="E99" s="102"/>
    </row>
    <row r="100" spans="1:5" ht="15.75" x14ac:dyDescent="0.25">
      <c r="A100" s="34"/>
      <c r="B100" s="25" t="s">
        <v>235</v>
      </c>
      <c r="C100" s="95">
        <v>0</v>
      </c>
      <c r="D100" s="102"/>
      <c r="E100" s="102"/>
    </row>
    <row r="101" spans="1:5" ht="15.75" x14ac:dyDescent="0.25">
      <c r="A101" s="37" t="s">
        <v>287</v>
      </c>
      <c r="B101" s="25" t="s">
        <v>237</v>
      </c>
      <c r="C101" s="95">
        <v>2159.4826499999999</v>
      </c>
      <c r="D101" s="102"/>
      <c r="E101" s="102"/>
    </row>
    <row r="102" spans="1:5" ht="15.75" x14ac:dyDescent="0.25">
      <c r="A102" s="37" t="s">
        <v>288</v>
      </c>
      <c r="B102" s="25" t="s">
        <v>238</v>
      </c>
      <c r="C102" s="95">
        <v>19195.576790000003</v>
      </c>
      <c r="D102" s="102"/>
      <c r="E102" s="102"/>
    </row>
    <row r="103" spans="1:5" ht="15.75" x14ac:dyDescent="0.25">
      <c r="A103" s="29"/>
      <c r="B103" s="28" t="s">
        <v>239</v>
      </c>
      <c r="C103" s="95">
        <v>21355.059440000001</v>
      </c>
      <c r="D103" s="105"/>
      <c r="E103" s="105"/>
    </row>
    <row r="104" spans="1:5" ht="15.75" x14ac:dyDescent="0.25">
      <c r="A104" s="34" t="s">
        <v>282</v>
      </c>
      <c r="B104" s="25" t="s">
        <v>240</v>
      </c>
      <c r="C104" s="95">
        <v>31444.154730000002</v>
      </c>
      <c r="D104" s="102"/>
      <c r="E104" s="102"/>
    </row>
    <row r="105" spans="1:5" ht="15.75" x14ac:dyDescent="0.25">
      <c r="A105" s="34" t="s">
        <v>283</v>
      </c>
      <c r="B105" s="25" t="s">
        <v>241</v>
      </c>
      <c r="C105" s="95">
        <v>2069.1098999999999</v>
      </c>
      <c r="D105" s="102"/>
      <c r="E105" s="102"/>
    </row>
    <row r="106" spans="1:5" ht="15.75" x14ac:dyDescent="0.25">
      <c r="A106" s="32"/>
      <c r="B106" s="26" t="s">
        <v>265</v>
      </c>
      <c r="C106" s="95">
        <v>63422.584070000004</v>
      </c>
      <c r="D106" s="105"/>
      <c r="E106" s="105"/>
    </row>
    <row r="107" spans="1:5" ht="15.75" x14ac:dyDescent="0.25">
      <c r="A107" s="35" t="s">
        <v>77</v>
      </c>
      <c r="B107" s="25" t="s">
        <v>266</v>
      </c>
      <c r="C107" s="95">
        <v>0</v>
      </c>
      <c r="D107" s="102"/>
      <c r="E107" s="102"/>
    </row>
    <row r="108" spans="1:5" ht="15.75" x14ac:dyDescent="0.25">
      <c r="A108" s="33" t="s">
        <v>86</v>
      </c>
      <c r="B108" s="25" t="s">
        <v>253</v>
      </c>
      <c r="C108" s="95">
        <v>0</v>
      </c>
      <c r="D108" s="102"/>
      <c r="E108" s="102"/>
    </row>
    <row r="109" spans="1:5" ht="15.75" x14ac:dyDescent="0.25">
      <c r="A109" s="28" t="s">
        <v>280</v>
      </c>
      <c r="B109" s="25" t="s">
        <v>267</v>
      </c>
      <c r="C109" s="95">
        <v>-2096.9294299999997</v>
      </c>
      <c r="D109" s="102"/>
      <c r="E109" s="102"/>
    </row>
    <row r="110" spans="1:5" ht="15.75" x14ac:dyDescent="0.25">
      <c r="A110" s="28" t="s">
        <v>281</v>
      </c>
      <c r="B110" s="25" t="s">
        <v>255</v>
      </c>
      <c r="C110" s="95">
        <v>-30331.801480000002</v>
      </c>
      <c r="D110" s="102"/>
      <c r="E110" s="102"/>
    </row>
    <row r="111" spans="1:5" ht="15.75" x14ac:dyDescent="0.25">
      <c r="A111" s="28" t="s">
        <v>282</v>
      </c>
      <c r="B111" s="25" t="s">
        <v>268</v>
      </c>
      <c r="C111" s="95">
        <v>-2506.6216399999998</v>
      </c>
      <c r="D111" s="102"/>
      <c r="E111" s="102"/>
    </row>
    <row r="112" spans="1:5" ht="15.75" x14ac:dyDescent="0.25">
      <c r="A112" s="28"/>
      <c r="B112" s="26" t="s">
        <v>250</v>
      </c>
      <c r="C112" s="95">
        <v>-34935.352549999996</v>
      </c>
      <c r="D112" s="105"/>
      <c r="E112" s="105"/>
    </row>
    <row r="113" spans="1:6" ht="15.75" x14ac:dyDescent="0.25">
      <c r="A113" s="35" t="s">
        <v>88</v>
      </c>
      <c r="B113" s="25" t="s">
        <v>269</v>
      </c>
      <c r="C113" s="95">
        <v>-16476.418890000001</v>
      </c>
      <c r="D113" s="106"/>
      <c r="E113" s="106"/>
    </row>
    <row r="114" spans="1:6" ht="15.75" x14ac:dyDescent="0.25">
      <c r="A114" s="35" t="s">
        <v>90</v>
      </c>
      <c r="B114" s="25" t="s">
        <v>270</v>
      </c>
      <c r="C114" s="95">
        <v>9760.4002099999998</v>
      </c>
      <c r="D114" s="102"/>
      <c r="E114" s="102"/>
    </row>
    <row r="115" spans="1:6" ht="15.75" x14ac:dyDescent="0.25">
      <c r="A115" s="35" t="s">
        <v>116</v>
      </c>
      <c r="B115" s="25" t="s">
        <v>271</v>
      </c>
      <c r="C115" s="95">
        <v>-17902.178520000001</v>
      </c>
      <c r="D115" s="102"/>
      <c r="E115" s="102"/>
    </row>
    <row r="116" spans="1:6" ht="15.75" x14ac:dyDescent="0.25">
      <c r="A116" s="35" t="s">
        <v>166</v>
      </c>
      <c r="B116" s="25" t="s">
        <v>272</v>
      </c>
      <c r="C116" s="95">
        <v>100010.79146616237</v>
      </c>
      <c r="D116" s="106"/>
      <c r="E116" s="106"/>
    </row>
    <row r="117" spans="1:6" ht="15.75" x14ac:dyDescent="0.25">
      <c r="A117" s="35" t="s">
        <v>286</v>
      </c>
      <c r="B117" s="25" t="s">
        <v>273</v>
      </c>
      <c r="C117" s="95">
        <v>429.97681</v>
      </c>
      <c r="D117" s="102"/>
      <c r="E117" s="102"/>
    </row>
    <row r="118" spans="1:6" ht="15.75" x14ac:dyDescent="0.25">
      <c r="A118" s="35" t="s">
        <v>290</v>
      </c>
      <c r="B118" s="25" t="s">
        <v>274</v>
      </c>
      <c r="C118" s="95">
        <v>-101.95905</v>
      </c>
      <c r="D118" s="102"/>
      <c r="E118" s="102"/>
    </row>
    <row r="119" spans="1:6" ht="15.75" x14ac:dyDescent="0.25">
      <c r="A119" s="35" t="s">
        <v>292</v>
      </c>
      <c r="B119" s="25" t="s">
        <v>275</v>
      </c>
      <c r="C119" s="95">
        <v>328.01775999999995</v>
      </c>
      <c r="D119" s="105"/>
      <c r="E119" s="105"/>
    </row>
    <row r="120" spans="1:6" ht="15.75" x14ac:dyDescent="0.25">
      <c r="A120" s="35" t="s">
        <v>293</v>
      </c>
      <c r="B120" s="25" t="s">
        <v>276</v>
      </c>
      <c r="C120" s="95">
        <v>-4227.4856200000004</v>
      </c>
      <c r="D120" s="102"/>
      <c r="E120" s="102"/>
    </row>
    <row r="121" spans="1:6" ht="15.75" x14ac:dyDescent="0.25">
      <c r="A121" s="35" t="s">
        <v>294</v>
      </c>
      <c r="B121" s="25" t="s">
        <v>277</v>
      </c>
      <c r="C121" s="95">
        <v>-244.59975</v>
      </c>
      <c r="D121" s="102"/>
      <c r="E121" s="102"/>
    </row>
    <row r="122" spans="1:6" ht="15.75" x14ac:dyDescent="0.25">
      <c r="A122" s="35" t="s">
        <v>295</v>
      </c>
      <c r="B122" s="25" t="s">
        <v>278</v>
      </c>
      <c r="C122" s="95">
        <v>95866.723856162367</v>
      </c>
      <c r="D122" s="113"/>
      <c r="E122" s="105"/>
    </row>
    <row r="123" spans="1:6" ht="8.25" customHeight="1" x14ac:dyDescent="0.25"/>
    <row r="124" spans="1:6" ht="15" customHeight="1" x14ac:dyDescent="0.25">
      <c r="A124" s="128" t="s">
        <v>53</v>
      </c>
      <c r="B124" s="128"/>
      <c r="C124" s="128"/>
      <c r="D124" s="118"/>
      <c r="E124" s="107"/>
      <c r="F124" s="77"/>
    </row>
    <row r="125" spans="1:6" x14ac:dyDescent="0.25">
      <c r="A125" s="128"/>
      <c r="B125" s="128"/>
      <c r="C125" s="128"/>
      <c r="D125" s="118"/>
    </row>
    <row r="126" spans="1:6" x14ac:dyDescent="0.25">
      <c r="A126" s="81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m.stoyanov</cp:lastModifiedBy>
  <cp:lastPrinted>2019-01-17T09:26:23Z</cp:lastPrinted>
  <dcterms:created xsi:type="dcterms:W3CDTF">2017-08-01T06:48:00Z</dcterms:created>
  <dcterms:modified xsi:type="dcterms:W3CDTF">2019-01-18T06:35:06Z</dcterms:modified>
</cp:coreProperties>
</file>