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'Payments'!$A$1:$BB$36</definedName>
    <definedName name="_xlnm.Print_Area" localSheetId="0">'Premiums '!$A$1:$BB$36</definedName>
    <definedName name="_xlnm.Print_Area" localSheetId="2">'Prem-Pay-Total'!$A$1:$H$37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'Баланс'!$A$1:$AB$136</definedName>
    <definedName name="_xlnm.Print_Area" localSheetId="11">'ЕИП-ОЗ'!$A$1:$H$37</definedName>
    <definedName name="_xlnm.Print_Area" localSheetId="13">'ОПЗ'!$A$1:$AB$123</definedName>
    <definedName name="_xlnm.Print_Area" localSheetId="9">'Пас. Презастраховане'!$A$1:$O$37</definedName>
    <definedName name="_xlnm.Print_Area" localSheetId="8">'Премии, Обезщетения'!$A$1:$AC$37</definedName>
    <definedName name="_xlnm.Print_Area" localSheetId="7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<sst xmlns="http://schemas.openxmlformats.org/spreadsheetml/2006/main" count="1785" uniqueCount="877">
  <si>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</si>
  <si>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</si>
  <si>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</si>
  <si>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</si>
  <si>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</si>
  <si>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</si>
  <si>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</si>
  <si>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</si>
  <si>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</si>
  <si>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</si>
  <si>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</si>
  <si>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</si>
  <si>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</si>
  <si>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</si>
  <si>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</si>
  <si>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</si>
  <si>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</si>
  <si>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</si>
  <si>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</si>
  <si>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</si>
  <si>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</si>
  <si>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</si>
  <si>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</si>
  <si>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</si>
  <si>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</si>
  <si>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</si>
  <si>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</si>
  <si>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</si>
  <si>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</si>
  <si>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</si>
  <si>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</si>
  <si>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</si>
  <si>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</si>
  <si>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</si>
  <si>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</si>
  <si>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</si>
  <si>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</si>
  <si>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</si>
  <si>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</si>
  <si>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</si>
  <si>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</si>
  <si>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</si>
  <si>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</si>
  <si>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</si>
  <si>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</si>
  <si>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</si>
  <si>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</si>
  <si>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</si>
  <si>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</si>
  <si>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</si>
  <si>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</si>
  <si>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</si>
  <si>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</si>
  <si>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</si>
  <si>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</si>
  <si>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</si>
  <si>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</si>
  <si>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</si>
  <si>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</si>
  <si>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</si>
  <si>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</si>
  <si>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</si>
  <si>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</si>
  <si>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</si>
  <si>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</si>
  <si>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</si>
  <si>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</si>
  <si>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</si>
  <si>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</si>
  <si>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</si>
  <si>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</si>
  <si>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</si>
  <si>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</si>
  <si>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</si>
  <si>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</si>
  <si>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</si>
  <si>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</si>
  <si>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</si>
  <si>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</si>
  <si>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</si>
  <si>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</si>
  <si>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</si>
  <si>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</si>
  <si>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</si>
  <si>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</si>
  <si>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</si>
  <si>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</si>
  <si>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</si>
  <si>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</si>
  <si>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</si>
  <si>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</si>
  <si>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</si>
  <si>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</si>
  <si>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</si>
  <si>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</si>
  <si>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</si>
  <si>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</si>
  <si>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</si>
  <si>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</si>
  <si>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</si>
  <si>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</si>
  <si>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</si>
  <si>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</si>
  <si>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</si>
  <si>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</si>
  <si>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</si>
  <si>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</si>
  <si>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</si>
  <si>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</si>
  <si>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</si>
  <si>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</si>
  <si>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</si>
  <si>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</si>
  <si>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</si>
  <si>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</si>
  <si>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</si>
  <si>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</si>
  <si>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</si>
  <si>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</si>
  <si>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</si>
  <si>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</si>
  <si>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</si>
  <si>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</si>
  <si>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</si>
  <si>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</si>
  <si>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</si>
  <si>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</si>
  <si>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</si>
  <si>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</si>
  <si>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</si>
  <si>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</si>
  <si>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</si>
  <si>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</si>
  <si>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</si>
  <si>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</si>
  <si>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</si>
  <si>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</si>
  <si>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</si>
  <si>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</si>
  <si>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</si>
  <si>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</si>
  <si>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</si>
  <si>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</si>
  <si>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</si>
  <si>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</si>
  <si>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</si>
  <si>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</si>
  <si>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</si>
  <si>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</si>
  <si>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</si>
  <si>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</si>
  <si>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</si>
  <si>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</si>
  <si>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</si>
  <si>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</si>
  <si>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</si>
  <si>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</si>
  <si>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</si>
  <si>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</si>
  <si>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</si>
  <si>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</si>
  <si>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</si>
  <si>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</si>
  <si>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</si>
  <si>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</si>
  <si>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</si>
  <si>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</si>
  <si>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</si>
  <si>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</si>
  <si>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</si>
  <si>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</si>
  <si>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</si>
  <si>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</si>
  <si>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</si>
  <si>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</si>
  <si>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</si>
  <si>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</si>
  <si>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</si>
  <si>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</si>
  <si>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</si>
  <si>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</si>
  <si>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</si>
  <si>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</si>
  <si>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</si>
  <si>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</si>
  <si>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</si>
  <si>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</si>
  <si>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</si>
  <si>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</si>
  <si>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</si>
  <si>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</si>
  <si>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</si>
  <si>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</si>
  <si>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</si>
  <si>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</si>
  <si>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</si>
  <si>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</si>
  <si>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</si>
  <si>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</si>
  <si>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</si>
  <si>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</si>
  <si>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</si>
  <si>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</si>
  <si>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</si>
  <si>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</si>
  <si>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</si>
  <si>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</si>
  <si>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</si>
  <si>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</si>
  <si>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</si>
  <si>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</si>
  <si>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</si>
  <si>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</si>
  <si>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</si>
  <si>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</si>
  <si>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</si>
  <si>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</si>
  <si>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</si>
  <si>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</si>
  <si>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</si>
  <si>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</si>
  <si>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</si>
  <si>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</si>
  <si>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</si>
  <si>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</si>
  <si>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</si>
  <si>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</si>
  <si>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</si>
  <si>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</si>
  <si>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</si>
  <si>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</si>
  <si>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</si>
  <si>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</si>
  <si>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</si>
  <si>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</si>
  <si>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</si>
  <si>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</si>
  <si>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</si>
  <si>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</si>
  <si>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</si>
  <si>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</si>
  <si>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</si>
  <si>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</si>
  <si>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</si>
  <si>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</si>
  <si>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</si>
  <si>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</si>
  <si>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</si>
  <si>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</si>
  <si>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</si>
  <si>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</si>
  <si>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</si>
  <si>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</si>
  <si>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</si>
  <si>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</si>
  <si>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</si>
  <si>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</si>
  <si>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</si>
  <si>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</si>
  <si>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</si>
  <si>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</si>
  <si>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</si>
  <si>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</si>
  <si>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</si>
  <si>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</si>
  <si>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</si>
  <si>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</si>
  <si>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</si>
  <si>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</si>
  <si>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</si>
  <si>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</si>
  <si>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</si>
  <si>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</si>
  <si>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</si>
  <si>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</si>
  <si>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</si>
  <si>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</si>
  <si>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</si>
  <si>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</si>
  <si>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</si>
  <si>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</si>
  <si>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</si>
  <si>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</si>
  <si>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</si>
  <si>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</si>
  <si>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</si>
  <si>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</si>
  <si>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</si>
  <si>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</si>
  <si>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</si>
  <si>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</si>
  <si>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</si>
  <si>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</si>
  <si>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</si>
  <si>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</si>
  <si>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</si>
  <si>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</si>
  <si>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</si>
  <si>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</si>
  <si>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</si>
  <si>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</si>
  <si>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</si>
  <si>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</si>
  <si>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</si>
  <si>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</si>
  <si>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</si>
  <si>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</si>
  <si>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</si>
  <si>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</si>
  <si>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</si>
  <si>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</si>
  <si>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</si>
  <si>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</si>
  <si>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</si>
  <si>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</si>
  <si>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</si>
  <si>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</si>
  <si>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</si>
  <si>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</si>
  <si>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</si>
  <si>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</si>
  <si>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</si>
  <si>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</si>
  <si>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</si>
  <si>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</si>
  <si>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</si>
  <si>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</si>
  <si>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</si>
  <si>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</si>
  <si>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</si>
  <si>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</si>
  <si>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</si>
  <si>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</si>
  <si>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</si>
  <si>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</si>
  <si>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</si>
  <si>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</si>
  <si>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</si>
  <si>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</si>
  <si>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</si>
  <si>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</si>
  <si>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</si>
  <si>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</si>
  <si>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</si>
  <si>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</si>
  <si>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</si>
  <si>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</si>
  <si>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</si>
  <si>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</si>
  <si>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</si>
  <si>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</si>
  <si>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</si>
  <si>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</si>
  <si>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</si>
  <si>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</si>
  <si>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</si>
  <si>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</si>
  <si>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</si>
  <si>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</si>
  <si>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</si>
  <si>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</si>
  <si>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</si>
  <si>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</si>
  <si>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</si>
  <si>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</si>
  <si>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</si>
  <si>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</si>
  <si>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</si>
  <si>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</si>
  <si>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</si>
  <si>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</si>
  <si>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</si>
  <si>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</si>
  <si>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</si>
  <si>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</si>
  <si>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</si>
  <si>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</si>
  <si>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</si>
  <si>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</si>
  <si>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</si>
  <si>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</si>
  <si>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</si>
  <si>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</si>
  <si>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</si>
  <si>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</si>
  <si>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</si>
  <si>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</si>
  <si>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</si>
  <si>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</si>
  <si>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</si>
  <si>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</si>
  <si>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</si>
  <si>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</si>
  <si>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</si>
  <si>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</si>
  <si>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</si>
  <si>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</si>
  <si>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</si>
  <si>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</si>
  <si>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</si>
  <si>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</si>
  <si>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</si>
  <si>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</si>
  <si>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</si>
  <si>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</si>
  <si>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</si>
  <si>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</si>
  <si>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</si>
  <si>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</si>
  <si>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</si>
  <si>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</si>
  <si>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</si>
  <si>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</si>
  <si>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</si>
  <si>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</si>
  <si>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</si>
  <si>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</si>
  <si>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</si>
  <si>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</si>
  <si>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</si>
  <si>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</si>
  <si>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</si>
  <si>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</si>
  <si>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</si>
  <si>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</si>
  <si>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</si>
  <si>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</si>
  <si>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</si>
  <si>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</si>
  <si>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</si>
  <si>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</si>
  <si>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</si>
  <si>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</si>
  <si>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</si>
  <si>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</si>
  <si>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</si>
  <si>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</si>
  <si>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</si>
  <si>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</si>
  <si>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</si>
  <si>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</si>
  <si>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</si>
  <si>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</si>
  <si>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</si>
  <si>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</si>
  <si>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</si>
  <si>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</si>
  <si>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</si>
  <si>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</si>
  <si>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</si>
  <si>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</si>
  <si>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</si>
  <si>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</si>
  <si>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</si>
  <si>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</si>
  <si>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</si>
  <si>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</si>
  <si>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</si>
  <si>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</si>
  <si>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</si>
  <si>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</si>
  <si>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</si>
  <si>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</si>
  <si>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</si>
  <si>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</si>
  <si>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</si>
  <si>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</si>
  <si>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</si>
  <si>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</si>
  <si>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</si>
  <si>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</si>
  <si>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</si>
  <si>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</si>
  <si>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</si>
  <si>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</si>
  <si>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</si>
  <si>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</si>
  <si>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</si>
  <si>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</si>
  <si>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</si>
  <si>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</si>
  <si>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</si>
  <si>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</si>
  <si>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</si>
  <si>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</si>
  <si>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</si>
  <si>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</si>
  <si>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</si>
  <si>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</si>
  <si>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</si>
  <si>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</si>
  <si>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</si>
  <si>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</si>
  <si>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</si>
  <si>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</si>
  <si>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</si>
  <si>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</si>
  <si>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</si>
  <si>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</si>
  <si>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</si>
  <si>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</si>
  <si>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</si>
  <si>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</si>
  <si>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</si>
  <si>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</si>
  <si>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</si>
  <si>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</si>
  <si>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</si>
  <si>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</si>
  <si>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</si>
  <si>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</si>
  <si>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</si>
  <si>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</si>
  <si>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</si>
  <si>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</si>
  <si>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</si>
  <si>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</si>
  <si>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</si>
  <si>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</si>
  <si>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</si>
  <si>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</si>
  <si>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</si>
  <si>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</si>
  <si>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</si>
  <si>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</si>
  <si>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</si>
  <si>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</si>
  <si>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</si>
  <si>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</si>
  <si>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</si>
  <si>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</si>
  <si>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</si>
  <si>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</si>
  <si>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</si>
  <si>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</si>
  <si>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</si>
  <si>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</si>
  <si>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</si>
  <si>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</si>
  <si>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</si>
  <si>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</si>
  <si>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</si>
  <si>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</si>
  <si>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</si>
  <si>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</si>
  <si>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</si>
  <si>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</si>
  <si>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</si>
  <si>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</si>
  <si>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</si>
  <si>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</si>
  <si>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</si>
  <si>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</si>
  <si>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</si>
  <si>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</si>
  <si>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</si>
  <si>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</si>
  <si>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</si>
  <si>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</si>
  <si>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</si>
  <si>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</si>
  <si>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</si>
  <si>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</si>
  <si>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</si>
  <si>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</si>
  <si>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</si>
  <si>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</si>
  <si>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</si>
  <si>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</si>
  <si>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</si>
  <si>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</si>
  <si>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</si>
  <si>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</si>
  <si>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</si>
  <si>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</si>
  <si>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</si>
  <si>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</si>
  <si>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</si>
  <si>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</si>
  <si>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</si>
  <si>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</si>
  <si>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</si>
  <si>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</si>
  <si>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</si>
  <si>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</si>
  <si>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</si>
  <si>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</si>
  <si>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</si>
  <si>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</si>
  <si>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</si>
  <si>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</si>
  <si>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</si>
  <si>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</si>
  <si>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</si>
  <si>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</si>
  <si>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</si>
  <si>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</si>
  <si>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</si>
  <si>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</si>
  <si>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</si>
  <si>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</si>
  <si>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</si>
  <si>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</si>
  <si>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</si>
  <si>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</si>
  <si>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</si>
  <si>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</si>
  <si>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</si>
  <si>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</si>
  <si>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</si>
  <si>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</si>
  <si>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</si>
  <si>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</si>
  <si>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</si>
  <si>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</si>
  <si>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</si>
  <si>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</si>
  <si>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</si>
  <si>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</si>
  <si>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</si>
  <si>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</si>
  <si>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</si>
  <si>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</si>
  <si>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</si>
  <si>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</si>
  <si>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</si>
  <si>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</si>
  <si>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</si>
  <si>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</si>
  <si>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</si>
  <si>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</si>
  <si>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</si>
  <si>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</si>
  <si>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</si>
  <si>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</si>
  <si>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</si>
  <si>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</si>
  <si>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</si>
  <si>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</si>
  <si>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</si>
  <si>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</si>
  <si>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</si>
  <si>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</si>
  <si>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</si>
  <si>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</si>
  <si>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</si>
  <si>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</si>
  <si>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</si>
  <si>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</si>
  <si>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</si>
  <si>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</si>
  <si>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</si>
  <si>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</si>
  <si>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</si>
  <si>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</si>
  <si>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</si>
  <si>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</si>
  <si>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</si>
  <si>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</si>
  <si>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</si>
  <si>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</si>
  <si>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</si>
  <si>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</si>
  <si>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</si>
  <si>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</si>
  <si>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</si>
  <si>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</si>
  <si>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</si>
  <si>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</si>
  <si>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</si>
  <si>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</si>
  <si>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</si>
  <si>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</si>
  <si>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</si>
  <si>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</si>
  <si>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</si>
  <si>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</si>
  <si>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</si>
  <si>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</si>
  <si>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</si>
  <si>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</si>
  <si>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</si>
  <si>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</si>
  <si>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</si>
  <si>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</si>
  <si>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</si>
  <si>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</si>
  <si>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</si>
  <si>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</si>
  <si>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</si>
  <si>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</si>
  <si>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</si>
  <si>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</si>
  <si>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</si>
  <si>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</si>
  <si>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</si>
  <si>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</si>
  <si>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</si>
  <si>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</si>
  <si>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</si>
  <si>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</si>
  <si>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</si>
  <si>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</si>
  <si>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</si>
  <si>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</si>
  <si>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</si>
  <si>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</si>
  <si>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</si>
  <si>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</si>
  <si>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</si>
  <si>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</si>
  <si>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</si>
  <si>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</si>
  <si>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</si>
  <si>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</si>
  <si>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</si>
  <si>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</si>
  <si>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</si>
  <si>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</si>
  <si>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</si>
  <si>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</si>
  <si>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</si>
  <si>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</si>
  <si>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</si>
  <si>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</si>
  <si>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</si>
  <si>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</si>
  <si>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</si>
  <si>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</si>
  <si>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</si>
  <si>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</si>
  <si>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</si>
  <si>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</si>
  <si>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</si>
  <si>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</si>
  <si>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</si>
  <si>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</si>
  <si>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</si>
  <si>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</si>
  <si>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</si>
  <si>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</si>
  <si>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</si>
  <si>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</si>
  <si>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</si>
  <si>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</si>
  <si>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</si>
  <si>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</si>
  <si>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</si>
  <si>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</si>
  <si>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</si>
  <si>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</si>
  <si>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</si>
  <si>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</si>
  <si>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</si>
  <si>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</si>
  <si>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</si>
  <si>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</si>
  <si>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</si>
  <si>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</si>
  <si>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</si>
  <si>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</si>
  <si>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</si>
  <si>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</si>
  <si>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</si>
  <si>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</si>
  <si>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</si>
  <si>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</si>
  <si>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</si>
  <si>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</si>
  <si>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</si>
  <si>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</si>
  <si>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</si>
  <si>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</si>
  <si>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</si>
  <si>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</si>
  <si>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</si>
  <si>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</si>
  <si>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</si>
  <si>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</si>
  <si>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</si>
  <si>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</si>
  <si>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</si>
  <si>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</si>
  <si>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</si>
  <si>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</si>
  <si>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</si>
  <si>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</si>
  <si>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</si>
  <si>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</si>
  <si>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</si>
  <si>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</si>
  <si>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</si>
  <si>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</si>
  <si>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</si>
  <si>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</si>
  <si>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</si>
  <si>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</si>
  <si>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</si>
  <si>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</si>
  <si>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</si>
  <si>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</si>
  <si>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</si>
  <si>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</si>
  <si>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</si>
  <si>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</si>
  <si>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</si>
  <si>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</si>
  <si>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</si>
  <si>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</si>
  <si>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</si>
  <si>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</si>
  <si>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</si>
  <si>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</si>
  <si>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</si>
  <si>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</si>
  <si>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</si>
  <si>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</si>
  <si>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</si>
  <si>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</si>
  <si>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</si>
  <si>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</si>
  <si>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</si>
  <si>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</si>
  <si>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</si>
  <si>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</si>
  <si>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</si>
  <si>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</si>
  <si>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</si>
  <si>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</si>
  <si>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</si>
  <si>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</si>
  <si>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</si>
  <si>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</si>
  <si>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</si>
  <si>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</si>
  <si>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</si>
  <si>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</si>
  <si>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</si>
  <si>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</si>
  <si>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</si>
  <si>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</si>
  <si>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</si>
  <si>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</si>
  <si>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</si>
  <si>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</si>
  <si>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</si>
  <si>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</si>
  <si>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</si>
  <si>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</si>
  <si>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</si>
  <si>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</si>
  <si>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</si>
  <si>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</si>
  <si>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</si>
  <si>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</si>
  <si>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</si>
  <si>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</si>
  <si>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</si>
  <si>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</si>
  <si>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</si>
  <si>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</si>
  <si>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</si>
  <si>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</si>
  <si>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</si>
  <si>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t>ОТЧЕТ ЗА ПЕЧАЛБАТА ИЛИ ЗАГУБАТА И ДРУГИЯ ВСЕОБХВАТЕН ДОХОД КЪМ 30.09.2018 г.1</t>
  </si>
  <si>
    <r>
      <t>БРУТЕН ПРЕМИЕН ПРИХОД, РЕАЛИЗИРАН ОТ ЗАСТРАХОВАТЕЛИТЕ, КОИТО ИЗВЪРШВАТ ДЕЙНОСТ ПО ОБЩО ЗАСТРАХОВАНЕ КЪМ 30.09.2018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</si>
  <si>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ИЗПЛАТЕНИ ОБЕЗЩЕТЕНИЯ ПО ОБЩО ЗАСТРАХОВАНЕ КЪМ 30.09.2018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</si>
  <si>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30.09.2018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</si>
  <si>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ОТЧЕТ ЗА ФИНАНСОВОТО СЪСТОЯНИЕ КЪМ 30.09.2018 г.</t>
    </r>
    <r>
      <rPr>
        <b/>
        <vertAlign val="superscript"/>
        <sz val="14"/>
        <rFont val="Times New Roman"/>
        <family val="1"/>
      </rPr>
      <t>1</t>
    </r>
  </si>
  <si>
    <t>Сключени сделки при правото на установяване или свободата на предоставяне на услуги на територията на ЕИП за периода от 01.01 до края на ТРЕТОТО тримесечие на 2018 година1</t>
  </si>
  <si>
    <r>
      <t>РЕЗЕРВ ЗА ПРЕДСТОЯЩИ ПЛАЩАНИЯ КЪМ КРАЯ НА ТРЕТОТО ТРИМЕСЕЧИЕ НА 2018 ГОДИНА</t>
    </r>
    <r>
      <rPr>
        <b/>
        <vertAlign val="superscript"/>
        <sz val="18"/>
        <rFont val="Times New Roman"/>
        <family val="1"/>
      </rPr>
      <t>1</t>
    </r>
  </si>
  <si>
    <r>
      <t>ТЕХНИЧЕСКИ РЕЗЕРВИ ОТ 01.01. ДО КРАЯ НА ТРЕТОТО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</si>
  <si>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ТЕХНИЧЕСКИ РЕЗУЛТАТ КЪМ КРАЯ НА ТРЕТОТО ТРИМЕСЕЧИЕ НА 2018  ГОДИНА</t>
    </r>
    <r>
      <rPr>
        <b/>
        <vertAlign val="superscript"/>
        <sz val="12"/>
        <rFont val="Times New Roman"/>
        <family val="1"/>
      </rPr>
      <t>1</t>
    </r>
  </si>
  <si>
    <r>
      <t>РАЗХОДИ, СВЪРЗАНИ СЪС ЗАСТРАХОВАТЕЛНАТА ДЕЙНОСТ ОТ 01.01. ДО КРАЯ НА ТРЕТОТО ТРИМЕСЕЧИЕ НА 2018 ГОДИНА</t>
    </r>
    <r>
      <rPr>
        <b/>
        <vertAlign val="superscript"/>
        <sz val="14"/>
        <rFont val="Times New Roman"/>
        <family val="1"/>
      </rPr>
      <t>1</t>
    </r>
  </si>
  <si>
    <r>
      <t>ОБЩИ ДАННИ ЗА ЗАСТРАХОВАТЕЛНИЯ ПОРТФЕЙЛ ОТ 01.01. ДО КРАЯ НА ТРЕТОТО ТРИМЕСЕЧИЕ НА 2018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</si>
  <si>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ТРЕТОТО ТРИМЕСЕЧИЕ НА 2018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</si>
  <si>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ТРЕТОТО ТРИМЕСЕЧИЕ НА 2018 ГОДИНА 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</si>
</sst>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401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7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8" fillId="29" borderId="0" xfId="0" applyFont="1" applyFill="1" applyAlignment="1">
      <alignment/>
    </xf>
    <xf numFmtId="0" fontId="88" fillId="0" borderId="0" xfId="0" applyFont="1" applyFill="1" applyAlignment="1">
      <alignment/>
    </xf>
    <xf numFmtId="3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wrapText="1"/>
    </xf>
    <xf numFmtId="0" fontId="91" fillId="29" borderId="13" xfId="0" applyFont="1" applyFill="1" applyBorder="1" applyAlignment="1">
      <alignment horizontal="center" vertical="center"/>
    </xf>
    <xf numFmtId="0" fontId="91" fillId="29" borderId="13" xfId="157" applyFont="1" applyFill="1" applyBorder="1" applyAlignment="1" applyProtection="1">
      <alignment vertical="center" wrapText="1"/>
      <protection/>
    </xf>
    <xf numFmtId="3" fontId="91" fillId="29" borderId="13" xfId="0" applyNumberFormat="1" applyFont="1" applyFill="1" applyBorder="1" applyAlignment="1">
      <alignment horizontal="right" vertical="center"/>
    </xf>
    <xf numFmtId="3" fontId="86" fillId="29" borderId="13" xfId="0" applyNumberFormat="1" applyFont="1" applyFill="1" applyBorder="1" applyAlignment="1">
      <alignment horizontal="right" vertical="center"/>
    </xf>
    <xf numFmtId="49" fontId="91" fillId="29" borderId="13" xfId="0" applyNumberFormat="1" applyFont="1" applyFill="1" applyBorder="1" applyAlignment="1">
      <alignment horizontal="center" vertical="center"/>
    </xf>
    <xf numFmtId="49" fontId="91" fillId="29" borderId="13" xfId="147" applyNumberFormat="1" applyFont="1" applyFill="1" applyBorder="1" applyAlignment="1">
      <alignment horizontal="center" vertical="center"/>
      <protection/>
    </xf>
    <xf numFmtId="0" fontId="91" fillId="29" borderId="13" xfId="147" applyFont="1" applyFill="1" applyBorder="1" applyAlignment="1">
      <alignment horizontal="center" vertical="center"/>
      <protection/>
    </xf>
    <xf numFmtId="0" fontId="91" fillId="29" borderId="13" xfId="157" applyFont="1" applyFill="1" applyBorder="1" applyAlignment="1" applyProtection="1">
      <alignment horizontal="left" vertical="center" wrapText="1"/>
      <protection/>
    </xf>
    <xf numFmtId="0" fontId="91" fillId="29" borderId="13" xfId="0" applyFont="1" applyFill="1" applyBorder="1" applyAlignment="1">
      <alignment vertical="center" wrapText="1"/>
    </xf>
    <xf numFmtId="3" fontId="92" fillId="29" borderId="0" xfId="0" applyNumberFormat="1" applyFont="1" applyFill="1" applyAlignment="1">
      <alignment vertical="center"/>
    </xf>
    <xf numFmtId="0" fontId="92" fillId="29" borderId="0" xfId="0" applyFont="1" applyFill="1" applyAlignment="1">
      <alignment vertical="center"/>
    </xf>
    <xf numFmtId="0" fontId="92" fillId="30" borderId="0" xfId="0" applyFont="1" applyFill="1" applyAlignment="1">
      <alignment vertical="center"/>
    </xf>
    <xf numFmtId="0" fontId="88" fillId="30" borderId="0" xfId="0" applyFont="1" applyFill="1" applyAlignment="1">
      <alignment/>
    </xf>
    <xf numFmtId="0" fontId="93" fillId="29" borderId="33" xfId="0" applyFont="1" applyFill="1" applyBorder="1" applyAlignment="1">
      <alignment/>
    </xf>
    <xf numFmtId="188" fontId="94" fillId="29" borderId="0" xfId="165" applyNumberFormat="1" applyFont="1" applyFill="1" applyAlignment="1">
      <alignment/>
    </xf>
    <xf numFmtId="0" fontId="94" fillId="29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8" fillId="29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5" fillId="29" borderId="0" xfId="0" applyFont="1" applyFill="1" applyAlignment="1">
      <alignment/>
    </xf>
    <xf numFmtId="0" fontId="96" fillId="29" borderId="0" xfId="146" applyFont="1" applyFill="1">
      <alignment/>
      <protection/>
    </xf>
    <xf numFmtId="0" fontId="0" fillId="29" borderId="35" xfId="0" applyFont="1" applyFill="1" applyBorder="1" applyAlignment="1">
      <alignment/>
    </xf>
    <xf numFmtId="3" fontId="88" fillId="29" borderId="0" xfId="0" applyNumberFormat="1" applyFont="1" applyFill="1" applyAlignment="1">
      <alignment/>
    </xf>
    <xf numFmtId="188" fontId="96" fillId="29" borderId="0" xfId="166" applyNumberFormat="1" applyFont="1" applyFill="1" applyAlignment="1">
      <alignment/>
    </xf>
    <xf numFmtId="0" fontId="96" fillId="29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9" borderId="0" xfId="0" applyNumberFormat="1" applyFont="1" applyFill="1" applyAlignment="1">
      <alignment/>
    </xf>
    <xf numFmtId="10" fontId="88" fillId="29" borderId="0" xfId="0" applyNumberFormat="1" applyFont="1" applyFill="1" applyAlignment="1">
      <alignment/>
    </xf>
    <xf numFmtId="188" fontId="6" fillId="29" borderId="0" xfId="166" applyNumberFormat="1" applyFont="1" applyFill="1" applyAlignment="1">
      <alignment/>
    </xf>
    <xf numFmtId="0" fontId="98" fillId="29" borderId="0" xfId="0" applyFont="1" applyFill="1" applyAlignment="1">
      <alignment/>
    </xf>
    <xf numFmtId="0" fontId="98" fillId="27" borderId="0" xfId="0" applyFont="1" applyFill="1" applyAlignment="1">
      <alignment/>
    </xf>
    <xf numFmtId="188" fontId="99" fillId="27" borderId="0" xfId="166" applyNumberFormat="1" applyFont="1" applyFill="1" applyAlignment="1">
      <alignment/>
    </xf>
    <xf numFmtId="0" fontId="99" fillId="27" borderId="0" xfId="143" applyFont="1" applyFill="1">
      <alignment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10" fontId="5" fillId="27" borderId="26" xfId="0" applyNumberFormat="1" applyFont="1" applyFill="1" applyBorder="1" applyAlignment="1" applyProtection="1">
      <alignment horizontal="center" vertical="center" wrapText="1"/>
      <protection/>
    </xf>
    <xf numFmtId="10" fontId="5" fillId="27" borderId="34" xfId="0" applyNumberFormat="1" applyFont="1" applyFill="1" applyBorder="1" applyAlignment="1" applyProtection="1">
      <alignment horizontal="center" vertical="center" wrapText="1"/>
      <protection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27" borderId="26" xfId="0" applyNumberFormat="1" applyFont="1" applyFill="1" applyBorder="1" applyAlignment="1">
      <alignment horizontal="center" vertical="center" wrapText="1"/>
    </xf>
    <xf numFmtId="3" fontId="5" fillId="27" borderId="34" xfId="0" applyNumberFormat="1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86" fillId="0" borderId="26" xfId="0" applyNumberFormat="1" applyFon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 horizontal="center" vertical="center" wrapText="1"/>
    </xf>
    <xf numFmtId="10" fontId="86" fillId="0" borderId="26" xfId="0" applyNumberFormat="1" applyFont="1" applyFill="1" applyBorder="1" applyAlignment="1" applyProtection="1">
      <alignment horizontal="center" vertical="center" wrapText="1"/>
      <protection/>
    </xf>
    <xf numFmtId="10" fontId="86" fillId="0" borderId="34" xfId="0" applyNumberFormat="1" applyFont="1" applyFill="1" applyBorder="1" applyAlignment="1" applyProtection="1">
      <alignment horizontal="center" vertical="center" wrapText="1"/>
      <protection/>
    </xf>
    <xf numFmtId="0" fontId="100" fillId="0" borderId="0" xfId="0" applyFont="1" applyFill="1" applyAlignment="1">
      <alignment horizontal="left" vertical="center"/>
    </xf>
    <xf numFmtId="188" fontId="86" fillId="0" borderId="26" xfId="0" applyNumberFormat="1" applyFont="1" applyFill="1" applyBorder="1" applyAlignment="1" applyProtection="1">
      <alignment horizontal="center" vertical="center" wrapText="1"/>
      <protection/>
    </xf>
    <xf numFmtId="188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13" xfId="0" applyNumberFormat="1" applyFont="1" applyFill="1" applyBorder="1" applyAlignment="1">
      <alignment horizontal="center" vertical="center" wrapText="1"/>
    </xf>
    <xf numFmtId="10" fontId="101" fillId="0" borderId="26" xfId="0" applyNumberFormat="1" applyFont="1" applyFill="1" applyBorder="1" applyAlignment="1">
      <alignment horizontal="center" vertical="center" wrapText="1"/>
    </xf>
    <xf numFmtId="10" fontId="101" fillId="0" borderId="34" xfId="0" applyNumberFormat="1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8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8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9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8" xfId="157" applyFont="1" applyFill="1" applyBorder="1" applyAlignment="1" applyProtection="1">
      <alignment horizontal="center" vertical="center" wrapText="1"/>
      <protection/>
    </xf>
    <xf numFmtId="0" fontId="5" fillId="0" borderId="41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8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2" xfId="157" applyNumberFormat="1" applyFont="1" applyFill="1" applyBorder="1" applyAlignment="1" applyProtection="1">
      <alignment horizontal="center" vertical="center"/>
      <protection/>
    </xf>
    <xf numFmtId="2" fontId="5" fillId="0" borderId="38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3" xfId="155" applyFont="1" applyBorder="1" applyAlignment="1" applyProtection="1">
      <alignment horizontal="center" vertical="center" wrapText="1"/>
      <protection/>
    </xf>
    <xf numFmtId="0" fontId="5" fillId="0" borderId="40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9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8" xfId="157" applyFont="1" applyFill="1" applyBorder="1" applyAlignment="1" applyProtection="1">
      <alignment horizontal="left" vertical="center"/>
      <protection locked="0"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8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8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8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30.09.2018 г.</a:t>
            </a:r>
          </a:p>
        </c:rich>
      </c:tx>
      <c:layout>
        <c:manualLayout>
          <c:xMode val="factor"/>
          <c:yMode val="factor"/>
          <c:x val="-0.1225"/>
          <c:y val="-0.009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25"/>
          <c:y val="0.495"/>
          <c:w val="0.47325"/>
          <c:h val="0.3602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30.09.2018 г.</a:t>
            </a:r>
          </a:p>
        </c:rich>
      </c:tx>
      <c:layout>
        <c:manualLayout>
          <c:xMode val="factor"/>
          <c:yMode val="factor"/>
          <c:x val="-0.0795"/>
          <c:y val="-0.021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496"/>
          <c:w val="0.36975"/>
          <c:h val="0.356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30.09.2018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30.09.2018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37</xdr:row>
      <xdr:rowOff>57150</xdr:rowOff>
    </xdr:from>
    <xdr:to>
      <xdr:col>16</xdr:col>
      <xdr:colOff>781050</xdr:colOff>
      <xdr:row>73</xdr:row>
      <xdr:rowOff>57150</xdr:rowOff>
    </xdr:to>
    <xdr:graphicFrame>
      <xdr:nvGraphicFramePr>
        <xdr:cNvPr id="1" name="Chart 11"/>
        <xdr:cNvGraphicFramePr/>
      </xdr:nvGraphicFramePr>
      <xdr:xfrm>
        <a:off x="3133725" y="10934700"/>
        <a:ext cx="138588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38</xdr:row>
      <xdr:rowOff>66675</xdr:rowOff>
    </xdr:from>
    <xdr:to>
      <xdr:col>11</xdr:col>
      <xdr:colOff>752475</xdr:colOff>
      <xdr:row>67</xdr:row>
      <xdr:rowOff>19050</xdr:rowOff>
    </xdr:to>
    <xdr:graphicFrame>
      <xdr:nvGraphicFramePr>
        <xdr:cNvPr id="1" name="Chart 3"/>
        <xdr:cNvGraphicFramePr/>
      </xdr:nvGraphicFramePr>
      <xdr:xfrm>
        <a:off x="971550" y="10648950"/>
        <a:ext cx="113347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401425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401425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4.8515625" style="145" customWidth="1"/>
    <col min="4" max="4" width="12.00390625" style="145" customWidth="1"/>
    <col min="5" max="5" width="15.421875" style="145" customWidth="1"/>
    <col min="6" max="6" width="12.00390625" style="145" customWidth="1"/>
    <col min="7" max="7" width="13.140625" style="145" bestFit="1" customWidth="1"/>
    <col min="8" max="8" width="12.00390625" style="145" customWidth="1"/>
    <col min="9" max="9" width="14.8515625" style="145" customWidth="1"/>
    <col min="10" max="10" width="12.00390625" style="145" customWidth="1"/>
    <col min="11" max="11" width="14.7109375" style="145" bestFit="1" customWidth="1"/>
    <col min="12" max="12" width="12.00390625" style="145" customWidth="1"/>
    <col min="13" max="13" width="13.8515625" style="145" bestFit="1" customWidth="1"/>
    <col min="14" max="14" width="11.7109375" style="145" customWidth="1"/>
    <col min="15" max="15" width="13.8515625" style="145" bestFit="1" customWidth="1"/>
    <col min="16" max="16" width="12.00390625" style="145" customWidth="1"/>
    <col min="17" max="17" width="13.8515625" style="145" bestFit="1" customWidth="1"/>
    <col min="18" max="18" width="17.28125" style="145" bestFit="1" customWidth="1"/>
    <col min="19" max="20" width="17.28125" style="145" customWidth="1"/>
    <col min="21" max="21" width="13.00390625" style="145" customWidth="1"/>
    <col min="22" max="22" width="12.00390625" style="145" customWidth="1"/>
    <col min="23" max="23" width="13.28125" style="145" customWidth="1"/>
    <col min="24" max="24" width="12.00390625" style="145" customWidth="1"/>
    <col min="25" max="25" width="13.57421875" style="145" customWidth="1"/>
    <col min="26" max="26" width="12.00390625" style="145" customWidth="1"/>
    <col min="27" max="27" width="13.00390625" style="145" customWidth="1"/>
    <col min="28" max="28" width="12.00390625" style="145" customWidth="1"/>
    <col min="29" max="29" width="13.140625" style="145" bestFit="1" customWidth="1"/>
    <col min="30" max="32" width="12.00390625" style="145" customWidth="1"/>
    <col min="33" max="33" width="13.140625" style="145" bestFit="1" customWidth="1"/>
    <col min="34" max="34" width="12.00390625" style="145" customWidth="1"/>
    <col min="35" max="35" width="13.140625" style="208" bestFit="1" customWidth="1"/>
    <col min="36" max="36" width="12.00390625" style="208" customWidth="1"/>
    <col min="37" max="37" width="14.7109375" style="208" customWidth="1"/>
    <col min="38" max="44" width="12.00390625" style="208" customWidth="1"/>
    <col min="45" max="48" width="12.00390625" style="145" customWidth="1"/>
    <col min="49" max="49" width="15.00390625" style="145" customWidth="1"/>
    <col min="50" max="50" width="18.8515625" style="145" customWidth="1"/>
    <col min="51" max="51" width="12.00390625" style="145" customWidth="1"/>
    <col min="52" max="52" width="17.8515625" style="145" customWidth="1"/>
    <col min="53" max="53" width="16.57421875" style="145" bestFit="1" customWidth="1"/>
    <col min="54" max="54" width="13.8515625" style="145" customWidth="1"/>
    <col min="55" max="55" width="15.7109375" style="145" bestFit="1" customWidth="1"/>
    <col min="56" max="56" width="13.00390625" style="145" customWidth="1"/>
    <col min="57" max="57" width="15.7109375" style="145" bestFit="1" customWidth="1"/>
    <col min="58" max="58" width="12.00390625" style="145" customWidth="1"/>
    <col min="59" max="16384" width="9.140625" style="145" customWidth="1"/>
  </cols>
  <sheetData>
    <row r="1" spans="1:58" ht="21.75" customHeight="1">
      <c r="A1" s="245" t="s">
        <v>865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247"/>
      <c r="AE1" s="247"/>
      <c r="AF1" s="247"/>
      <c r="AG1" s="247"/>
      <c r="AH1" s="247"/>
      <c r="AK1" s="257"/>
      <c r="AL1" s="258"/>
      <c r="AM1" s="258"/>
      <c r="AN1" s="258"/>
      <c r="AO1" s="258"/>
      <c r="AP1" s="258"/>
      <c r="AQ1" s="258"/>
      <c r="AR1" s="258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58" ht="21.75" customHeight="1">
      <c r="A2" s="245"/>
      <c r="B2" s="152"/>
      <c r="C2" s="152"/>
      <c r="D2" s="152"/>
      <c r="E2" s="152"/>
      <c r="F2" s="152"/>
      <c r="G2" s="152"/>
      <c r="H2" s="152"/>
      <c r="I2" s="152"/>
      <c r="J2" s="152"/>
      <c r="M2" s="152"/>
      <c r="N2" s="152"/>
      <c r="O2" s="152"/>
      <c r="P2" s="152"/>
      <c r="Q2" s="152"/>
      <c r="R2" s="152"/>
      <c r="S2" s="152"/>
      <c r="T2" s="152"/>
      <c r="W2" s="152"/>
      <c r="X2" s="152"/>
      <c r="Y2" s="152"/>
      <c r="Z2" s="152"/>
      <c r="AA2" s="152"/>
      <c r="AB2" s="152"/>
      <c r="AC2" s="152"/>
      <c r="AD2" s="247"/>
      <c r="AE2" s="247"/>
      <c r="AF2" s="247"/>
      <c r="AG2" s="247"/>
      <c r="AH2" s="247"/>
      <c r="AO2" s="258"/>
      <c r="AP2" s="258"/>
      <c r="AS2" s="152"/>
      <c r="AT2" s="152"/>
      <c r="AU2" s="152"/>
      <c r="AV2" s="152"/>
      <c r="AW2" s="152"/>
      <c r="AX2" s="152"/>
      <c r="AY2" s="152"/>
      <c r="AZ2" s="152"/>
      <c r="BA2" s="152"/>
      <c r="BB2" s="270" t="s">
        <v>758</v>
      </c>
      <c r="BC2" s="152"/>
      <c r="BD2" s="152"/>
      <c r="BE2" s="152"/>
      <c r="BF2" s="152"/>
    </row>
    <row r="3" spans="1:55" ht="87" customHeight="1">
      <c r="A3" s="292" t="s">
        <v>111</v>
      </c>
      <c r="B3" s="298" t="s">
        <v>603</v>
      </c>
      <c r="C3" s="286" t="s">
        <v>761</v>
      </c>
      <c r="D3" s="287"/>
      <c r="E3" s="286" t="s">
        <v>760</v>
      </c>
      <c r="F3" s="287"/>
      <c r="G3" s="286" t="s">
        <v>762</v>
      </c>
      <c r="H3" s="287"/>
      <c r="I3" s="286" t="s">
        <v>759</v>
      </c>
      <c r="J3" s="287"/>
      <c r="K3" s="286" t="s">
        <v>764</v>
      </c>
      <c r="L3" s="287"/>
      <c r="M3" s="286" t="s">
        <v>765</v>
      </c>
      <c r="N3" s="287"/>
      <c r="O3" s="286" t="s">
        <v>763</v>
      </c>
      <c r="P3" s="287"/>
      <c r="Q3" s="286" t="s">
        <v>768</v>
      </c>
      <c r="R3" s="287"/>
      <c r="S3" s="286" t="s">
        <v>766</v>
      </c>
      <c r="T3" s="287"/>
      <c r="U3" s="286" t="s">
        <v>774</v>
      </c>
      <c r="V3" s="287"/>
      <c r="W3" s="286" t="s">
        <v>767</v>
      </c>
      <c r="X3" s="287"/>
      <c r="Y3" s="286" t="s">
        <v>769</v>
      </c>
      <c r="Z3" s="287"/>
      <c r="AA3" s="286" t="s">
        <v>778</v>
      </c>
      <c r="AB3" s="287"/>
      <c r="AC3" s="288" t="s">
        <v>772</v>
      </c>
      <c r="AD3" s="289"/>
      <c r="AE3" s="288" t="s">
        <v>810</v>
      </c>
      <c r="AF3" s="289"/>
      <c r="AG3" s="288" t="s">
        <v>860</v>
      </c>
      <c r="AH3" s="289"/>
      <c r="AI3" s="288" t="s">
        <v>770</v>
      </c>
      <c r="AJ3" s="289"/>
      <c r="AK3" s="288" t="s">
        <v>771</v>
      </c>
      <c r="AL3" s="289"/>
      <c r="AM3" s="288" t="s">
        <v>777</v>
      </c>
      <c r="AN3" s="289"/>
      <c r="AO3" s="286" t="s">
        <v>775</v>
      </c>
      <c r="AP3" s="287"/>
      <c r="AQ3" s="288" t="s">
        <v>773</v>
      </c>
      <c r="AR3" s="289"/>
      <c r="AS3" s="286" t="s">
        <v>811</v>
      </c>
      <c r="AT3" s="287"/>
      <c r="AU3" s="286" t="s">
        <v>776</v>
      </c>
      <c r="AV3" s="287"/>
      <c r="AW3" s="286" t="s">
        <v>863</v>
      </c>
      <c r="AX3" s="287"/>
      <c r="AY3" s="286" t="s">
        <v>812</v>
      </c>
      <c r="AZ3" s="287"/>
      <c r="BA3" s="293" t="s">
        <v>81</v>
      </c>
      <c r="BB3" s="293"/>
      <c r="BC3" s="265"/>
    </row>
    <row r="4" spans="1:54" ht="50.25" customHeight="1">
      <c r="A4" s="292"/>
      <c r="B4" s="299"/>
      <c r="C4" s="202" t="s">
        <v>779</v>
      </c>
      <c r="D4" s="173" t="s">
        <v>780</v>
      </c>
      <c r="E4" s="202" t="s">
        <v>779</v>
      </c>
      <c r="F4" s="173" t="s">
        <v>780</v>
      </c>
      <c r="G4" s="202" t="s">
        <v>779</v>
      </c>
      <c r="H4" s="173" t="s">
        <v>780</v>
      </c>
      <c r="I4" s="202" t="s">
        <v>779</v>
      </c>
      <c r="J4" s="173" t="s">
        <v>780</v>
      </c>
      <c r="K4" s="202" t="s">
        <v>779</v>
      </c>
      <c r="L4" s="173" t="s">
        <v>780</v>
      </c>
      <c r="M4" s="202" t="s">
        <v>779</v>
      </c>
      <c r="N4" s="173" t="s">
        <v>780</v>
      </c>
      <c r="O4" s="202" t="s">
        <v>779</v>
      </c>
      <c r="P4" s="173" t="s">
        <v>780</v>
      </c>
      <c r="Q4" s="202" t="s">
        <v>779</v>
      </c>
      <c r="R4" s="173" t="s">
        <v>780</v>
      </c>
      <c r="S4" s="202" t="s">
        <v>779</v>
      </c>
      <c r="T4" s="173" t="s">
        <v>780</v>
      </c>
      <c r="U4" s="202" t="s">
        <v>779</v>
      </c>
      <c r="V4" s="173" t="s">
        <v>780</v>
      </c>
      <c r="W4" s="202" t="s">
        <v>779</v>
      </c>
      <c r="X4" s="173" t="s">
        <v>780</v>
      </c>
      <c r="Y4" s="202" t="s">
        <v>779</v>
      </c>
      <c r="Z4" s="173" t="s">
        <v>780</v>
      </c>
      <c r="AA4" s="202" t="s">
        <v>779</v>
      </c>
      <c r="AB4" s="173" t="s">
        <v>780</v>
      </c>
      <c r="AC4" s="259" t="s">
        <v>779</v>
      </c>
      <c r="AD4" s="260" t="s">
        <v>780</v>
      </c>
      <c r="AE4" s="259" t="s">
        <v>779</v>
      </c>
      <c r="AF4" s="260" t="s">
        <v>780</v>
      </c>
      <c r="AG4" s="259" t="s">
        <v>779</v>
      </c>
      <c r="AH4" s="260" t="s">
        <v>780</v>
      </c>
      <c r="AI4" s="259" t="s">
        <v>779</v>
      </c>
      <c r="AJ4" s="260" t="s">
        <v>780</v>
      </c>
      <c r="AK4" s="259" t="s">
        <v>779</v>
      </c>
      <c r="AL4" s="260" t="s">
        <v>780</v>
      </c>
      <c r="AM4" s="259" t="s">
        <v>779</v>
      </c>
      <c r="AN4" s="260" t="s">
        <v>780</v>
      </c>
      <c r="AO4" s="202" t="s">
        <v>779</v>
      </c>
      <c r="AP4" s="173" t="s">
        <v>780</v>
      </c>
      <c r="AQ4" s="259" t="s">
        <v>779</v>
      </c>
      <c r="AR4" s="260" t="s">
        <v>780</v>
      </c>
      <c r="AS4" s="202" t="s">
        <v>779</v>
      </c>
      <c r="AT4" s="173" t="s">
        <v>780</v>
      </c>
      <c r="AU4" s="202" t="s">
        <v>779</v>
      </c>
      <c r="AV4" s="173" t="s">
        <v>780</v>
      </c>
      <c r="AW4" s="202" t="s">
        <v>779</v>
      </c>
      <c r="AX4" s="173" t="s">
        <v>780</v>
      </c>
      <c r="AY4" s="202" t="s">
        <v>779</v>
      </c>
      <c r="AZ4" s="173" t="s">
        <v>780</v>
      </c>
      <c r="BA4" s="203" t="s">
        <v>779</v>
      </c>
      <c r="BB4" s="169" t="s">
        <v>780</v>
      </c>
    </row>
    <row r="5" spans="1:56" ht="15.75">
      <c r="A5" s="156">
        <v>1</v>
      </c>
      <c r="B5" s="157" t="s">
        <v>781</v>
      </c>
      <c r="C5" s="158">
        <v>1011654</v>
      </c>
      <c r="D5" s="158">
        <v>0</v>
      </c>
      <c r="E5" s="158">
        <v>3331508.3900000015</v>
      </c>
      <c r="F5" s="158">
        <v>0</v>
      </c>
      <c r="G5" s="158">
        <v>3809678.33</v>
      </c>
      <c r="H5" s="158">
        <v>0</v>
      </c>
      <c r="I5" s="158">
        <v>3264783.7649999997</v>
      </c>
      <c r="J5" s="158">
        <v>0</v>
      </c>
      <c r="K5" s="158">
        <v>875575.8099999999</v>
      </c>
      <c r="L5" s="158">
        <v>0</v>
      </c>
      <c r="M5" s="158">
        <v>2105000</v>
      </c>
      <c r="N5" s="158">
        <v>0</v>
      </c>
      <c r="O5" s="158">
        <v>1994921.27</v>
      </c>
      <c r="P5" s="158">
        <v>0</v>
      </c>
      <c r="Q5" s="158">
        <v>8326808.36</v>
      </c>
      <c r="R5" s="158">
        <v>0</v>
      </c>
      <c r="S5" s="158">
        <v>1181395.0099999998</v>
      </c>
      <c r="T5" s="158">
        <v>0</v>
      </c>
      <c r="U5" s="158">
        <v>353174.49000000005</v>
      </c>
      <c r="V5" s="158">
        <v>0</v>
      </c>
      <c r="W5" s="158">
        <v>153008.95</v>
      </c>
      <c r="X5" s="158">
        <v>0</v>
      </c>
      <c r="Y5" s="158">
        <v>145576.81</v>
      </c>
      <c r="Z5" s="158">
        <v>0</v>
      </c>
      <c r="AA5" s="158">
        <v>267680.26</v>
      </c>
      <c r="AB5" s="158">
        <v>0</v>
      </c>
      <c r="AC5" s="115">
        <v>2073785.39</v>
      </c>
      <c r="AD5" s="115">
        <v>0</v>
      </c>
      <c r="AE5" s="115">
        <v>0</v>
      </c>
      <c r="AF5" s="115">
        <v>0</v>
      </c>
      <c r="AG5" s="115">
        <v>460119.76000000234</v>
      </c>
      <c r="AH5" s="115">
        <v>0</v>
      </c>
      <c r="AI5" s="115">
        <v>0</v>
      </c>
      <c r="AJ5" s="115">
        <v>0</v>
      </c>
      <c r="AK5" s="115">
        <v>0</v>
      </c>
      <c r="AL5" s="115">
        <v>0</v>
      </c>
      <c r="AM5" s="115">
        <v>4821.3</v>
      </c>
      <c r="AN5" s="115">
        <v>0</v>
      </c>
      <c r="AO5" s="158">
        <v>774829.0185996854</v>
      </c>
      <c r="AP5" s="158">
        <v>0</v>
      </c>
      <c r="AQ5" s="115">
        <v>21602</v>
      </c>
      <c r="AR5" s="115">
        <v>0</v>
      </c>
      <c r="AS5" s="158">
        <v>0</v>
      </c>
      <c r="AT5" s="158">
        <v>0</v>
      </c>
      <c r="AU5" s="158">
        <v>38545.469999999994</v>
      </c>
      <c r="AV5" s="158">
        <v>0</v>
      </c>
      <c r="AW5" s="158">
        <v>6431.960000000001</v>
      </c>
      <c r="AX5" s="158">
        <v>0</v>
      </c>
      <c r="AY5" s="158">
        <v>0</v>
      </c>
      <c r="AZ5" s="158">
        <v>0</v>
      </c>
      <c r="BA5" s="195">
        <v>30200900.34359969</v>
      </c>
      <c r="BB5" s="195">
        <v>0</v>
      </c>
      <c r="BC5" s="207"/>
      <c r="BD5" s="207"/>
    </row>
    <row r="6" spans="1:56" ht="47.25">
      <c r="A6" s="159" t="s">
        <v>782</v>
      </c>
      <c r="B6" s="157" t="s">
        <v>783</v>
      </c>
      <c r="C6" s="158">
        <v>522094</v>
      </c>
      <c r="D6" s="158">
        <v>0</v>
      </c>
      <c r="E6" s="158">
        <v>379258.2899999999</v>
      </c>
      <c r="F6" s="158">
        <v>0</v>
      </c>
      <c r="G6" s="158">
        <v>405089.64</v>
      </c>
      <c r="H6" s="158">
        <v>0</v>
      </c>
      <c r="I6" s="158">
        <v>212793.55000000002</v>
      </c>
      <c r="J6" s="158">
        <v>0</v>
      </c>
      <c r="K6" s="158">
        <v>48841.2</v>
      </c>
      <c r="L6" s="158">
        <v>0</v>
      </c>
      <c r="M6" s="158">
        <v>208620</v>
      </c>
      <c r="N6" s="158">
        <v>0</v>
      </c>
      <c r="O6" s="158">
        <v>33481.97</v>
      </c>
      <c r="P6" s="158">
        <v>0</v>
      </c>
      <c r="Q6" s="158">
        <v>829467.78</v>
      </c>
      <c r="R6" s="158">
        <v>0</v>
      </c>
      <c r="S6" s="158">
        <v>255948.24</v>
      </c>
      <c r="T6" s="158">
        <v>0</v>
      </c>
      <c r="U6" s="158">
        <v>0</v>
      </c>
      <c r="V6" s="158">
        <v>0</v>
      </c>
      <c r="W6" s="158">
        <v>14470.22</v>
      </c>
      <c r="X6" s="158">
        <v>0</v>
      </c>
      <c r="Y6" s="158">
        <v>0</v>
      </c>
      <c r="Z6" s="158">
        <v>0</v>
      </c>
      <c r="AA6" s="158">
        <v>7128.710000000001</v>
      </c>
      <c r="AB6" s="158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15">
        <v>0</v>
      </c>
      <c r="AJ6" s="115">
        <v>0</v>
      </c>
      <c r="AK6" s="115">
        <v>0</v>
      </c>
      <c r="AL6" s="115">
        <v>0</v>
      </c>
      <c r="AM6" s="115">
        <v>0</v>
      </c>
      <c r="AN6" s="115">
        <v>0</v>
      </c>
      <c r="AO6" s="158">
        <v>0</v>
      </c>
      <c r="AP6" s="158">
        <v>0</v>
      </c>
      <c r="AQ6" s="115">
        <v>0</v>
      </c>
      <c r="AR6" s="115">
        <v>0</v>
      </c>
      <c r="AS6" s="158">
        <v>0</v>
      </c>
      <c r="AT6" s="158">
        <v>0</v>
      </c>
      <c r="AU6" s="158">
        <v>0</v>
      </c>
      <c r="AV6" s="158">
        <v>0</v>
      </c>
      <c r="AW6" s="158">
        <v>0</v>
      </c>
      <c r="AX6" s="158">
        <v>0</v>
      </c>
      <c r="AY6" s="158">
        <v>0</v>
      </c>
      <c r="AZ6" s="158">
        <v>0</v>
      </c>
      <c r="BA6" s="195">
        <v>2917193.6</v>
      </c>
      <c r="BB6" s="195">
        <v>0</v>
      </c>
      <c r="BC6" s="207"/>
      <c r="BD6" s="207"/>
    </row>
    <row r="7" spans="1:56" ht="15.75">
      <c r="A7" s="156">
        <v>2</v>
      </c>
      <c r="B7" s="157" t="s">
        <v>784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3839306</v>
      </c>
      <c r="N7" s="158">
        <v>0</v>
      </c>
      <c r="O7" s="158">
        <v>0</v>
      </c>
      <c r="P7" s="158">
        <v>0</v>
      </c>
      <c r="Q7" s="158">
        <v>9628729.340000002</v>
      </c>
      <c r="R7" s="158">
        <v>0</v>
      </c>
      <c r="S7" s="158">
        <v>238426.16</v>
      </c>
      <c r="T7" s="158">
        <v>0</v>
      </c>
      <c r="U7" s="158">
        <v>278494.7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8834130.049994878</v>
      </c>
      <c r="AH7" s="115">
        <v>0</v>
      </c>
      <c r="AI7" s="115">
        <v>6906021.93</v>
      </c>
      <c r="AJ7" s="115">
        <v>0</v>
      </c>
      <c r="AK7" s="115">
        <v>0</v>
      </c>
      <c r="AL7" s="115">
        <v>0</v>
      </c>
      <c r="AM7" s="115">
        <v>3463122.93</v>
      </c>
      <c r="AN7" s="115">
        <v>0</v>
      </c>
      <c r="AO7" s="158">
        <v>2575411.0928995</v>
      </c>
      <c r="AP7" s="158">
        <v>0</v>
      </c>
      <c r="AQ7" s="115">
        <v>2053216.49</v>
      </c>
      <c r="AR7" s="115">
        <v>0</v>
      </c>
      <c r="AS7" s="158">
        <v>0</v>
      </c>
      <c r="AT7" s="158">
        <v>0</v>
      </c>
      <c r="AU7" s="158">
        <v>349747</v>
      </c>
      <c r="AV7" s="158">
        <v>0</v>
      </c>
      <c r="AW7" s="158">
        <v>424784.76</v>
      </c>
      <c r="AX7" s="158">
        <v>0</v>
      </c>
      <c r="AY7" s="158">
        <v>600</v>
      </c>
      <c r="AZ7" s="158">
        <v>0</v>
      </c>
      <c r="BA7" s="195">
        <v>38591990.452894375</v>
      </c>
      <c r="BB7" s="195">
        <v>0</v>
      </c>
      <c r="BC7" s="207"/>
      <c r="BD7" s="207"/>
    </row>
    <row r="8" spans="1:56" ht="31.5">
      <c r="A8" s="156">
        <v>3</v>
      </c>
      <c r="B8" s="157" t="s">
        <v>785</v>
      </c>
      <c r="C8" s="158">
        <v>33055613</v>
      </c>
      <c r="D8" s="158">
        <v>0</v>
      </c>
      <c r="E8" s="158">
        <v>80769303.95</v>
      </c>
      <c r="F8" s="158">
        <v>0</v>
      </c>
      <c r="G8" s="158">
        <v>78094363.6</v>
      </c>
      <c r="H8" s="158">
        <v>0</v>
      </c>
      <c r="I8" s="158">
        <v>89666255.1</v>
      </c>
      <c r="J8" s="158">
        <v>0</v>
      </c>
      <c r="K8" s="158">
        <v>19621366.479999997</v>
      </c>
      <c r="L8" s="158">
        <v>0</v>
      </c>
      <c r="M8" s="158">
        <v>23872717</v>
      </c>
      <c r="N8" s="158">
        <v>0</v>
      </c>
      <c r="O8" s="158">
        <v>62107915.919999994</v>
      </c>
      <c r="P8" s="158">
        <v>0</v>
      </c>
      <c r="Q8" s="158">
        <v>36502770.2671</v>
      </c>
      <c r="R8" s="158">
        <v>0</v>
      </c>
      <c r="S8" s="158">
        <v>5301186.920000001</v>
      </c>
      <c r="T8" s="158">
        <v>0</v>
      </c>
      <c r="U8" s="158">
        <v>946555.6399999987</v>
      </c>
      <c r="V8" s="158">
        <v>0</v>
      </c>
      <c r="W8" s="158">
        <v>14597540.01</v>
      </c>
      <c r="X8" s="158">
        <v>0</v>
      </c>
      <c r="Y8" s="158">
        <v>163283.76</v>
      </c>
      <c r="Z8" s="158">
        <v>0</v>
      </c>
      <c r="AA8" s="158">
        <v>11111248.299999924</v>
      </c>
      <c r="AB8" s="158">
        <v>0</v>
      </c>
      <c r="AC8" s="115">
        <v>1489793.69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58">
        <v>0</v>
      </c>
      <c r="AP8" s="158">
        <v>0</v>
      </c>
      <c r="AQ8" s="115">
        <v>0</v>
      </c>
      <c r="AR8" s="115">
        <v>0</v>
      </c>
      <c r="AS8" s="158">
        <v>0</v>
      </c>
      <c r="AT8" s="158">
        <v>0</v>
      </c>
      <c r="AU8" s="158">
        <v>31529.12</v>
      </c>
      <c r="AV8" s="158">
        <v>0</v>
      </c>
      <c r="AW8" s="158">
        <v>0</v>
      </c>
      <c r="AX8" s="158">
        <v>0</v>
      </c>
      <c r="AY8" s="158">
        <v>0</v>
      </c>
      <c r="AZ8" s="158">
        <v>0</v>
      </c>
      <c r="BA8" s="195">
        <v>457331442.7570999</v>
      </c>
      <c r="BB8" s="195">
        <v>0</v>
      </c>
      <c r="BC8" s="207"/>
      <c r="BD8" s="207"/>
    </row>
    <row r="9" spans="1:56" ht="15.75">
      <c r="A9" s="156">
        <v>4</v>
      </c>
      <c r="B9" s="157" t="s">
        <v>786</v>
      </c>
      <c r="C9" s="158">
        <v>0</v>
      </c>
      <c r="D9" s="158">
        <v>0</v>
      </c>
      <c r="E9" s="158">
        <v>3407179.6199999996</v>
      </c>
      <c r="F9" s="158">
        <v>0</v>
      </c>
      <c r="G9" s="158">
        <v>106387.42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2640749.37</v>
      </c>
      <c r="R9" s="158">
        <v>804161.55</v>
      </c>
      <c r="S9" s="158">
        <v>31977.26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58">
        <v>0</v>
      </c>
      <c r="AP9" s="158">
        <v>0</v>
      </c>
      <c r="AQ9" s="115">
        <v>0</v>
      </c>
      <c r="AR9" s="115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95">
        <v>6186293.67</v>
      </c>
      <c r="BB9" s="195">
        <v>804161.55</v>
      </c>
      <c r="BC9" s="207"/>
      <c r="BD9" s="207"/>
    </row>
    <row r="10" spans="1:56" ht="15.75">
      <c r="A10" s="156">
        <v>5</v>
      </c>
      <c r="B10" s="157" t="s">
        <v>787</v>
      </c>
      <c r="C10" s="158">
        <v>0</v>
      </c>
      <c r="D10" s="158">
        <v>0</v>
      </c>
      <c r="E10" s="158">
        <v>1562122.6899999997</v>
      </c>
      <c r="F10" s="158">
        <v>0</v>
      </c>
      <c r="G10" s="158">
        <v>0</v>
      </c>
      <c r="H10" s="158">
        <v>0</v>
      </c>
      <c r="I10" s="158">
        <v>2079687.736</v>
      </c>
      <c r="J10" s="158">
        <v>43137.54</v>
      </c>
      <c r="K10" s="158">
        <v>317206.29</v>
      </c>
      <c r="L10" s="158">
        <v>0</v>
      </c>
      <c r="M10" s="158">
        <v>22322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5740.02</v>
      </c>
      <c r="X10" s="158">
        <v>0</v>
      </c>
      <c r="Y10" s="158">
        <v>0</v>
      </c>
      <c r="Z10" s="158">
        <v>0</v>
      </c>
      <c r="AA10" s="158">
        <v>53212.8</v>
      </c>
      <c r="AB10" s="158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58">
        <v>0</v>
      </c>
      <c r="AP10" s="158">
        <v>0</v>
      </c>
      <c r="AQ10" s="115">
        <v>0</v>
      </c>
      <c r="AR10" s="115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95">
        <v>4040291.536</v>
      </c>
      <c r="BB10" s="195">
        <v>43137.54</v>
      </c>
      <c r="BC10" s="207"/>
      <c r="BD10" s="207"/>
    </row>
    <row r="11" spans="1:56" ht="15.75">
      <c r="A11" s="156">
        <v>6</v>
      </c>
      <c r="B11" s="157" t="s">
        <v>788</v>
      </c>
      <c r="C11" s="158">
        <v>21310</v>
      </c>
      <c r="D11" s="158">
        <v>0</v>
      </c>
      <c r="E11" s="158">
        <v>1266630.92</v>
      </c>
      <c r="F11" s="158">
        <v>0</v>
      </c>
      <c r="G11" s="158">
        <v>311930.35</v>
      </c>
      <c r="H11" s="158">
        <v>0</v>
      </c>
      <c r="I11" s="158">
        <v>745052.2799999999</v>
      </c>
      <c r="J11" s="158">
        <v>0</v>
      </c>
      <c r="K11" s="158">
        <v>77832.37000000001</v>
      </c>
      <c r="L11" s="158">
        <v>0</v>
      </c>
      <c r="M11" s="158">
        <v>59458</v>
      </c>
      <c r="N11" s="158">
        <v>18534.051387299998</v>
      </c>
      <c r="O11" s="158">
        <v>803878.48</v>
      </c>
      <c r="P11" s="158">
        <v>0</v>
      </c>
      <c r="Q11" s="158">
        <v>24433.39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7852.18</v>
      </c>
      <c r="X11" s="158">
        <v>0</v>
      </c>
      <c r="Y11" s="158">
        <v>0</v>
      </c>
      <c r="Z11" s="158">
        <v>0</v>
      </c>
      <c r="AA11" s="158">
        <v>125346.25</v>
      </c>
      <c r="AB11" s="158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303.67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58">
        <v>0</v>
      </c>
      <c r="AP11" s="158">
        <v>0</v>
      </c>
      <c r="AQ11" s="115">
        <v>0</v>
      </c>
      <c r="AR11" s="115">
        <v>0</v>
      </c>
      <c r="AS11" s="158">
        <v>0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58">
        <v>0</v>
      </c>
      <c r="BA11" s="195">
        <v>3444027.89</v>
      </c>
      <c r="BB11" s="195">
        <v>18534.051387299998</v>
      </c>
      <c r="BC11" s="207"/>
      <c r="BD11" s="207"/>
    </row>
    <row r="12" spans="1:56" ht="15.75">
      <c r="A12" s="156">
        <v>7</v>
      </c>
      <c r="B12" s="157" t="s">
        <v>789</v>
      </c>
      <c r="C12" s="158">
        <v>41255</v>
      </c>
      <c r="D12" s="158">
        <v>0</v>
      </c>
      <c r="E12" s="158">
        <v>5181657.890000001</v>
      </c>
      <c r="F12" s="158">
        <v>0</v>
      </c>
      <c r="G12" s="158">
        <v>1888076.4899999998</v>
      </c>
      <c r="H12" s="158">
        <v>0</v>
      </c>
      <c r="I12" s="158">
        <v>747189.2999999999</v>
      </c>
      <c r="J12" s="158">
        <v>0</v>
      </c>
      <c r="K12" s="158">
        <v>19702.16</v>
      </c>
      <c r="L12" s="158">
        <v>0</v>
      </c>
      <c r="M12" s="158">
        <v>1452583</v>
      </c>
      <c r="N12" s="158">
        <v>547832.7943418</v>
      </c>
      <c r="O12" s="158">
        <v>2235088.62</v>
      </c>
      <c r="P12" s="158">
        <v>0</v>
      </c>
      <c r="Q12" s="158">
        <v>703746.71</v>
      </c>
      <c r="R12" s="158">
        <v>0</v>
      </c>
      <c r="S12" s="158">
        <v>164282.76</v>
      </c>
      <c r="T12" s="158">
        <v>0</v>
      </c>
      <c r="U12" s="158">
        <v>26130.160000000003</v>
      </c>
      <c r="V12" s="158">
        <v>0</v>
      </c>
      <c r="W12" s="158">
        <v>743613.4999999999</v>
      </c>
      <c r="X12" s="158">
        <v>0</v>
      </c>
      <c r="Y12" s="158">
        <v>0</v>
      </c>
      <c r="Z12" s="158">
        <v>0</v>
      </c>
      <c r="AA12" s="158">
        <v>38042.380000000005</v>
      </c>
      <c r="AB12" s="158">
        <v>0</v>
      </c>
      <c r="AC12" s="115">
        <v>61577.219999999994</v>
      </c>
      <c r="AD12" s="115">
        <v>0</v>
      </c>
      <c r="AE12" s="115">
        <v>30182.37</v>
      </c>
      <c r="AF12" s="115">
        <v>0</v>
      </c>
      <c r="AG12" s="115">
        <v>188.49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58">
        <v>0</v>
      </c>
      <c r="AP12" s="158">
        <v>0</v>
      </c>
      <c r="AQ12" s="115">
        <v>0</v>
      </c>
      <c r="AR12" s="115">
        <v>0</v>
      </c>
      <c r="AS12" s="158">
        <v>0</v>
      </c>
      <c r="AT12" s="158">
        <v>0</v>
      </c>
      <c r="AU12" s="158">
        <v>171.78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95">
        <v>13333487.830000002</v>
      </c>
      <c r="BB12" s="195">
        <v>547832.7943418</v>
      </c>
      <c r="BC12" s="207"/>
      <c r="BD12" s="207"/>
    </row>
    <row r="13" spans="1:56" ht="15.75">
      <c r="A13" s="156">
        <v>8</v>
      </c>
      <c r="B13" s="157" t="s">
        <v>790</v>
      </c>
      <c r="C13" s="158">
        <v>2528006</v>
      </c>
      <c r="D13" s="158">
        <v>0</v>
      </c>
      <c r="E13" s="158">
        <v>33173231.400000017</v>
      </c>
      <c r="F13" s="158">
        <v>8204681.8</v>
      </c>
      <c r="G13" s="158">
        <v>20073608.619999997</v>
      </c>
      <c r="H13" s="158">
        <v>289342.84348876</v>
      </c>
      <c r="I13" s="158">
        <v>13396164.700000001</v>
      </c>
      <c r="J13" s="158">
        <v>11340.18</v>
      </c>
      <c r="K13" s="158">
        <v>295028.98</v>
      </c>
      <c r="L13" s="158">
        <v>0</v>
      </c>
      <c r="M13" s="158">
        <v>8430218</v>
      </c>
      <c r="N13" s="158">
        <v>2377276.746809</v>
      </c>
      <c r="O13" s="158">
        <v>18769995.26</v>
      </c>
      <c r="P13" s="158">
        <v>2123132.8200000003</v>
      </c>
      <c r="Q13" s="158">
        <v>16986712.63</v>
      </c>
      <c r="R13" s="158">
        <v>0</v>
      </c>
      <c r="S13" s="158">
        <v>16588872.35</v>
      </c>
      <c r="T13" s="158">
        <v>0</v>
      </c>
      <c r="U13" s="158">
        <v>332457.9466999998</v>
      </c>
      <c r="V13" s="158">
        <v>0</v>
      </c>
      <c r="W13" s="158">
        <v>19694635.040000003</v>
      </c>
      <c r="X13" s="158">
        <v>0</v>
      </c>
      <c r="Y13" s="158">
        <v>39102728.96</v>
      </c>
      <c r="Z13" s="158">
        <v>0</v>
      </c>
      <c r="AA13" s="158">
        <v>1236481.3400000005</v>
      </c>
      <c r="AB13" s="158">
        <v>0</v>
      </c>
      <c r="AC13" s="115">
        <v>4269575.100000001</v>
      </c>
      <c r="AD13" s="115">
        <v>0</v>
      </c>
      <c r="AE13" s="115">
        <v>786132.26</v>
      </c>
      <c r="AF13" s="115">
        <v>0</v>
      </c>
      <c r="AG13" s="115">
        <v>1425088.1599999843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36603.780000000006</v>
      </c>
      <c r="AN13" s="115">
        <v>0</v>
      </c>
      <c r="AO13" s="158">
        <v>0</v>
      </c>
      <c r="AP13" s="158">
        <v>0</v>
      </c>
      <c r="AQ13" s="115">
        <v>991.4</v>
      </c>
      <c r="AR13" s="115">
        <v>0</v>
      </c>
      <c r="AS13" s="158">
        <v>1017777.84</v>
      </c>
      <c r="AT13" s="158">
        <v>0</v>
      </c>
      <c r="AU13" s="158">
        <v>180372.25999999998</v>
      </c>
      <c r="AV13" s="158">
        <v>0</v>
      </c>
      <c r="AW13" s="158">
        <v>0</v>
      </c>
      <c r="AX13" s="158">
        <v>0</v>
      </c>
      <c r="AY13" s="158">
        <v>0</v>
      </c>
      <c r="AZ13" s="158">
        <v>0</v>
      </c>
      <c r="BA13" s="195">
        <v>198324682.0267</v>
      </c>
      <c r="BB13" s="195">
        <v>13005774.39029776</v>
      </c>
      <c r="BC13" s="207"/>
      <c r="BD13" s="207"/>
    </row>
    <row r="14" spans="1:56" ht="15.75">
      <c r="A14" s="154" t="s">
        <v>835</v>
      </c>
      <c r="B14" s="157" t="s">
        <v>597</v>
      </c>
      <c r="C14" s="158">
        <v>566535</v>
      </c>
      <c r="D14" s="158">
        <v>0</v>
      </c>
      <c r="E14" s="158">
        <v>26122926.350000005</v>
      </c>
      <c r="F14" s="158">
        <v>8142510.2</v>
      </c>
      <c r="G14" s="158">
        <v>6122476.399999999</v>
      </c>
      <c r="H14" s="158">
        <v>205485.79</v>
      </c>
      <c r="I14" s="158">
        <v>7841413.17</v>
      </c>
      <c r="J14" s="158">
        <v>0</v>
      </c>
      <c r="K14" s="158">
        <v>250075.93999999997</v>
      </c>
      <c r="L14" s="158">
        <v>0</v>
      </c>
      <c r="M14" s="158">
        <v>0</v>
      </c>
      <c r="N14" s="158">
        <v>0</v>
      </c>
      <c r="O14" s="158">
        <v>6530083.15</v>
      </c>
      <c r="P14" s="158">
        <v>2101413.85</v>
      </c>
      <c r="Q14" s="158">
        <v>5168957.28</v>
      </c>
      <c r="R14" s="158">
        <v>0</v>
      </c>
      <c r="S14" s="158">
        <v>15593867.98</v>
      </c>
      <c r="T14" s="158">
        <v>0</v>
      </c>
      <c r="U14" s="158">
        <v>0</v>
      </c>
      <c r="V14" s="158">
        <v>0</v>
      </c>
      <c r="W14" s="158">
        <v>11965109.120000001</v>
      </c>
      <c r="X14" s="158">
        <v>0</v>
      </c>
      <c r="Y14" s="158">
        <v>39102728.96</v>
      </c>
      <c r="Z14" s="158">
        <v>0</v>
      </c>
      <c r="AA14" s="158">
        <v>1197465.4600000004</v>
      </c>
      <c r="AB14" s="158">
        <v>0</v>
      </c>
      <c r="AC14" s="115">
        <v>1032810.2</v>
      </c>
      <c r="AD14" s="115">
        <v>0</v>
      </c>
      <c r="AE14" s="115">
        <v>783982.89</v>
      </c>
      <c r="AF14" s="115">
        <v>0</v>
      </c>
      <c r="AG14" s="115">
        <v>1425088.1599999843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36603.780000000006</v>
      </c>
      <c r="AN14" s="115">
        <v>0</v>
      </c>
      <c r="AO14" s="158">
        <v>0</v>
      </c>
      <c r="AP14" s="158">
        <v>0</v>
      </c>
      <c r="AQ14" s="115">
        <v>0</v>
      </c>
      <c r="AR14" s="115">
        <v>0</v>
      </c>
      <c r="AS14" s="158">
        <v>1010.48</v>
      </c>
      <c r="AT14" s="158">
        <v>0</v>
      </c>
      <c r="AU14" s="158">
        <v>174720.8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95">
        <v>123915855.11999997</v>
      </c>
      <c r="BB14" s="195">
        <v>10449409.84</v>
      </c>
      <c r="BC14" s="207"/>
      <c r="BD14" s="207"/>
    </row>
    <row r="15" spans="1:56" ht="15.75">
      <c r="A15" s="154" t="s">
        <v>836</v>
      </c>
      <c r="B15" s="157" t="s">
        <v>598</v>
      </c>
      <c r="C15" s="158">
        <v>761148</v>
      </c>
      <c r="D15" s="158">
        <v>0</v>
      </c>
      <c r="E15" s="158">
        <v>4782448.140000007</v>
      </c>
      <c r="F15" s="158">
        <v>0</v>
      </c>
      <c r="G15" s="158">
        <v>11590535.71</v>
      </c>
      <c r="H15" s="158">
        <v>0</v>
      </c>
      <c r="I15" s="158">
        <v>4290853.63</v>
      </c>
      <c r="J15" s="158">
        <v>11340.18</v>
      </c>
      <c r="K15" s="158">
        <v>0</v>
      </c>
      <c r="L15" s="158">
        <v>0</v>
      </c>
      <c r="M15" s="158">
        <v>6425046</v>
      </c>
      <c r="N15" s="158">
        <v>2377276.746809</v>
      </c>
      <c r="O15" s="158">
        <v>9014106.51</v>
      </c>
      <c r="P15" s="158">
        <v>21718.97</v>
      </c>
      <c r="Q15" s="158">
        <v>7729562.15</v>
      </c>
      <c r="R15" s="158">
        <v>0</v>
      </c>
      <c r="S15" s="158">
        <v>303461.57</v>
      </c>
      <c r="T15" s="158">
        <v>0</v>
      </c>
      <c r="U15" s="158">
        <v>332457.9466999998</v>
      </c>
      <c r="V15" s="158">
        <v>0</v>
      </c>
      <c r="W15" s="158">
        <v>5452174.330000001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15">
        <v>3236764.9000000004</v>
      </c>
      <c r="AD15" s="115">
        <v>0</v>
      </c>
      <c r="AE15" s="115">
        <v>2149.370000000001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58">
        <v>0</v>
      </c>
      <c r="AP15" s="158">
        <v>0</v>
      </c>
      <c r="AQ15" s="115">
        <v>991.4</v>
      </c>
      <c r="AR15" s="115">
        <v>0</v>
      </c>
      <c r="AS15" s="158">
        <v>1016767.36</v>
      </c>
      <c r="AT15" s="158">
        <v>0</v>
      </c>
      <c r="AU15" s="158">
        <v>2526.46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95">
        <v>54940993.4767</v>
      </c>
      <c r="BB15" s="195">
        <v>2410335.896809</v>
      </c>
      <c r="BC15" s="207"/>
      <c r="BD15" s="207"/>
    </row>
    <row r="16" spans="1:56" ht="15.75">
      <c r="A16" s="154" t="s">
        <v>837</v>
      </c>
      <c r="B16" s="157" t="s">
        <v>599</v>
      </c>
      <c r="C16" s="158">
        <v>727316</v>
      </c>
      <c r="D16" s="158">
        <v>0</v>
      </c>
      <c r="E16" s="158">
        <v>1261429.220000001</v>
      </c>
      <c r="F16" s="158">
        <v>62171.6</v>
      </c>
      <c r="G16" s="158">
        <v>1046608.1300000001</v>
      </c>
      <c r="H16" s="158">
        <v>83857.05348876001</v>
      </c>
      <c r="I16" s="158">
        <v>117488.64</v>
      </c>
      <c r="J16" s="158">
        <v>0</v>
      </c>
      <c r="K16" s="158">
        <v>37296.87</v>
      </c>
      <c r="L16" s="158">
        <v>0</v>
      </c>
      <c r="M16" s="158">
        <v>182522</v>
      </c>
      <c r="N16" s="158">
        <v>0</v>
      </c>
      <c r="O16" s="158">
        <v>1418048.0699999998</v>
      </c>
      <c r="P16" s="158">
        <v>0</v>
      </c>
      <c r="Q16" s="158">
        <v>1449705.79</v>
      </c>
      <c r="R16" s="158">
        <v>0</v>
      </c>
      <c r="S16" s="158">
        <v>599485.04</v>
      </c>
      <c r="T16" s="158">
        <v>0</v>
      </c>
      <c r="U16" s="158">
        <v>0</v>
      </c>
      <c r="V16" s="158">
        <v>0</v>
      </c>
      <c r="W16" s="158">
        <v>1326002.2399999998</v>
      </c>
      <c r="X16" s="158">
        <v>0</v>
      </c>
      <c r="Y16" s="158">
        <v>0</v>
      </c>
      <c r="Z16" s="158">
        <v>0</v>
      </c>
      <c r="AA16" s="158">
        <v>30415.550000000003</v>
      </c>
      <c r="AB16" s="158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58">
        <v>0</v>
      </c>
      <c r="AP16" s="158">
        <v>0</v>
      </c>
      <c r="AQ16" s="115">
        <v>0</v>
      </c>
      <c r="AR16" s="115">
        <v>0</v>
      </c>
      <c r="AS16" s="158">
        <v>0</v>
      </c>
      <c r="AT16" s="158">
        <v>0</v>
      </c>
      <c r="AU16" s="158">
        <v>3125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95">
        <v>8199442.55</v>
      </c>
      <c r="BB16" s="195">
        <v>146028.65348876</v>
      </c>
      <c r="BC16" s="207"/>
      <c r="BD16" s="207"/>
    </row>
    <row r="17" spans="1:56" ht="15.75">
      <c r="A17" s="154" t="s">
        <v>838</v>
      </c>
      <c r="B17" s="157" t="s">
        <v>600</v>
      </c>
      <c r="C17" s="158">
        <v>473007</v>
      </c>
      <c r="D17" s="158">
        <v>0</v>
      </c>
      <c r="E17" s="158">
        <v>1006427.69</v>
      </c>
      <c r="F17" s="158">
        <v>0</v>
      </c>
      <c r="G17" s="158">
        <v>1313988.38</v>
      </c>
      <c r="H17" s="158">
        <v>0</v>
      </c>
      <c r="I17" s="158">
        <v>1146409.26</v>
      </c>
      <c r="J17" s="158">
        <v>0</v>
      </c>
      <c r="K17" s="158">
        <v>7656.169999999999</v>
      </c>
      <c r="L17" s="158">
        <v>0</v>
      </c>
      <c r="M17" s="158">
        <v>1822650</v>
      </c>
      <c r="N17" s="158">
        <v>0</v>
      </c>
      <c r="O17" s="158">
        <v>1807757.5299999996</v>
      </c>
      <c r="P17" s="158">
        <v>0</v>
      </c>
      <c r="Q17" s="158">
        <v>2638487.41</v>
      </c>
      <c r="R17" s="158">
        <v>0</v>
      </c>
      <c r="S17" s="158">
        <v>92057.76000000001</v>
      </c>
      <c r="T17" s="158">
        <v>0</v>
      </c>
      <c r="U17" s="158">
        <v>0</v>
      </c>
      <c r="V17" s="158">
        <v>0</v>
      </c>
      <c r="W17" s="158">
        <v>951349.3499999999</v>
      </c>
      <c r="X17" s="158">
        <v>0</v>
      </c>
      <c r="Y17" s="158">
        <v>0</v>
      </c>
      <c r="Z17" s="158">
        <v>0</v>
      </c>
      <c r="AA17" s="158">
        <v>8600.33</v>
      </c>
      <c r="AB17" s="158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58">
        <v>0</v>
      </c>
      <c r="AP17" s="158">
        <v>0</v>
      </c>
      <c r="AQ17" s="115">
        <v>0</v>
      </c>
      <c r="AR17" s="115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95">
        <v>11268390.879999999</v>
      </c>
      <c r="BB17" s="195">
        <v>0</v>
      </c>
      <c r="BC17" s="207"/>
      <c r="BD17" s="207"/>
    </row>
    <row r="18" spans="1:56" ht="15.75">
      <c r="A18" s="153">
        <v>9</v>
      </c>
      <c r="B18" s="157" t="s">
        <v>791</v>
      </c>
      <c r="C18" s="158">
        <v>1241658</v>
      </c>
      <c r="D18" s="158">
        <v>0</v>
      </c>
      <c r="E18" s="158">
        <v>3375936.5200000005</v>
      </c>
      <c r="F18" s="158">
        <v>293374.5</v>
      </c>
      <c r="G18" s="158">
        <v>2151879.38</v>
      </c>
      <c r="H18" s="158">
        <v>0</v>
      </c>
      <c r="I18" s="158">
        <v>21329.199999999997</v>
      </c>
      <c r="J18" s="158">
        <v>0</v>
      </c>
      <c r="K18" s="158">
        <v>1003028.83</v>
      </c>
      <c r="L18" s="158">
        <v>0</v>
      </c>
      <c r="M18" s="158">
        <v>1047771</v>
      </c>
      <c r="N18" s="158">
        <v>0</v>
      </c>
      <c r="O18" s="158">
        <v>1740727.9100000001</v>
      </c>
      <c r="P18" s="158">
        <v>0</v>
      </c>
      <c r="Q18" s="158">
        <v>510683.07999999996</v>
      </c>
      <c r="R18" s="158">
        <v>0</v>
      </c>
      <c r="S18" s="158">
        <v>125205.62000000001</v>
      </c>
      <c r="T18" s="158">
        <v>0</v>
      </c>
      <c r="U18" s="158">
        <v>0</v>
      </c>
      <c r="V18" s="158">
        <v>0</v>
      </c>
      <c r="W18" s="158">
        <v>2799309.83</v>
      </c>
      <c r="X18" s="158">
        <v>0</v>
      </c>
      <c r="Y18" s="158">
        <v>9499.11</v>
      </c>
      <c r="Z18" s="158">
        <v>0</v>
      </c>
      <c r="AA18" s="158">
        <v>134646.09</v>
      </c>
      <c r="AB18" s="158">
        <v>0</v>
      </c>
      <c r="AC18" s="115">
        <v>561.55</v>
      </c>
      <c r="AD18" s="115">
        <v>0</v>
      </c>
      <c r="AE18" s="115">
        <v>110045.22</v>
      </c>
      <c r="AF18" s="115">
        <v>0</v>
      </c>
      <c r="AG18" s="115">
        <v>693882.2000000011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58">
        <v>0</v>
      </c>
      <c r="AP18" s="158">
        <v>0</v>
      </c>
      <c r="AQ18" s="115">
        <v>0</v>
      </c>
      <c r="AR18" s="115">
        <v>0</v>
      </c>
      <c r="AS18" s="158">
        <v>7821.29</v>
      </c>
      <c r="AT18" s="158">
        <v>0</v>
      </c>
      <c r="AU18" s="158">
        <v>9767.21</v>
      </c>
      <c r="AV18" s="158">
        <v>0</v>
      </c>
      <c r="AW18" s="158">
        <v>226.47</v>
      </c>
      <c r="AX18" s="158">
        <v>0</v>
      </c>
      <c r="AY18" s="158">
        <v>0</v>
      </c>
      <c r="AZ18" s="158">
        <v>0</v>
      </c>
      <c r="BA18" s="195">
        <v>14983978.510000004</v>
      </c>
      <c r="BB18" s="195">
        <v>293374.5</v>
      </c>
      <c r="BC18" s="207"/>
      <c r="BD18" s="207"/>
    </row>
    <row r="19" spans="1:56" ht="31.5">
      <c r="A19" s="154" t="s">
        <v>839</v>
      </c>
      <c r="B19" s="157" t="s">
        <v>601</v>
      </c>
      <c r="C19" s="158">
        <v>1231321</v>
      </c>
      <c r="D19" s="158">
        <v>0</v>
      </c>
      <c r="E19" s="158">
        <v>3255826.8600000003</v>
      </c>
      <c r="F19" s="158">
        <v>293374.5</v>
      </c>
      <c r="G19" s="158">
        <v>1950486.3900000001</v>
      </c>
      <c r="H19" s="158">
        <v>0</v>
      </c>
      <c r="I19" s="158">
        <v>0</v>
      </c>
      <c r="J19" s="158">
        <v>0</v>
      </c>
      <c r="K19" s="158">
        <v>1002694.76</v>
      </c>
      <c r="L19" s="158">
        <v>0</v>
      </c>
      <c r="M19" s="158">
        <v>997634</v>
      </c>
      <c r="N19" s="158">
        <v>0</v>
      </c>
      <c r="O19" s="158">
        <v>1680252.85</v>
      </c>
      <c r="P19" s="158">
        <v>0</v>
      </c>
      <c r="Q19" s="158">
        <v>35984.66</v>
      </c>
      <c r="R19" s="158">
        <v>0</v>
      </c>
      <c r="S19" s="158">
        <v>120349.82</v>
      </c>
      <c r="T19" s="158">
        <v>0</v>
      </c>
      <c r="U19" s="158">
        <v>0</v>
      </c>
      <c r="V19" s="158">
        <v>0</v>
      </c>
      <c r="W19" s="158">
        <v>2798854.83</v>
      </c>
      <c r="X19" s="158">
        <v>0</v>
      </c>
      <c r="Y19" s="158">
        <v>9499.11</v>
      </c>
      <c r="Z19" s="158">
        <v>0</v>
      </c>
      <c r="AA19" s="158">
        <v>134646.09</v>
      </c>
      <c r="AB19" s="158">
        <v>0</v>
      </c>
      <c r="AC19" s="115">
        <v>0</v>
      </c>
      <c r="AD19" s="115">
        <v>0</v>
      </c>
      <c r="AE19" s="115">
        <v>110045.22</v>
      </c>
      <c r="AF19" s="115">
        <v>0</v>
      </c>
      <c r="AG19" s="115">
        <v>693882.2000000011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58">
        <v>0</v>
      </c>
      <c r="AP19" s="158">
        <v>0</v>
      </c>
      <c r="AQ19" s="115">
        <v>0</v>
      </c>
      <c r="AR19" s="115">
        <v>0</v>
      </c>
      <c r="AS19" s="158">
        <v>7821.29</v>
      </c>
      <c r="AT19" s="158">
        <v>0</v>
      </c>
      <c r="AU19" s="158">
        <v>9767.21</v>
      </c>
      <c r="AV19" s="158">
        <v>0</v>
      </c>
      <c r="AW19" s="158">
        <v>226.47</v>
      </c>
      <c r="AX19" s="158">
        <v>0</v>
      </c>
      <c r="AY19" s="158">
        <v>0</v>
      </c>
      <c r="AZ19" s="158">
        <v>0</v>
      </c>
      <c r="BA19" s="195">
        <v>14039292.760000002</v>
      </c>
      <c r="BB19" s="195">
        <v>293374.5</v>
      </c>
      <c r="BC19" s="207"/>
      <c r="BD19" s="207"/>
    </row>
    <row r="20" spans="1:56" ht="15.75">
      <c r="A20" s="154" t="s">
        <v>840</v>
      </c>
      <c r="B20" s="157" t="s">
        <v>602</v>
      </c>
      <c r="C20" s="158">
        <v>10337</v>
      </c>
      <c r="D20" s="158">
        <v>0</v>
      </c>
      <c r="E20" s="158">
        <v>120109.65999999999</v>
      </c>
      <c r="F20" s="158">
        <v>0</v>
      </c>
      <c r="G20" s="158">
        <v>201392.99</v>
      </c>
      <c r="H20" s="158">
        <v>0</v>
      </c>
      <c r="I20" s="158">
        <v>21329.199999999997</v>
      </c>
      <c r="J20" s="158">
        <v>0</v>
      </c>
      <c r="K20" s="158">
        <v>334.07</v>
      </c>
      <c r="L20" s="158">
        <v>0</v>
      </c>
      <c r="M20" s="158">
        <v>50137</v>
      </c>
      <c r="N20" s="158">
        <v>0</v>
      </c>
      <c r="O20" s="158">
        <v>60475.06</v>
      </c>
      <c r="P20" s="158">
        <v>0</v>
      </c>
      <c r="Q20" s="158">
        <v>474698.42</v>
      </c>
      <c r="R20" s="158">
        <v>0</v>
      </c>
      <c r="S20" s="158">
        <v>4855.8</v>
      </c>
      <c r="T20" s="158">
        <v>0</v>
      </c>
      <c r="U20" s="158">
        <v>0</v>
      </c>
      <c r="V20" s="158">
        <v>0</v>
      </c>
      <c r="W20" s="158">
        <v>455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15">
        <v>561.55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58">
        <v>0</v>
      </c>
      <c r="AP20" s="158">
        <v>0</v>
      </c>
      <c r="AQ20" s="115">
        <v>0</v>
      </c>
      <c r="AR20" s="115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95">
        <v>944685.75</v>
      </c>
      <c r="BB20" s="195">
        <v>0</v>
      </c>
      <c r="BC20" s="207"/>
      <c r="BD20" s="207"/>
    </row>
    <row r="21" spans="1:56" ht="31.5">
      <c r="A21" s="156">
        <v>10</v>
      </c>
      <c r="B21" s="157" t="s">
        <v>792</v>
      </c>
      <c r="C21" s="158">
        <v>167379871</v>
      </c>
      <c r="D21" s="158">
        <v>0</v>
      </c>
      <c r="E21" s="158">
        <v>39051623.269999996</v>
      </c>
      <c r="F21" s="158">
        <v>0</v>
      </c>
      <c r="G21" s="158">
        <v>54895963.599999994</v>
      </c>
      <c r="H21" s="158">
        <v>0</v>
      </c>
      <c r="I21" s="158">
        <v>37281266.045</v>
      </c>
      <c r="J21" s="158">
        <v>0</v>
      </c>
      <c r="K21" s="158">
        <v>110973028.46999995</v>
      </c>
      <c r="L21" s="158">
        <v>0</v>
      </c>
      <c r="M21" s="158">
        <v>65747924</v>
      </c>
      <c r="N21" s="158">
        <v>0</v>
      </c>
      <c r="O21" s="158">
        <v>19128981.33</v>
      </c>
      <c r="P21" s="158">
        <v>0</v>
      </c>
      <c r="Q21" s="158">
        <v>32630787.41</v>
      </c>
      <c r="R21" s="158">
        <v>0</v>
      </c>
      <c r="S21" s="158">
        <v>75768548.03</v>
      </c>
      <c r="T21" s="158">
        <v>0</v>
      </c>
      <c r="U21" s="158">
        <v>54719231.56437023</v>
      </c>
      <c r="V21" s="158">
        <v>0</v>
      </c>
      <c r="W21" s="158">
        <v>6482627.0600000005</v>
      </c>
      <c r="X21" s="158">
        <v>0</v>
      </c>
      <c r="Y21" s="158">
        <v>135524.45</v>
      </c>
      <c r="Z21" s="158">
        <v>0</v>
      </c>
      <c r="AA21" s="158">
        <v>5424301.130000481</v>
      </c>
      <c r="AB21" s="158">
        <v>0</v>
      </c>
      <c r="AC21" s="115">
        <v>8584919.83</v>
      </c>
      <c r="AD21" s="115">
        <v>0</v>
      </c>
      <c r="AE21" s="115">
        <v>10434774.75</v>
      </c>
      <c r="AF21" s="115">
        <v>10434774.75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8083.48</v>
      </c>
      <c r="AN21" s="115">
        <v>0</v>
      </c>
      <c r="AO21" s="158">
        <v>0</v>
      </c>
      <c r="AP21" s="158">
        <v>0</v>
      </c>
      <c r="AQ21" s="115">
        <v>0</v>
      </c>
      <c r="AR21" s="115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95">
        <v>688647455.4193708</v>
      </c>
      <c r="BB21" s="195">
        <v>10434774.75</v>
      </c>
      <c r="BC21" s="207"/>
      <c r="BD21" s="207"/>
    </row>
    <row r="22" spans="1:56" ht="15.75">
      <c r="A22" s="159" t="s">
        <v>793</v>
      </c>
      <c r="B22" s="157" t="s">
        <v>794</v>
      </c>
      <c r="C22" s="158">
        <v>167011376</v>
      </c>
      <c r="D22" s="158">
        <v>0</v>
      </c>
      <c r="E22" s="158">
        <v>33639815.72</v>
      </c>
      <c r="F22" s="158">
        <v>0</v>
      </c>
      <c r="G22" s="158">
        <v>54887370.599999994</v>
      </c>
      <c r="H22" s="158">
        <v>0</v>
      </c>
      <c r="I22" s="158">
        <v>36919342.5</v>
      </c>
      <c r="J22" s="158">
        <v>0</v>
      </c>
      <c r="K22" s="158">
        <v>108502247.52999996</v>
      </c>
      <c r="L22" s="158">
        <v>0</v>
      </c>
      <c r="M22" s="158">
        <v>65393849</v>
      </c>
      <c r="N22" s="158">
        <v>0</v>
      </c>
      <c r="O22" s="158">
        <v>18547525</v>
      </c>
      <c r="P22" s="158">
        <v>0</v>
      </c>
      <c r="Q22" s="158">
        <v>31346954.65</v>
      </c>
      <c r="R22" s="158">
        <v>0</v>
      </c>
      <c r="S22" s="158">
        <v>72717999.53</v>
      </c>
      <c r="T22" s="158">
        <v>0</v>
      </c>
      <c r="U22" s="158">
        <v>54665745.11437023</v>
      </c>
      <c r="V22" s="158">
        <v>0</v>
      </c>
      <c r="W22" s="158">
        <v>5539090.65</v>
      </c>
      <c r="X22" s="158">
        <v>0</v>
      </c>
      <c r="Y22" s="158">
        <v>135524.45</v>
      </c>
      <c r="Z22" s="158">
        <v>0</v>
      </c>
      <c r="AA22" s="158">
        <v>5077340.190000482</v>
      </c>
      <c r="AB22" s="158">
        <v>0</v>
      </c>
      <c r="AC22" s="115">
        <v>8584919.83</v>
      </c>
      <c r="AD22" s="115">
        <v>0</v>
      </c>
      <c r="AE22" s="115">
        <v>10434774.75</v>
      </c>
      <c r="AF22" s="115">
        <v>10434774.75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8083.48</v>
      </c>
      <c r="AN22" s="115">
        <v>0</v>
      </c>
      <c r="AO22" s="158">
        <v>0</v>
      </c>
      <c r="AP22" s="158">
        <v>0</v>
      </c>
      <c r="AQ22" s="115">
        <v>0</v>
      </c>
      <c r="AR22" s="115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95">
        <v>673411958.9943708</v>
      </c>
      <c r="BB22" s="195">
        <v>10434774.75</v>
      </c>
      <c r="BC22" s="207"/>
      <c r="BD22" s="207"/>
    </row>
    <row r="23" spans="1:56" ht="15.75">
      <c r="A23" s="159" t="s">
        <v>795</v>
      </c>
      <c r="B23" s="157" t="s">
        <v>796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452.19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58">
        <v>0</v>
      </c>
      <c r="AP23" s="158">
        <v>0</v>
      </c>
      <c r="AQ23" s="115">
        <v>0</v>
      </c>
      <c r="AR23" s="115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95">
        <v>452.19</v>
      </c>
      <c r="BB23" s="195">
        <v>0</v>
      </c>
      <c r="BC23" s="207"/>
      <c r="BD23" s="207"/>
    </row>
    <row r="24" spans="1:56" ht="31.5">
      <c r="A24" s="159" t="s">
        <v>797</v>
      </c>
      <c r="B24" s="157" t="s">
        <v>798</v>
      </c>
      <c r="C24" s="158">
        <v>368495</v>
      </c>
      <c r="D24" s="158">
        <v>0</v>
      </c>
      <c r="E24" s="158">
        <v>0</v>
      </c>
      <c r="F24" s="158">
        <v>0</v>
      </c>
      <c r="G24" s="158">
        <v>8593</v>
      </c>
      <c r="H24" s="158">
        <v>0</v>
      </c>
      <c r="I24" s="158">
        <v>20154.2</v>
      </c>
      <c r="J24" s="158">
        <v>0</v>
      </c>
      <c r="K24" s="158">
        <v>2253738.67</v>
      </c>
      <c r="L24" s="158">
        <v>0</v>
      </c>
      <c r="M24" s="158">
        <v>354075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2129582.94</v>
      </c>
      <c r="T24" s="158">
        <v>0</v>
      </c>
      <c r="U24" s="158">
        <v>0</v>
      </c>
      <c r="V24" s="158">
        <v>0</v>
      </c>
      <c r="W24" s="158">
        <v>1777</v>
      </c>
      <c r="X24" s="158">
        <v>0</v>
      </c>
      <c r="Y24" s="158">
        <v>0</v>
      </c>
      <c r="Z24" s="158">
        <v>0</v>
      </c>
      <c r="AA24" s="158">
        <v>308975.0399999994</v>
      </c>
      <c r="AB24" s="158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58">
        <v>0</v>
      </c>
      <c r="AP24" s="158">
        <v>0</v>
      </c>
      <c r="AQ24" s="115">
        <v>0</v>
      </c>
      <c r="AR24" s="115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95">
        <v>5445390.85</v>
      </c>
      <c r="BB24" s="195">
        <v>0</v>
      </c>
      <c r="BC24" s="207"/>
      <c r="BD24" s="207"/>
    </row>
    <row r="25" spans="1:56" ht="15.75">
      <c r="A25" s="159" t="s">
        <v>799</v>
      </c>
      <c r="B25" s="157" t="s">
        <v>800</v>
      </c>
      <c r="C25" s="158">
        <v>0</v>
      </c>
      <c r="D25" s="158">
        <v>0</v>
      </c>
      <c r="E25" s="158">
        <v>5411807.55</v>
      </c>
      <c r="F25" s="158">
        <v>0</v>
      </c>
      <c r="G25" s="158">
        <v>0</v>
      </c>
      <c r="H25" s="158">
        <v>0</v>
      </c>
      <c r="I25" s="158">
        <v>341769.345</v>
      </c>
      <c r="J25" s="158">
        <v>0</v>
      </c>
      <c r="K25" s="158">
        <v>217042.27</v>
      </c>
      <c r="L25" s="158">
        <v>0</v>
      </c>
      <c r="M25" s="158">
        <v>0</v>
      </c>
      <c r="N25" s="158">
        <v>0</v>
      </c>
      <c r="O25" s="158">
        <v>581456.33</v>
      </c>
      <c r="P25" s="158">
        <v>0</v>
      </c>
      <c r="Q25" s="158">
        <v>1283380.57</v>
      </c>
      <c r="R25" s="158">
        <v>0</v>
      </c>
      <c r="S25" s="158">
        <v>920965.5599999998</v>
      </c>
      <c r="T25" s="158">
        <v>0</v>
      </c>
      <c r="U25" s="158">
        <v>53486.45</v>
      </c>
      <c r="V25" s="158">
        <v>0</v>
      </c>
      <c r="W25" s="158">
        <v>941759.41</v>
      </c>
      <c r="X25" s="158">
        <v>0</v>
      </c>
      <c r="Y25" s="158">
        <v>0</v>
      </c>
      <c r="Z25" s="158">
        <v>0</v>
      </c>
      <c r="AA25" s="158">
        <v>37985.9</v>
      </c>
      <c r="AB25" s="158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58">
        <v>0</v>
      </c>
      <c r="AP25" s="158">
        <v>0</v>
      </c>
      <c r="AQ25" s="115">
        <v>0</v>
      </c>
      <c r="AR25" s="115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95">
        <v>9789653.385</v>
      </c>
      <c r="BB25" s="195">
        <v>0</v>
      </c>
      <c r="BC25" s="207"/>
      <c r="BD25" s="207"/>
    </row>
    <row r="26" spans="1:56" ht="31.5">
      <c r="A26" s="156">
        <v>11</v>
      </c>
      <c r="B26" s="157" t="s">
        <v>801</v>
      </c>
      <c r="C26" s="158">
        <v>0</v>
      </c>
      <c r="D26" s="158">
        <v>0</v>
      </c>
      <c r="E26" s="158">
        <v>1538583.8199999998</v>
      </c>
      <c r="F26" s="158">
        <v>0</v>
      </c>
      <c r="G26" s="158">
        <v>0</v>
      </c>
      <c r="H26" s="158">
        <v>0</v>
      </c>
      <c r="I26" s="158">
        <v>738617.814</v>
      </c>
      <c r="J26" s="158">
        <v>0</v>
      </c>
      <c r="K26" s="158">
        <v>501864.43</v>
      </c>
      <c r="L26" s="158">
        <v>0</v>
      </c>
      <c r="M26" s="158">
        <v>0</v>
      </c>
      <c r="N26" s="158">
        <v>0</v>
      </c>
      <c r="O26" s="158">
        <v>202462.63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200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58">
        <v>0</v>
      </c>
      <c r="AP26" s="158">
        <v>0</v>
      </c>
      <c r="AQ26" s="115">
        <v>0</v>
      </c>
      <c r="AR26" s="115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95">
        <v>2981728.6939999997</v>
      </c>
      <c r="BB26" s="195">
        <v>0</v>
      </c>
      <c r="BC26" s="207"/>
      <c r="BD26" s="207"/>
    </row>
    <row r="27" spans="1:56" ht="47.25">
      <c r="A27" s="156">
        <v>12</v>
      </c>
      <c r="B27" s="157" t="s">
        <v>802</v>
      </c>
      <c r="C27" s="158">
        <v>4238</v>
      </c>
      <c r="D27" s="158">
        <v>0</v>
      </c>
      <c r="E27" s="158">
        <v>61282.84999999999</v>
      </c>
      <c r="F27" s="158">
        <v>0</v>
      </c>
      <c r="G27" s="158">
        <v>31564.98</v>
      </c>
      <c r="H27" s="158">
        <v>0</v>
      </c>
      <c r="I27" s="158">
        <v>49775.49</v>
      </c>
      <c r="J27" s="158">
        <v>0</v>
      </c>
      <c r="K27" s="158">
        <v>8830.09</v>
      </c>
      <c r="L27" s="158">
        <v>0</v>
      </c>
      <c r="M27" s="158">
        <v>0</v>
      </c>
      <c r="N27" s="158">
        <v>0</v>
      </c>
      <c r="O27" s="158">
        <v>59555.04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2466.47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58">
        <v>0</v>
      </c>
      <c r="AP27" s="158">
        <v>0</v>
      </c>
      <c r="AQ27" s="115">
        <v>0</v>
      </c>
      <c r="AR27" s="115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95">
        <v>217712.91999999998</v>
      </c>
      <c r="BB27" s="195">
        <v>0</v>
      </c>
      <c r="BC27" s="207"/>
      <c r="BD27" s="207"/>
    </row>
    <row r="28" spans="1:56" ht="15.75">
      <c r="A28" s="156">
        <v>13</v>
      </c>
      <c r="B28" s="157" t="s">
        <v>803</v>
      </c>
      <c r="C28" s="158">
        <v>1566145</v>
      </c>
      <c r="D28" s="158">
        <v>0</v>
      </c>
      <c r="E28" s="158">
        <v>4609966.840000007</v>
      </c>
      <c r="F28" s="158">
        <v>8416.62</v>
      </c>
      <c r="G28" s="158">
        <v>2728130.8400000003</v>
      </c>
      <c r="H28" s="158">
        <v>9951</v>
      </c>
      <c r="I28" s="158">
        <v>2190475.25</v>
      </c>
      <c r="J28" s="158">
        <v>0</v>
      </c>
      <c r="K28" s="158">
        <v>472206.13999999996</v>
      </c>
      <c r="L28" s="158">
        <v>0</v>
      </c>
      <c r="M28" s="158">
        <v>4153549</v>
      </c>
      <c r="N28" s="158">
        <v>0</v>
      </c>
      <c r="O28" s="158">
        <v>4995562.370000001</v>
      </c>
      <c r="P28" s="158">
        <v>0</v>
      </c>
      <c r="Q28" s="158">
        <v>1752857.2200000002</v>
      </c>
      <c r="R28" s="158">
        <v>0</v>
      </c>
      <c r="S28" s="158">
        <v>1796960.68</v>
      </c>
      <c r="T28" s="158">
        <v>0</v>
      </c>
      <c r="U28" s="158">
        <v>433991.6000000026</v>
      </c>
      <c r="V28" s="158">
        <v>0</v>
      </c>
      <c r="W28" s="158">
        <v>1869730.68</v>
      </c>
      <c r="X28" s="158">
        <v>0</v>
      </c>
      <c r="Y28" s="158">
        <v>203733.93</v>
      </c>
      <c r="Z28" s="158">
        <v>0</v>
      </c>
      <c r="AA28" s="158">
        <v>241639.3100000004</v>
      </c>
      <c r="AB28" s="158">
        <v>0</v>
      </c>
      <c r="AC28" s="115">
        <v>190019.36</v>
      </c>
      <c r="AD28" s="115">
        <v>0</v>
      </c>
      <c r="AE28" s="115">
        <v>698152.8699999999</v>
      </c>
      <c r="AF28" s="115">
        <v>30853.86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11674.56</v>
      </c>
      <c r="AN28" s="115">
        <v>0</v>
      </c>
      <c r="AO28" s="158">
        <v>0</v>
      </c>
      <c r="AP28" s="158">
        <v>0</v>
      </c>
      <c r="AQ28" s="115">
        <v>0</v>
      </c>
      <c r="AR28" s="115">
        <v>0</v>
      </c>
      <c r="AS28" s="158">
        <v>27940.16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95">
        <v>27942735.810000006</v>
      </c>
      <c r="BB28" s="195">
        <v>49221.48</v>
      </c>
      <c r="BC28" s="207"/>
      <c r="BD28" s="207"/>
    </row>
    <row r="29" spans="1:56" s="117" customFormat="1" ht="15.75">
      <c r="A29" s="202">
        <v>14</v>
      </c>
      <c r="B29" s="45" t="s">
        <v>804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545093.5</v>
      </c>
      <c r="J29" s="46">
        <v>0</v>
      </c>
      <c r="K29" s="46">
        <v>0</v>
      </c>
      <c r="L29" s="46">
        <v>0</v>
      </c>
      <c r="M29" s="46">
        <v>59883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4030.19</v>
      </c>
      <c r="AB29" s="46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4057858.31</v>
      </c>
      <c r="AL29" s="115">
        <v>0</v>
      </c>
      <c r="AM29" s="115">
        <v>0</v>
      </c>
      <c r="AN29" s="115">
        <v>0</v>
      </c>
      <c r="AO29" s="46">
        <v>0</v>
      </c>
      <c r="AP29" s="46">
        <v>0</v>
      </c>
      <c r="AQ29" s="115">
        <v>0</v>
      </c>
      <c r="AR29" s="115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158">
        <v>0</v>
      </c>
      <c r="AZ29" s="46">
        <v>0</v>
      </c>
      <c r="BA29" s="195">
        <v>4666865</v>
      </c>
      <c r="BB29" s="195">
        <v>0</v>
      </c>
      <c r="BC29" s="207"/>
      <c r="BD29" s="207"/>
    </row>
    <row r="30" spans="1:56" s="117" customFormat="1" ht="15.75">
      <c r="A30" s="202">
        <v>15</v>
      </c>
      <c r="B30" s="45" t="s">
        <v>805</v>
      </c>
      <c r="C30" s="46">
        <v>10006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2235.782</v>
      </c>
      <c r="J30" s="46">
        <v>0</v>
      </c>
      <c r="K30" s="46">
        <v>0</v>
      </c>
      <c r="L30" s="46">
        <v>0</v>
      </c>
      <c r="M30" s="46">
        <v>7329679</v>
      </c>
      <c r="N30" s="46">
        <v>0</v>
      </c>
      <c r="O30" s="46">
        <v>1951519.83</v>
      </c>
      <c r="P30" s="46">
        <v>0</v>
      </c>
      <c r="Q30" s="46">
        <v>0</v>
      </c>
      <c r="R30" s="46">
        <v>0</v>
      </c>
      <c r="S30" s="46">
        <v>5454782.03</v>
      </c>
      <c r="T30" s="46">
        <v>0</v>
      </c>
      <c r="U30" s="46">
        <v>518278.9099999999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137289.99999999997</v>
      </c>
      <c r="AB30" s="46">
        <v>0</v>
      </c>
      <c r="AC30" s="115">
        <v>0</v>
      </c>
      <c r="AD30" s="115">
        <v>0</v>
      </c>
      <c r="AE30" s="115">
        <v>38182.8479413</v>
      </c>
      <c r="AF30" s="115">
        <v>38182.8479413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46">
        <v>0</v>
      </c>
      <c r="AP30" s="46">
        <v>0</v>
      </c>
      <c r="AQ30" s="115">
        <v>0</v>
      </c>
      <c r="AR30" s="115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158">
        <v>0</v>
      </c>
      <c r="AZ30" s="46">
        <v>0</v>
      </c>
      <c r="BA30" s="195">
        <v>15441974.399941301</v>
      </c>
      <c r="BB30" s="195">
        <v>38182.8479413</v>
      </c>
      <c r="BC30" s="207"/>
      <c r="BD30" s="207"/>
    </row>
    <row r="31" spans="1:56" s="117" customFormat="1" ht="15.75">
      <c r="A31" s="202">
        <v>16</v>
      </c>
      <c r="B31" s="45" t="s">
        <v>806</v>
      </c>
      <c r="C31" s="46">
        <v>448926</v>
      </c>
      <c r="D31" s="46">
        <v>0</v>
      </c>
      <c r="E31" s="46">
        <v>121116.35</v>
      </c>
      <c r="F31" s="46">
        <v>0</v>
      </c>
      <c r="G31" s="46">
        <v>1171869.05</v>
      </c>
      <c r="H31" s="46">
        <v>0</v>
      </c>
      <c r="I31" s="46">
        <v>1624639.6</v>
      </c>
      <c r="J31" s="46">
        <v>0</v>
      </c>
      <c r="K31" s="46">
        <v>22981.53</v>
      </c>
      <c r="L31" s="46">
        <v>0</v>
      </c>
      <c r="M31" s="46">
        <v>92633</v>
      </c>
      <c r="N31" s="46">
        <v>0</v>
      </c>
      <c r="O31" s="46">
        <v>1646836.69</v>
      </c>
      <c r="P31" s="46">
        <v>2444.79</v>
      </c>
      <c r="Q31" s="46">
        <v>308164.94</v>
      </c>
      <c r="R31" s="46">
        <v>0</v>
      </c>
      <c r="S31" s="46">
        <v>1499121.4</v>
      </c>
      <c r="T31" s="46">
        <v>0</v>
      </c>
      <c r="U31" s="46">
        <v>0</v>
      </c>
      <c r="V31" s="46">
        <v>0</v>
      </c>
      <c r="W31" s="46">
        <v>6067688.15</v>
      </c>
      <c r="X31" s="46">
        <v>0</v>
      </c>
      <c r="Y31" s="46">
        <v>340.8</v>
      </c>
      <c r="Z31" s="46">
        <v>0</v>
      </c>
      <c r="AA31" s="46">
        <v>30877.659999999996</v>
      </c>
      <c r="AB31" s="46">
        <v>0</v>
      </c>
      <c r="AC31" s="115">
        <v>1112937.69</v>
      </c>
      <c r="AD31" s="115">
        <v>0</v>
      </c>
      <c r="AE31" s="115">
        <v>0</v>
      </c>
      <c r="AF31" s="115">
        <v>0</v>
      </c>
      <c r="AG31" s="115">
        <v>42199.890000000036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46">
        <v>0</v>
      </c>
      <c r="AP31" s="46">
        <v>0</v>
      </c>
      <c r="AQ31" s="115">
        <v>0</v>
      </c>
      <c r="AR31" s="115">
        <v>0</v>
      </c>
      <c r="AS31" s="46">
        <v>270916.88</v>
      </c>
      <c r="AT31" s="46">
        <v>0</v>
      </c>
      <c r="AU31" s="46">
        <v>0</v>
      </c>
      <c r="AV31" s="46">
        <v>0</v>
      </c>
      <c r="AW31" s="46">
        <v>100</v>
      </c>
      <c r="AX31" s="46">
        <v>0</v>
      </c>
      <c r="AY31" s="158">
        <v>0</v>
      </c>
      <c r="AZ31" s="46">
        <v>0</v>
      </c>
      <c r="BA31" s="195">
        <v>14461349.630000003</v>
      </c>
      <c r="BB31" s="195">
        <v>2444.79</v>
      </c>
      <c r="BC31" s="207"/>
      <c r="BD31" s="207"/>
    </row>
    <row r="32" spans="1:56" s="117" customFormat="1" ht="15.75">
      <c r="A32" s="202">
        <v>17</v>
      </c>
      <c r="B32" s="214" t="s">
        <v>807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1806.05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46">
        <v>0</v>
      </c>
      <c r="AP32" s="46">
        <v>0</v>
      </c>
      <c r="AQ32" s="115">
        <v>0</v>
      </c>
      <c r="AR32" s="115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158">
        <v>0</v>
      </c>
      <c r="AZ32" s="46">
        <v>0</v>
      </c>
      <c r="BA32" s="195">
        <v>1806.05</v>
      </c>
      <c r="BB32" s="195">
        <v>0</v>
      </c>
      <c r="BC32" s="207"/>
      <c r="BD32" s="207"/>
    </row>
    <row r="33" spans="1:56" ht="15.75">
      <c r="A33" s="156">
        <v>18</v>
      </c>
      <c r="B33" s="161" t="s">
        <v>808</v>
      </c>
      <c r="C33" s="158">
        <v>591300</v>
      </c>
      <c r="D33" s="158">
        <v>0</v>
      </c>
      <c r="E33" s="158">
        <v>1539485.3400000003</v>
      </c>
      <c r="F33" s="158">
        <v>0</v>
      </c>
      <c r="G33" s="158">
        <v>2430853.4699999997</v>
      </c>
      <c r="H33" s="158">
        <v>0</v>
      </c>
      <c r="I33" s="158">
        <v>3872705.7</v>
      </c>
      <c r="J33" s="158">
        <v>0</v>
      </c>
      <c r="K33" s="158">
        <v>640201.05</v>
      </c>
      <c r="L33" s="158">
        <v>0</v>
      </c>
      <c r="M33" s="158">
        <v>2356153</v>
      </c>
      <c r="N33" s="158">
        <v>0</v>
      </c>
      <c r="O33" s="158">
        <v>2537205.55</v>
      </c>
      <c r="P33" s="158">
        <v>0</v>
      </c>
      <c r="Q33" s="158">
        <v>2828065.69</v>
      </c>
      <c r="R33" s="158">
        <v>0</v>
      </c>
      <c r="S33" s="158">
        <v>262252.75</v>
      </c>
      <c r="T33" s="158">
        <v>0</v>
      </c>
      <c r="U33" s="158">
        <v>16392.658000000007</v>
      </c>
      <c r="V33" s="158">
        <v>0</v>
      </c>
      <c r="W33" s="158">
        <v>572289.13</v>
      </c>
      <c r="X33" s="158">
        <v>0</v>
      </c>
      <c r="Y33" s="158">
        <v>0</v>
      </c>
      <c r="Z33" s="158">
        <v>0</v>
      </c>
      <c r="AA33" s="158">
        <v>91515.35999999996</v>
      </c>
      <c r="AB33" s="158">
        <v>0</v>
      </c>
      <c r="AC33" s="115">
        <v>577237.3699999999</v>
      </c>
      <c r="AD33" s="115">
        <v>0</v>
      </c>
      <c r="AE33" s="115">
        <v>0</v>
      </c>
      <c r="AF33" s="115">
        <v>0</v>
      </c>
      <c r="AG33" s="115">
        <v>424493.9799999595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58">
        <v>0</v>
      </c>
      <c r="AP33" s="158">
        <v>0</v>
      </c>
      <c r="AQ33" s="115">
        <v>0</v>
      </c>
      <c r="AR33" s="115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95">
        <v>18740151.04799996</v>
      </c>
      <c r="BB33" s="195">
        <v>0</v>
      </c>
      <c r="BC33" s="207"/>
      <c r="BD33" s="207"/>
    </row>
    <row r="34" spans="1:76" s="209" customFormat="1" ht="18" customHeight="1">
      <c r="A34" s="294" t="s">
        <v>36</v>
      </c>
      <c r="B34" s="295"/>
      <c r="C34" s="195">
        <v>207899982</v>
      </c>
      <c r="D34" s="195">
        <v>0</v>
      </c>
      <c r="E34" s="195">
        <v>178989629.85000002</v>
      </c>
      <c r="F34" s="195">
        <v>8506472.92</v>
      </c>
      <c r="G34" s="195">
        <v>167694306.12999997</v>
      </c>
      <c r="H34" s="195">
        <v>299293.84348876</v>
      </c>
      <c r="I34" s="195">
        <v>156225271.262</v>
      </c>
      <c r="J34" s="195">
        <v>54477.72</v>
      </c>
      <c r="K34" s="195">
        <v>134828852.62999997</v>
      </c>
      <c r="L34" s="195">
        <v>0</v>
      </c>
      <c r="M34" s="195">
        <v>120569196</v>
      </c>
      <c r="N34" s="195">
        <v>2943643.5925381</v>
      </c>
      <c r="O34" s="195">
        <v>118176456.94999999</v>
      </c>
      <c r="P34" s="195">
        <v>2125577.6100000003</v>
      </c>
      <c r="Q34" s="195">
        <v>112844508.40709999</v>
      </c>
      <c r="R34" s="195">
        <v>804161.55</v>
      </c>
      <c r="S34" s="195">
        <v>108413010.97000001</v>
      </c>
      <c r="T34" s="195">
        <v>0</v>
      </c>
      <c r="U34" s="195">
        <v>57624707.66907023</v>
      </c>
      <c r="V34" s="195">
        <v>0</v>
      </c>
      <c r="W34" s="195">
        <v>52996701.02</v>
      </c>
      <c r="X34" s="195">
        <v>0</v>
      </c>
      <c r="Y34" s="195">
        <v>39760687.82</v>
      </c>
      <c r="Z34" s="195">
        <v>0</v>
      </c>
      <c r="AA34" s="195">
        <v>18896311.070000406</v>
      </c>
      <c r="AB34" s="195">
        <v>0</v>
      </c>
      <c r="AC34" s="261">
        <v>18360407.200000003</v>
      </c>
      <c r="AD34" s="261">
        <v>0</v>
      </c>
      <c r="AE34" s="261">
        <v>12097470.317941299</v>
      </c>
      <c r="AF34" s="261">
        <v>10503811.4579413</v>
      </c>
      <c r="AG34" s="261">
        <v>11880406.199994827</v>
      </c>
      <c r="AH34" s="261">
        <v>0</v>
      </c>
      <c r="AI34" s="261">
        <v>6906021.93</v>
      </c>
      <c r="AJ34" s="261">
        <v>0</v>
      </c>
      <c r="AK34" s="261">
        <v>4057858.31</v>
      </c>
      <c r="AL34" s="261">
        <v>0</v>
      </c>
      <c r="AM34" s="261">
        <v>3524306.05</v>
      </c>
      <c r="AN34" s="261">
        <v>0</v>
      </c>
      <c r="AO34" s="195">
        <v>3350240.111499185</v>
      </c>
      <c r="AP34" s="195">
        <v>0</v>
      </c>
      <c r="AQ34" s="261">
        <v>2075809.89</v>
      </c>
      <c r="AR34" s="261">
        <v>0</v>
      </c>
      <c r="AS34" s="195">
        <v>1324456.17</v>
      </c>
      <c r="AT34" s="195">
        <v>0</v>
      </c>
      <c r="AU34" s="195">
        <v>610132.84</v>
      </c>
      <c r="AV34" s="195">
        <v>0</v>
      </c>
      <c r="AW34" s="195">
        <v>431543.19</v>
      </c>
      <c r="AX34" s="195">
        <v>0</v>
      </c>
      <c r="AY34" s="195">
        <v>600</v>
      </c>
      <c r="AZ34" s="195">
        <v>0</v>
      </c>
      <c r="BA34" s="195">
        <v>1539538873.9876056</v>
      </c>
      <c r="BB34" s="195">
        <v>25237438.693968162</v>
      </c>
      <c r="BC34" s="207"/>
      <c r="BD34" s="207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09" customFormat="1" ht="28.5" customHeight="1">
      <c r="A35" s="296" t="s">
        <v>809</v>
      </c>
      <c r="B35" s="297"/>
      <c r="C35" s="290">
        <v>0.13504042380009026</v>
      </c>
      <c r="D35" s="291"/>
      <c r="E35" s="290">
        <v>0.1162618449421765</v>
      </c>
      <c r="F35" s="291"/>
      <c r="G35" s="290">
        <v>0.10892502226699216</v>
      </c>
      <c r="H35" s="291"/>
      <c r="I35" s="290">
        <v>0.10147536635912041</v>
      </c>
      <c r="J35" s="291"/>
      <c r="K35" s="290">
        <v>0.087577426532125</v>
      </c>
      <c r="L35" s="291"/>
      <c r="M35" s="290">
        <v>0.07831513580927653</v>
      </c>
      <c r="N35" s="291"/>
      <c r="O35" s="290">
        <v>0.07676094377786488</v>
      </c>
      <c r="P35" s="291"/>
      <c r="Q35" s="290">
        <v>0.07329760249237362</v>
      </c>
      <c r="R35" s="291"/>
      <c r="S35" s="290">
        <v>0.07041914485029939</v>
      </c>
      <c r="T35" s="291"/>
      <c r="U35" s="290">
        <v>0.03742984905591552</v>
      </c>
      <c r="V35" s="291"/>
      <c r="W35" s="290">
        <v>0.03442374980940343</v>
      </c>
      <c r="X35" s="291"/>
      <c r="Y35" s="290">
        <v>0.025826361705966316</v>
      </c>
      <c r="Z35" s="291"/>
      <c r="AA35" s="290">
        <v>0.012274007099967867</v>
      </c>
      <c r="AB35" s="291"/>
      <c r="AC35" s="280">
        <v>0.011925913343418321</v>
      </c>
      <c r="AD35" s="281"/>
      <c r="AE35" s="282">
        <v>0.007857853102862728</v>
      </c>
      <c r="AF35" s="283"/>
      <c r="AG35" s="282">
        <v>0.0077168601590572585</v>
      </c>
      <c r="AH35" s="283"/>
      <c r="AI35" s="280">
        <v>0.00448577301079284</v>
      </c>
      <c r="AJ35" s="281"/>
      <c r="AK35" s="282">
        <v>0.002635762161360447</v>
      </c>
      <c r="AL35" s="283"/>
      <c r="AM35" s="280">
        <v>0.0022891958816678593</v>
      </c>
      <c r="AN35" s="281"/>
      <c r="AO35" s="284">
        <v>0.0021761321965333867</v>
      </c>
      <c r="AP35" s="285"/>
      <c r="AQ35" s="280">
        <v>0.0013483322344588692</v>
      </c>
      <c r="AR35" s="281"/>
      <c r="AS35" s="284">
        <v>0.0008602940740102823</v>
      </c>
      <c r="AT35" s="285"/>
      <c r="AU35" s="284">
        <v>0.0003963088235762938</v>
      </c>
      <c r="AV35" s="285"/>
      <c r="AW35" s="284">
        <v>0.00028030678360348713</v>
      </c>
      <c r="AX35" s="285"/>
      <c r="AY35" s="284">
        <v>3.897270865567182E-07</v>
      </c>
      <c r="AZ35" s="285"/>
      <c r="BA35" s="290"/>
      <c r="BB35" s="291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57" ht="18" customHeight="1">
      <c r="A36" s="144" t="s">
        <v>862</v>
      </c>
      <c r="U36" s="207"/>
      <c r="V36" s="207"/>
      <c r="Y36" s="207"/>
      <c r="Z36" s="207"/>
      <c r="AA36" s="207"/>
      <c r="AB36" s="207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</row>
    <row r="37" spans="3:51" ht="12.75">
      <c r="C37" s="273"/>
      <c r="E37" s="273"/>
      <c r="I37" s="273"/>
      <c r="K37" s="273"/>
      <c r="M37" s="273"/>
      <c r="O37" s="273"/>
      <c r="Q37" s="273"/>
      <c r="S37" s="273"/>
      <c r="U37" s="273"/>
      <c r="W37" s="273"/>
      <c r="Y37" s="273"/>
      <c r="AA37" s="273"/>
      <c r="AC37" s="273"/>
      <c r="AG37" s="273"/>
      <c r="AI37" s="273"/>
      <c r="AK37" s="273"/>
      <c r="AM37" s="273"/>
      <c r="AO37" s="273"/>
      <c r="AQ37" s="273"/>
      <c r="AS37" s="273"/>
      <c r="AU37" s="273"/>
      <c r="AW37" s="273"/>
      <c r="AY37" s="273"/>
    </row>
    <row r="38" spans="1:51" ht="15.75">
      <c r="A38" s="250"/>
      <c r="AY38" s="207"/>
    </row>
    <row r="39" ht="15.75">
      <c r="A39" s="251"/>
    </row>
    <row r="40" ht="15.75">
      <c r="A40" s="250"/>
    </row>
    <row r="41" ht="12.75">
      <c r="A41" s="252"/>
    </row>
    <row r="73" spans="1:2" ht="12.75">
      <c r="A73" s="263"/>
      <c r="B73" s="263"/>
    </row>
    <row r="74" spans="1:2" ht="12.75">
      <c r="A74" s="263"/>
      <c r="B74" s="263"/>
    </row>
    <row r="76" spans="35:44" s="276" customFormat="1" ht="12.75"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</row>
    <row r="77" spans="35:44" s="276" customFormat="1" ht="12.75"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</row>
    <row r="78" spans="1:44" s="276" customFormat="1" ht="12.75">
      <c r="A78" s="277"/>
      <c r="B78" s="277"/>
      <c r="C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</row>
    <row r="79" spans="1:44" s="276" customFormat="1" ht="15.75">
      <c r="A79" s="278">
        <f>(BA5+BA7)/$BA$34</f>
        <v>0.044684088176553505</v>
      </c>
      <c r="B79" s="279" t="s">
        <v>814</v>
      </c>
      <c r="C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</row>
    <row r="80" spans="1:44" s="276" customFormat="1" ht="15.75">
      <c r="A80" s="278">
        <f>(BA8+BA21)/$BA$34</f>
        <v>0.7443650287363233</v>
      </c>
      <c r="B80" s="279" t="s">
        <v>815</v>
      </c>
      <c r="C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</row>
    <row r="81" spans="1:44" s="276" customFormat="1" ht="15.75">
      <c r="A81" s="278">
        <f>BA9/$BA$34</f>
        <v>0.004018277014322279</v>
      </c>
      <c r="B81" s="279" t="s">
        <v>816</v>
      </c>
      <c r="C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</row>
    <row r="82" spans="1:44" s="276" customFormat="1" ht="15.75">
      <c r="A82" s="278">
        <f>(BA10+BA26)/$BA$34</f>
        <v>0.004561119143300393</v>
      </c>
      <c r="B82" s="279" t="s">
        <v>817</v>
      </c>
      <c r="C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</row>
    <row r="83" spans="1:44" s="276" customFormat="1" ht="15.75">
      <c r="A83" s="278">
        <f>(BA11+BA27)/$BA$34</f>
        <v>0.0023784659626785625</v>
      </c>
      <c r="B83" s="279" t="s">
        <v>818</v>
      </c>
      <c r="C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</row>
    <row r="84" spans="1:44" s="276" customFormat="1" ht="15.75">
      <c r="A84" s="278">
        <f>BA12/$BA$34</f>
        <v>0.008660702276042265</v>
      </c>
      <c r="B84" s="279" t="s">
        <v>819</v>
      </c>
      <c r="C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</row>
    <row r="85" spans="1:44" s="276" customFormat="1" ht="15.75">
      <c r="A85" s="278">
        <f>(BA13+BA18)/$BA$34</f>
        <v>0.13855360468047348</v>
      </c>
      <c r="B85" s="279" t="s">
        <v>820</v>
      </c>
      <c r="C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</row>
    <row r="86" spans="1:44" s="276" customFormat="1" ht="15.75">
      <c r="A86" s="278">
        <f>BA28/$BA$34</f>
        <v>0.018150068362758967</v>
      </c>
      <c r="B86" s="279" t="s">
        <v>821</v>
      </c>
      <c r="C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</row>
    <row r="87" spans="1:44" s="276" customFormat="1" ht="15.75">
      <c r="A87" s="278">
        <f>SUM(BA29:BA32)/$BA$34</f>
        <v>0.022456071531597864</v>
      </c>
      <c r="B87" s="279" t="s">
        <v>822</v>
      </c>
      <c r="C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</row>
    <row r="88" spans="1:44" s="276" customFormat="1" ht="15.75">
      <c r="A88" s="278">
        <f>BA33/$BA$34</f>
        <v>0.012172574115949755</v>
      </c>
      <c r="B88" s="279" t="s">
        <v>823</v>
      </c>
      <c r="C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</row>
    <row r="89" spans="1:3" ht="12.75">
      <c r="A89" s="208"/>
      <c r="B89" s="208"/>
      <c r="C89" s="208"/>
    </row>
    <row r="90" spans="1:3" ht="12.75">
      <c r="A90" s="208"/>
      <c r="B90" s="208"/>
      <c r="C90" s="208"/>
    </row>
  </sheetData>
  <sheetProtection/>
  <mergeCells count="56">
    <mergeCell ref="A34:B34"/>
    <mergeCell ref="A35:B35"/>
    <mergeCell ref="G35:H35"/>
    <mergeCell ref="G3:H3"/>
    <mergeCell ref="O3:P3"/>
    <mergeCell ref="M3:N3"/>
    <mergeCell ref="B3:B4"/>
    <mergeCell ref="I3:J3"/>
    <mergeCell ref="C3:D3"/>
    <mergeCell ref="E35:F35"/>
    <mergeCell ref="BA3:BB3"/>
    <mergeCell ref="AW3:AX3"/>
    <mergeCell ref="AU3:AV3"/>
    <mergeCell ref="AE3:AF3"/>
    <mergeCell ref="AI3:AJ3"/>
    <mergeCell ref="S3:T3"/>
    <mergeCell ref="AK3:AL3"/>
    <mergeCell ref="AY3:AZ3"/>
    <mergeCell ref="Y3:Z3"/>
    <mergeCell ref="AQ3:AR3"/>
    <mergeCell ref="U3:V3"/>
    <mergeCell ref="AO3:AP3"/>
    <mergeCell ref="AG3:AH3"/>
    <mergeCell ref="A3:A4"/>
    <mergeCell ref="AA3:AB3"/>
    <mergeCell ref="Q3:R3"/>
    <mergeCell ref="W3:X3"/>
    <mergeCell ref="E3:F3"/>
    <mergeCell ref="K3:L3"/>
    <mergeCell ref="AC3:AD3"/>
    <mergeCell ref="C35:D35"/>
    <mergeCell ref="I35:J35"/>
    <mergeCell ref="O35:P35"/>
    <mergeCell ref="M35:N35"/>
    <mergeCell ref="Q35:R35"/>
    <mergeCell ref="S35:T35"/>
    <mergeCell ref="K35:L35"/>
    <mergeCell ref="AA35:AB35"/>
    <mergeCell ref="U35:V35"/>
    <mergeCell ref="AG35:AH35"/>
    <mergeCell ref="W35:X35"/>
    <mergeCell ref="BA35:BB35"/>
    <mergeCell ref="AW35:AX35"/>
    <mergeCell ref="AU35:AV35"/>
    <mergeCell ref="AS35:AT35"/>
    <mergeCell ref="AE35:AF35"/>
    <mergeCell ref="Y35:Z35"/>
    <mergeCell ref="AC35:AD35"/>
    <mergeCell ref="AI35:AJ35"/>
    <mergeCell ref="AK35:AL35"/>
    <mergeCell ref="AY35:AZ35"/>
    <mergeCell ref="AM35:AN35"/>
    <mergeCell ref="AS3:AT3"/>
    <mergeCell ref="AM3:AN3"/>
    <mergeCell ref="AO35:AP35"/>
    <mergeCell ref="AQ35:AR3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9" r:id="rId2"/>
  <colBreaks count="1" manualBreakCount="1">
    <brk id="27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O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71" t="s">
        <v>875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5" ht="10.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ht="15.75" customHeight="1" hidden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5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</row>
    <row r="5" spans="1:15" s="8" customFormat="1" ht="15.75">
      <c r="A5" s="348" t="s">
        <v>603</v>
      </c>
      <c r="B5" s="348" t="s">
        <v>62</v>
      </c>
      <c r="C5" s="348" t="s">
        <v>2</v>
      </c>
      <c r="D5" s="348" t="s">
        <v>609</v>
      </c>
      <c r="E5" s="348"/>
      <c r="F5" s="348" t="s">
        <v>63</v>
      </c>
      <c r="G5" s="348" t="s">
        <v>46</v>
      </c>
      <c r="H5" s="348" t="s">
        <v>61</v>
      </c>
      <c r="I5" s="348" t="s">
        <v>85</v>
      </c>
      <c r="J5" s="348"/>
      <c r="K5" s="348" t="s">
        <v>86</v>
      </c>
      <c r="L5" s="348"/>
      <c r="M5" s="348"/>
      <c r="N5" s="348" t="s">
        <v>96</v>
      </c>
      <c r="O5" s="348" t="s">
        <v>97</v>
      </c>
    </row>
    <row r="6" spans="1:15" s="68" customFormat="1" ht="47.25">
      <c r="A6" s="348"/>
      <c r="B6" s="348"/>
      <c r="C6" s="348"/>
      <c r="D6" s="67" t="s">
        <v>47</v>
      </c>
      <c r="E6" s="67" t="s">
        <v>93</v>
      </c>
      <c r="F6" s="348"/>
      <c r="G6" s="348"/>
      <c r="H6" s="348"/>
      <c r="I6" s="67" t="s">
        <v>47</v>
      </c>
      <c r="J6" s="67" t="s">
        <v>94</v>
      </c>
      <c r="K6" s="67" t="s">
        <v>47</v>
      </c>
      <c r="L6" s="67" t="s">
        <v>337</v>
      </c>
      <c r="M6" s="67" t="s">
        <v>95</v>
      </c>
      <c r="N6" s="348"/>
      <c r="O6" s="373"/>
    </row>
    <row r="7" spans="1:15" s="68" customFormat="1" ht="15.75">
      <c r="A7" s="45" t="s">
        <v>18</v>
      </c>
      <c r="B7" s="134">
        <v>2976764.2847562665</v>
      </c>
      <c r="C7" s="134">
        <v>22947.32</v>
      </c>
      <c r="D7" s="134">
        <v>807362.7421247046</v>
      </c>
      <c r="E7" s="134">
        <v>405840.55</v>
      </c>
      <c r="F7" s="134">
        <v>199198.99</v>
      </c>
      <c r="G7" s="134">
        <v>0</v>
      </c>
      <c r="H7" s="134">
        <v>1314172.98</v>
      </c>
      <c r="I7" s="134">
        <v>1155119.7838573905</v>
      </c>
      <c r="J7" s="134">
        <v>-44173.5</v>
      </c>
      <c r="K7" s="134">
        <v>0</v>
      </c>
      <c r="L7" s="134">
        <v>0</v>
      </c>
      <c r="M7" s="134">
        <v>0</v>
      </c>
      <c r="N7" s="134">
        <v>0</v>
      </c>
      <c r="O7" s="134">
        <v>214464.34000000003</v>
      </c>
    </row>
    <row r="8" spans="1:15" s="68" customFormat="1" ht="47.25">
      <c r="A8" s="45" t="s">
        <v>535</v>
      </c>
      <c r="B8" s="134">
        <v>68366.70000000001</v>
      </c>
      <c r="C8" s="134">
        <v>576.93</v>
      </c>
      <c r="D8" s="134">
        <v>531.4</v>
      </c>
      <c r="E8" s="134">
        <v>0</v>
      </c>
      <c r="F8" s="134">
        <v>0</v>
      </c>
      <c r="G8" s="134">
        <v>0</v>
      </c>
      <c r="H8" s="134">
        <v>0</v>
      </c>
      <c r="I8" s="134">
        <v>23500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-414.94</v>
      </c>
    </row>
    <row r="9" spans="1:15" s="68" customFormat="1" ht="15.75">
      <c r="A9" s="45" t="s">
        <v>19</v>
      </c>
      <c r="B9" s="134">
        <v>816445.6435682826</v>
      </c>
      <c r="C9" s="134">
        <v>0</v>
      </c>
      <c r="D9" s="134">
        <v>154781.64</v>
      </c>
      <c r="E9" s="134">
        <v>0</v>
      </c>
      <c r="F9" s="134">
        <v>125544.73</v>
      </c>
      <c r="G9" s="134">
        <v>0</v>
      </c>
      <c r="H9" s="134">
        <v>588833.7899999999</v>
      </c>
      <c r="I9" s="134">
        <v>72725.86</v>
      </c>
      <c r="J9" s="134">
        <v>0</v>
      </c>
      <c r="K9" s="134">
        <v>0</v>
      </c>
      <c r="L9" s="134">
        <v>0</v>
      </c>
      <c r="M9" s="134">
        <v>0</v>
      </c>
      <c r="N9" s="134">
        <v>15214.66</v>
      </c>
      <c r="O9" s="134">
        <v>36844.27</v>
      </c>
    </row>
    <row r="10" spans="1:15" s="68" customFormat="1" ht="31.5">
      <c r="A10" s="45" t="s">
        <v>20</v>
      </c>
      <c r="B10" s="134">
        <v>48871498.47653914</v>
      </c>
      <c r="C10" s="134">
        <v>68164.98</v>
      </c>
      <c r="D10" s="134">
        <v>38102122.08471159</v>
      </c>
      <c r="E10" s="134">
        <v>0</v>
      </c>
      <c r="F10" s="134">
        <v>14191179.990983797</v>
      </c>
      <c r="G10" s="134">
        <v>0</v>
      </c>
      <c r="H10" s="134">
        <v>25802626.42929164</v>
      </c>
      <c r="I10" s="134">
        <v>25795428.18145425</v>
      </c>
      <c r="J10" s="134">
        <v>0</v>
      </c>
      <c r="K10" s="134">
        <v>0</v>
      </c>
      <c r="L10" s="134">
        <v>0</v>
      </c>
      <c r="M10" s="134">
        <v>0</v>
      </c>
      <c r="N10" s="134">
        <v>532169.98</v>
      </c>
      <c r="O10" s="134">
        <v>160431.56999999998</v>
      </c>
    </row>
    <row r="11" spans="1:15" s="68" customFormat="1" ht="31.5">
      <c r="A11" s="45" t="s">
        <v>21</v>
      </c>
      <c r="B11" s="134">
        <v>2271810.9056125004</v>
      </c>
      <c r="C11" s="134">
        <v>0</v>
      </c>
      <c r="D11" s="134">
        <v>1200553.1652372673</v>
      </c>
      <c r="E11" s="134">
        <v>0</v>
      </c>
      <c r="F11" s="134">
        <v>425891.74</v>
      </c>
      <c r="G11" s="134">
        <v>42202.97</v>
      </c>
      <c r="H11" s="134">
        <v>1095268.8599999999</v>
      </c>
      <c r="I11" s="134">
        <v>335976.27</v>
      </c>
      <c r="J11" s="134">
        <v>0</v>
      </c>
      <c r="K11" s="134">
        <v>0</v>
      </c>
      <c r="L11" s="134">
        <v>0</v>
      </c>
      <c r="M11" s="134">
        <v>0</v>
      </c>
      <c r="N11" s="134">
        <v>0.01</v>
      </c>
      <c r="O11" s="134">
        <v>1425413.58</v>
      </c>
    </row>
    <row r="12" spans="1:15" s="68" customFormat="1" ht="15.75">
      <c r="A12" s="45" t="s">
        <v>22</v>
      </c>
      <c r="B12" s="134">
        <v>5523842.082036325</v>
      </c>
      <c r="C12" s="134">
        <v>0</v>
      </c>
      <c r="D12" s="134">
        <v>3076865.768447857</v>
      </c>
      <c r="E12" s="134">
        <v>0</v>
      </c>
      <c r="F12" s="134">
        <v>334475.5274357458</v>
      </c>
      <c r="G12" s="134">
        <v>0</v>
      </c>
      <c r="H12" s="134">
        <v>2855781.44</v>
      </c>
      <c r="I12" s="134">
        <v>2401709.4621698717</v>
      </c>
      <c r="J12" s="134">
        <v>0</v>
      </c>
      <c r="K12" s="134">
        <v>548390.700427397</v>
      </c>
      <c r="L12" s="134">
        <v>548390.700427397</v>
      </c>
      <c r="M12" s="134">
        <v>0</v>
      </c>
      <c r="N12" s="134">
        <v>65653.89</v>
      </c>
      <c r="O12" s="134">
        <v>1046056.3</v>
      </c>
    </row>
    <row r="13" spans="1:15" s="68" customFormat="1" ht="15.75">
      <c r="A13" s="45" t="s">
        <v>23</v>
      </c>
      <c r="B13" s="134">
        <v>1168359.8791008</v>
      </c>
      <c r="C13" s="134">
        <v>0</v>
      </c>
      <c r="D13" s="134">
        <v>383426.9779120301</v>
      </c>
      <c r="E13" s="134">
        <v>0</v>
      </c>
      <c r="F13" s="134">
        <v>136081.28365150615</v>
      </c>
      <c r="G13" s="134">
        <v>646.39</v>
      </c>
      <c r="H13" s="134">
        <v>186375.97</v>
      </c>
      <c r="I13" s="134">
        <v>1855264.4329472384</v>
      </c>
      <c r="J13" s="134">
        <v>0</v>
      </c>
      <c r="K13" s="134">
        <v>0</v>
      </c>
      <c r="L13" s="134">
        <v>0</v>
      </c>
      <c r="M13" s="134">
        <v>0</v>
      </c>
      <c r="N13" s="134">
        <v>-978.72</v>
      </c>
      <c r="O13" s="134">
        <v>-4529.117199999999</v>
      </c>
    </row>
    <row r="14" spans="1:15" s="68" customFormat="1" ht="15.75">
      <c r="A14" s="45" t="s">
        <v>24</v>
      </c>
      <c r="B14" s="134">
        <v>5015552.941653083</v>
      </c>
      <c r="C14" s="134">
        <v>0</v>
      </c>
      <c r="D14" s="134">
        <v>676290.1518908512</v>
      </c>
      <c r="E14" s="134">
        <v>0</v>
      </c>
      <c r="F14" s="134">
        <v>868995.2305326788</v>
      </c>
      <c r="G14" s="134">
        <v>38668.27</v>
      </c>
      <c r="H14" s="134">
        <v>662241.3285753999</v>
      </c>
      <c r="I14" s="134">
        <v>2507050.979649335</v>
      </c>
      <c r="J14" s="134">
        <v>0</v>
      </c>
      <c r="K14" s="134">
        <v>0</v>
      </c>
      <c r="L14" s="134">
        <v>0</v>
      </c>
      <c r="M14" s="134">
        <v>0</v>
      </c>
      <c r="N14" s="134">
        <v>143623.1439473</v>
      </c>
      <c r="O14" s="134">
        <v>117739.4272</v>
      </c>
    </row>
    <row r="15" spans="1:15" s="68" customFormat="1" ht="31.5">
      <c r="A15" s="45" t="s">
        <v>25</v>
      </c>
      <c r="B15" s="134">
        <v>101644932.3098864</v>
      </c>
      <c r="C15" s="134">
        <v>583536.02</v>
      </c>
      <c r="D15" s="134">
        <v>47970246.44305602</v>
      </c>
      <c r="E15" s="134">
        <v>0</v>
      </c>
      <c r="F15" s="134">
        <v>14135221.010068942</v>
      </c>
      <c r="G15" s="134">
        <v>1713.31</v>
      </c>
      <c r="H15" s="134">
        <v>18459847.385375608</v>
      </c>
      <c r="I15" s="134">
        <v>116581193.26545869</v>
      </c>
      <c r="J15" s="134">
        <v>0</v>
      </c>
      <c r="K15" s="134">
        <v>637428.87</v>
      </c>
      <c r="L15" s="134">
        <v>637428.87</v>
      </c>
      <c r="M15" s="134">
        <v>0</v>
      </c>
      <c r="N15" s="134">
        <v>6532644.2112065</v>
      </c>
      <c r="O15" s="134">
        <v>31299656.943874814</v>
      </c>
    </row>
    <row r="16" spans="1:15" s="68" customFormat="1" ht="15.75">
      <c r="A16" s="45" t="s">
        <v>597</v>
      </c>
      <c r="B16" s="134">
        <v>81659809.73625974</v>
      </c>
      <c r="C16" s="134">
        <v>251432.86</v>
      </c>
      <c r="D16" s="134">
        <v>39766871.94265442</v>
      </c>
      <c r="E16" s="134">
        <v>0</v>
      </c>
      <c r="F16" s="134">
        <v>10295193.976715839</v>
      </c>
      <c r="G16" s="134">
        <v>1713.31</v>
      </c>
      <c r="H16" s="134">
        <v>13042112.639883995</v>
      </c>
      <c r="I16" s="134">
        <v>74986952.41093521</v>
      </c>
      <c r="J16" s="134">
        <v>0</v>
      </c>
      <c r="K16" s="134">
        <v>637428.87</v>
      </c>
      <c r="L16" s="134">
        <v>637428.87</v>
      </c>
      <c r="M16" s="134">
        <v>0</v>
      </c>
      <c r="N16" s="134">
        <v>6169935.4912065</v>
      </c>
      <c r="O16" s="134">
        <v>33572023.293874815</v>
      </c>
    </row>
    <row r="17" spans="1:15" s="68" customFormat="1" ht="15.75">
      <c r="A17" s="45" t="s">
        <v>598</v>
      </c>
      <c r="B17" s="134">
        <v>15728389.279660948</v>
      </c>
      <c r="C17" s="134">
        <v>283583.27</v>
      </c>
      <c r="D17" s="134">
        <v>6254829.01651558</v>
      </c>
      <c r="E17" s="134">
        <v>0</v>
      </c>
      <c r="F17" s="134">
        <v>2876979.883745102</v>
      </c>
      <c r="G17" s="134">
        <v>0</v>
      </c>
      <c r="H17" s="134">
        <v>4226085.158276506</v>
      </c>
      <c r="I17" s="134">
        <v>33467854.72482997</v>
      </c>
      <c r="J17" s="134">
        <v>0</v>
      </c>
      <c r="K17" s="134">
        <v>0</v>
      </c>
      <c r="L17" s="134">
        <v>0</v>
      </c>
      <c r="M17" s="134">
        <v>0</v>
      </c>
      <c r="N17" s="134">
        <v>151447.91</v>
      </c>
      <c r="O17" s="134">
        <v>-2118954.24</v>
      </c>
    </row>
    <row r="18" spans="1:15" s="68" customFormat="1" ht="15.75">
      <c r="A18" s="45" t="s">
        <v>599</v>
      </c>
      <c r="B18" s="134">
        <v>3709884.7683537137</v>
      </c>
      <c r="C18" s="134">
        <v>48519.89000000001</v>
      </c>
      <c r="D18" s="134">
        <v>1920783.6538863494</v>
      </c>
      <c r="E18" s="134">
        <v>0</v>
      </c>
      <c r="F18" s="134">
        <v>913224.0771480046</v>
      </c>
      <c r="G18" s="134">
        <v>0</v>
      </c>
      <c r="H18" s="134">
        <v>462460.82190360205</v>
      </c>
      <c r="I18" s="134">
        <v>4078407.6832884983</v>
      </c>
      <c r="J18" s="134">
        <v>0</v>
      </c>
      <c r="K18" s="134">
        <v>0</v>
      </c>
      <c r="L18" s="134">
        <v>0</v>
      </c>
      <c r="M18" s="134">
        <v>0</v>
      </c>
      <c r="N18" s="134">
        <v>211260.81</v>
      </c>
      <c r="O18" s="134">
        <v>-190090.29000000004</v>
      </c>
    </row>
    <row r="19" spans="1:15" s="68" customFormat="1" ht="15.75">
      <c r="A19" s="45" t="s">
        <v>600</v>
      </c>
      <c r="B19" s="134">
        <v>546848.525612</v>
      </c>
      <c r="C19" s="134">
        <v>0</v>
      </c>
      <c r="D19" s="134">
        <v>27761.829999657064</v>
      </c>
      <c r="E19" s="134">
        <v>0</v>
      </c>
      <c r="F19" s="134">
        <v>49823.07245999999</v>
      </c>
      <c r="G19" s="134">
        <v>0</v>
      </c>
      <c r="H19" s="134">
        <v>729188.7653114998</v>
      </c>
      <c r="I19" s="134">
        <v>4047978.446405032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36678.18</v>
      </c>
    </row>
    <row r="20" spans="1:15" s="68" customFormat="1" ht="15.75">
      <c r="A20" s="45" t="s">
        <v>26</v>
      </c>
      <c r="B20" s="134">
        <v>2614903.5173440515</v>
      </c>
      <c r="C20" s="134">
        <v>26427.35</v>
      </c>
      <c r="D20" s="134">
        <v>1156760.0042839844</v>
      </c>
      <c r="E20" s="134">
        <v>0</v>
      </c>
      <c r="F20" s="134">
        <v>767955.5223155257</v>
      </c>
      <c r="G20" s="134">
        <v>0</v>
      </c>
      <c r="H20" s="134">
        <v>361190.13690000004</v>
      </c>
      <c r="I20" s="134">
        <v>2046000.5306517035</v>
      </c>
      <c r="J20" s="134">
        <v>0</v>
      </c>
      <c r="K20" s="134">
        <v>0</v>
      </c>
      <c r="L20" s="134">
        <v>0</v>
      </c>
      <c r="M20" s="134">
        <v>0</v>
      </c>
      <c r="N20" s="134">
        <v>62196.729999999996</v>
      </c>
      <c r="O20" s="134">
        <v>-4027.7799999999907</v>
      </c>
    </row>
    <row r="21" spans="1:15" s="68" customFormat="1" ht="31.5">
      <c r="A21" s="45" t="s">
        <v>601</v>
      </c>
      <c r="B21" s="134">
        <v>2605269.877344052</v>
      </c>
      <c r="C21" s="134">
        <v>26427.35</v>
      </c>
      <c r="D21" s="134">
        <v>1156760.0042839844</v>
      </c>
      <c r="E21" s="134">
        <v>0</v>
      </c>
      <c r="F21" s="134">
        <v>767955.5223155257</v>
      </c>
      <c r="G21" s="134">
        <v>0</v>
      </c>
      <c r="H21" s="134">
        <v>361190.13690000004</v>
      </c>
      <c r="I21" s="134">
        <v>2046000.5306517035</v>
      </c>
      <c r="J21" s="134">
        <v>0</v>
      </c>
      <c r="K21" s="134">
        <v>0</v>
      </c>
      <c r="L21" s="134">
        <v>0</v>
      </c>
      <c r="M21" s="134">
        <v>0</v>
      </c>
      <c r="N21" s="134">
        <v>62196.729999999996</v>
      </c>
      <c r="O21" s="134">
        <v>-4027.7799999999907</v>
      </c>
    </row>
    <row r="22" spans="1:15" s="68" customFormat="1" ht="15.75">
      <c r="A22" s="45" t="s">
        <v>602</v>
      </c>
      <c r="B22" s="134">
        <v>9633.64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s="68" customFormat="1" ht="31.5">
      <c r="A23" s="45" t="s">
        <v>27</v>
      </c>
      <c r="B23" s="134">
        <v>247367839.80412272</v>
      </c>
      <c r="C23" s="134">
        <v>41411.14</v>
      </c>
      <c r="D23" s="134">
        <v>155636916.83697096</v>
      </c>
      <c r="E23" s="134">
        <v>6341907.17</v>
      </c>
      <c r="F23" s="134">
        <v>69176776.56570253</v>
      </c>
      <c r="G23" s="134">
        <v>231723.90999999997</v>
      </c>
      <c r="H23" s="134">
        <v>167140206.0491</v>
      </c>
      <c r="I23" s="134">
        <v>586873429.327476</v>
      </c>
      <c r="J23" s="134">
        <v>19982554.84</v>
      </c>
      <c r="K23" s="134">
        <v>0</v>
      </c>
      <c r="L23" s="134">
        <v>0</v>
      </c>
      <c r="M23" s="134">
        <v>0</v>
      </c>
      <c r="N23" s="134">
        <v>5255695.65</v>
      </c>
      <c r="O23" s="134">
        <v>6589225.260000002</v>
      </c>
    </row>
    <row r="24" spans="1:15" ht="15.75">
      <c r="A24" s="45" t="s">
        <v>531</v>
      </c>
      <c r="B24" s="134">
        <v>245367077.29028788</v>
      </c>
      <c r="C24" s="134">
        <v>41411.14</v>
      </c>
      <c r="D24" s="134">
        <v>154748758.8563261</v>
      </c>
      <c r="E24" s="134">
        <v>6341907.17</v>
      </c>
      <c r="F24" s="134">
        <v>68534528.83484413</v>
      </c>
      <c r="G24" s="134">
        <v>195304.58</v>
      </c>
      <c r="H24" s="134">
        <v>165852202.9721</v>
      </c>
      <c r="I24" s="134">
        <v>576831970.0283049</v>
      </c>
      <c r="J24" s="134">
        <v>19982554.84</v>
      </c>
      <c r="K24" s="134">
        <v>0</v>
      </c>
      <c r="L24" s="134">
        <v>0</v>
      </c>
      <c r="M24" s="134">
        <v>0</v>
      </c>
      <c r="N24" s="134">
        <v>4612479.79</v>
      </c>
      <c r="O24" s="134">
        <v>5631890.500000002</v>
      </c>
    </row>
    <row r="25" spans="1:15" ht="15.75">
      <c r="A25" s="45" t="s">
        <v>532</v>
      </c>
      <c r="B25" s="134">
        <v>51002.38527558828</v>
      </c>
      <c r="C25" s="134">
        <v>0</v>
      </c>
      <c r="D25" s="134">
        <v>0</v>
      </c>
      <c r="E25" s="134">
        <v>0</v>
      </c>
      <c r="F25" s="134">
        <v>4749.338162729414</v>
      </c>
      <c r="G25" s="134">
        <v>0</v>
      </c>
      <c r="H25" s="134">
        <v>358292.17</v>
      </c>
      <c r="I25" s="134">
        <v>2829523.7468731226</v>
      </c>
      <c r="J25" s="134">
        <v>0</v>
      </c>
      <c r="K25" s="134">
        <v>0</v>
      </c>
      <c r="L25" s="134">
        <v>0</v>
      </c>
      <c r="M25" s="134">
        <v>0</v>
      </c>
      <c r="N25" s="134">
        <v>28999.86</v>
      </c>
      <c r="O25" s="134">
        <v>0</v>
      </c>
    </row>
    <row r="26" spans="1:15" s="62" customFormat="1" ht="15.75">
      <c r="A26" s="45" t="s">
        <v>533</v>
      </c>
      <c r="B26" s="134">
        <v>14139.93</v>
      </c>
      <c r="C26" s="134">
        <v>0</v>
      </c>
      <c r="D26" s="134">
        <v>383219.01026119944</v>
      </c>
      <c r="E26" s="134">
        <v>0</v>
      </c>
      <c r="F26" s="134">
        <v>1316.7095639119998</v>
      </c>
      <c r="G26" s="134">
        <v>0</v>
      </c>
      <c r="H26" s="134">
        <v>1894.71</v>
      </c>
      <c r="I26" s="134">
        <v>4027167.0355983395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5.75">
      <c r="A27" s="45" t="s">
        <v>534</v>
      </c>
      <c r="B27" s="134">
        <v>1935620.1985592658</v>
      </c>
      <c r="C27" s="134">
        <v>0</v>
      </c>
      <c r="D27" s="134">
        <v>504938.9703836486</v>
      </c>
      <c r="E27" s="134">
        <v>0</v>
      </c>
      <c r="F27" s="134">
        <v>636181.683131766</v>
      </c>
      <c r="G27" s="134">
        <v>36419.329999999994</v>
      </c>
      <c r="H27" s="134">
        <v>927816.197</v>
      </c>
      <c r="I27" s="134">
        <v>3184768.5166996294</v>
      </c>
      <c r="J27" s="134">
        <v>0</v>
      </c>
      <c r="K27" s="134">
        <v>0</v>
      </c>
      <c r="L27" s="134">
        <v>0</v>
      </c>
      <c r="M27" s="134">
        <v>0</v>
      </c>
      <c r="N27" s="134">
        <v>614216</v>
      </c>
      <c r="O27" s="134">
        <v>957334.76</v>
      </c>
    </row>
    <row r="28" spans="1:15" ht="47.25">
      <c r="A28" s="45" t="s">
        <v>28</v>
      </c>
      <c r="B28" s="134">
        <v>2754649.43608</v>
      </c>
      <c r="C28" s="134">
        <v>0</v>
      </c>
      <c r="D28" s="134">
        <v>660905.69452576</v>
      </c>
      <c r="E28" s="134">
        <v>0</v>
      </c>
      <c r="F28" s="134">
        <v>121542.70960057617</v>
      </c>
      <c r="G28" s="134">
        <v>0</v>
      </c>
      <c r="H28" s="134">
        <v>0</v>
      </c>
      <c r="I28" s="134">
        <v>36875.24</v>
      </c>
      <c r="J28" s="134">
        <v>0</v>
      </c>
      <c r="K28" s="134">
        <v>144387.860564862</v>
      </c>
      <c r="L28" s="134">
        <v>144387.860564862</v>
      </c>
      <c r="M28" s="134">
        <v>0</v>
      </c>
      <c r="N28" s="134">
        <v>20440.95</v>
      </c>
      <c r="O28" s="134">
        <v>-68905.56999999999</v>
      </c>
    </row>
    <row r="29" spans="1:15" ht="47.25">
      <c r="A29" s="45" t="s">
        <v>29</v>
      </c>
      <c r="B29" s="134">
        <v>39216.075</v>
      </c>
      <c r="C29" s="134">
        <v>1343.38</v>
      </c>
      <c r="D29" s="134">
        <v>17807.16263890484</v>
      </c>
      <c r="E29" s="134">
        <v>0</v>
      </c>
      <c r="F29" s="134">
        <v>6655.0473</v>
      </c>
      <c r="G29" s="134">
        <v>0</v>
      </c>
      <c r="H29" s="134">
        <v>0</v>
      </c>
      <c r="I29" s="134">
        <v>773121.1164382021</v>
      </c>
      <c r="J29" s="134">
        <v>0</v>
      </c>
      <c r="K29" s="134">
        <v>0</v>
      </c>
      <c r="L29" s="134">
        <v>0</v>
      </c>
      <c r="M29" s="134">
        <v>0</v>
      </c>
      <c r="N29" s="134">
        <v>-396.89</v>
      </c>
      <c r="O29" s="134">
        <v>1634.5500000000002</v>
      </c>
    </row>
    <row r="30" spans="1:15" ht="31.5">
      <c r="A30" s="45" t="s">
        <v>30</v>
      </c>
      <c r="B30" s="134">
        <v>9628858.711845493</v>
      </c>
      <c r="C30" s="134">
        <v>70135.08</v>
      </c>
      <c r="D30" s="134">
        <v>4848131.014810744</v>
      </c>
      <c r="E30" s="134">
        <v>0</v>
      </c>
      <c r="F30" s="134">
        <v>2078900.1189962442</v>
      </c>
      <c r="G30" s="134">
        <v>57538.50000000001</v>
      </c>
      <c r="H30" s="134">
        <v>1521592.36082079</v>
      </c>
      <c r="I30" s="134">
        <v>11610689.129985033</v>
      </c>
      <c r="J30" s="134">
        <v>0</v>
      </c>
      <c r="K30" s="134">
        <v>0</v>
      </c>
      <c r="L30" s="134">
        <v>0</v>
      </c>
      <c r="M30" s="134">
        <v>0</v>
      </c>
      <c r="N30" s="134">
        <v>307796.19000000006</v>
      </c>
      <c r="O30" s="134">
        <v>-234429.40613279422</v>
      </c>
    </row>
    <row r="31" spans="1:15" ht="15.75">
      <c r="A31" s="45" t="s">
        <v>31</v>
      </c>
      <c r="B31" s="134">
        <v>1825263.8</v>
      </c>
      <c r="C31" s="134">
        <v>0</v>
      </c>
      <c r="D31" s="134">
        <v>590989.8899999998</v>
      </c>
      <c r="E31" s="134">
        <v>0</v>
      </c>
      <c r="F31" s="134">
        <v>547576.18</v>
      </c>
      <c r="G31" s="134">
        <v>0</v>
      </c>
      <c r="H31" s="134">
        <v>953594.39</v>
      </c>
      <c r="I31" s="134">
        <v>751662.4316666666</v>
      </c>
      <c r="J31" s="134">
        <v>0</v>
      </c>
      <c r="K31" s="134">
        <v>0</v>
      </c>
      <c r="L31" s="134">
        <v>0</v>
      </c>
      <c r="M31" s="134">
        <v>0</v>
      </c>
      <c r="N31" s="134">
        <v>289171.03</v>
      </c>
      <c r="O31" s="134">
        <v>7495.81</v>
      </c>
    </row>
    <row r="32" spans="1:15" ht="15.75">
      <c r="A32" s="45" t="s">
        <v>32</v>
      </c>
      <c r="B32" s="134">
        <v>5787089</v>
      </c>
      <c r="C32" s="134">
        <v>0</v>
      </c>
      <c r="D32" s="134">
        <v>9316074</v>
      </c>
      <c r="E32" s="134">
        <v>0</v>
      </c>
      <c r="F32" s="134">
        <v>84372</v>
      </c>
      <c r="G32" s="134">
        <v>0</v>
      </c>
      <c r="H32" s="134">
        <v>0</v>
      </c>
      <c r="I32" s="134">
        <v>21935464.57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15.75">
      <c r="A33" s="45" t="s">
        <v>33</v>
      </c>
      <c r="B33" s="134">
        <v>252137.82</v>
      </c>
      <c r="C33" s="134">
        <v>9925.84</v>
      </c>
      <c r="D33" s="134">
        <v>83558.18730098216</v>
      </c>
      <c r="E33" s="134">
        <v>0</v>
      </c>
      <c r="F33" s="134">
        <v>23352.829999999998</v>
      </c>
      <c r="G33" s="134">
        <v>0</v>
      </c>
      <c r="H33" s="134">
        <v>11067.630000000001</v>
      </c>
      <c r="I33" s="134">
        <v>17.7204734191096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-47387.11</v>
      </c>
    </row>
    <row r="34" spans="1:15" ht="15.75">
      <c r="A34" s="45" t="s">
        <v>34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5.75">
      <c r="A35" s="45" t="s">
        <v>35</v>
      </c>
      <c r="B35" s="134">
        <v>753313.66</v>
      </c>
      <c r="C35" s="134">
        <v>0</v>
      </c>
      <c r="D35" s="134">
        <v>132214.9948846634</v>
      </c>
      <c r="E35" s="134">
        <v>0</v>
      </c>
      <c r="F35" s="134">
        <v>45302.3109376</v>
      </c>
      <c r="G35" s="134">
        <v>0</v>
      </c>
      <c r="H35" s="134">
        <v>0</v>
      </c>
      <c r="I35" s="134">
        <v>314.94983317457303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1820.52</v>
      </c>
    </row>
    <row r="36" spans="1:15" ht="15.75">
      <c r="A36" s="42" t="s">
        <v>36</v>
      </c>
      <c r="B36" s="134">
        <v>439312478.3475451</v>
      </c>
      <c r="C36" s="134">
        <v>823891.1099999999</v>
      </c>
      <c r="D36" s="134">
        <v>264815006.75879627</v>
      </c>
      <c r="E36" s="134">
        <v>6747747.72</v>
      </c>
      <c r="F36" s="134">
        <v>103269021.78752516</v>
      </c>
      <c r="G36" s="134">
        <v>372493.35</v>
      </c>
      <c r="H36" s="134">
        <v>220952798.75006342</v>
      </c>
      <c r="I36" s="134">
        <v>774732043.2520609</v>
      </c>
      <c r="J36" s="134">
        <v>19938381.34</v>
      </c>
      <c r="K36" s="134">
        <v>1330207.4309922592</v>
      </c>
      <c r="L36" s="134">
        <v>1330207.4309922592</v>
      </c>
      <c r="M36" s="134">
        <v>0</v>
      </c>
      <c r="N36" s="134">
        <v>13223230.8351538</v>
      </c>
      <c r="O36" s="134">
        <v>40541503.587742016</v>
      </c>
    </row>
    <row r="37" ht="15.75">
      <c r="F37" s="69"/>
    </row>
    <row r="38" ht="15.75">
      <c r="A38" s="144" t="s">
        <v>825</v>
      </c>
    </row>
    <row r="39" spans="2:15" ht="15.75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</sheetData>
  <sheetProtection/>
  <mergeCells count="12"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  <mergeCell ref="D5:E5"/>
    <mergeCell ref="I5:J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1" sqref="A1:P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71" t="s">
        <v>876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s="118" customFormat="1" ht="14.2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s="118" customFormat="1" ht="31.5" customHeight="1" hidden="1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16" s="118" customFormat="1" ht="15.75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</row>
    <row r="5" spans="1:16" ht="15.75">
      <c r="A5" s="348" t="s">
        <v>603</v>
      </c>
      <c r="B5" s="348" t="s">
        <v>545</v>
      </c>
      <c r="C5" s="348" t="s">
        <v>536</v>
      </c>
      <c r="D5" s="348" t="s">
        <v>537</v>
      </c>
      <c r="E5" s="348" t="s">
        <v>538</v>
      </c>
      <c r="F5" s="348" t="s">
        <v>48</v>
      </c>
      <c r="G5" s="348" t="s">
        <v>539</v>
      </c>
      <c r="H5" s="348" t="s">
        <v>540</v>
      </c>
      <c r="I5" s="348" t="s">
        <v>13</v>
      </c>
      <c r="J5" s="348"/>
      <c r="K5" s="348" t="s">
        <v>14</v>
      </c>
      <c r="L5" s="348"/>
      <c r="M5" s="348" t="s">
        <v>9</v>
      </c>
      <c r="N5" s="348"/>
      <c r="O5" s="348" t="s">
        <v>543</v>
      </c>
      <c r="P5" s="348" t="s">
        <v>544</v>
      </c>
    </row>
    <row r="6" spans="1:16" ht="47.25">
      <c r="A6" s="348"/>
      <c r="B6" s="348"/>
      <c r="C6" s="348"/>
      <c r="D6" s="348"/>
      <c r="E6" s="348"/>
      <c r="F6" s="348"/>
      <c r="G6" s="348"/>
      <c r="H6" s="348"/>
      <c r="I6" s="56" t="s">
        <v>47</v>
      </c>
      <c r="J6" s="67" t="s">
        <v>541</v>
      </c>
      <c r="K6" s="56" t="s">
        <v>47</v>
      </c>
      <c r="L6" s="67" t="s">
        <v>542</v>
      </c>
      <c r="M6" s="56" t="s">
        <v>47</v>
      </c>
      <c r="N6" s="67" t="s">
        <v>546</v>
      </c>
      <c r="O6" s="348"/>
      <c r="P6" s="348"/>
    </row>
    <row r="7" spans="1:16" s="70" customFormat="1" ht="15.75">
      <c r="A7" s="45" t="s">
        <v>18</v>
      </c>
      <c r="B7" s="155">
        <v>1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29945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47.25">
      <c r="A8" s="45" t="s">
        <v>535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29945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19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1.95583E-14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31.5">
      <c r="A10" s="45" t="s">
        <v>20</v>
      </c>
      <c r="B10" s="155">
        <v>1</v>
      </c>
      <c r="C10" s="155">
        <v>0</v>
      </c>
      <c r="D10" s="155">
        <v>0</v>
      </c>
      <c r="E10" s="155">
        <v>54310.3</v>
      </c>
      <c r="F10" s="155">
        <v>0</v>
      </c>
      <c r="G10" s="155">
        <v>0</v>
      </c>
      <c r="H10" s="155">
        <v>115276</v>
      </c>
      <c r="I10" s="155">
        <v>0</v>
      </c>
      <c r="J10" s="155">
        <v>0</v>
      </c>
      <c r="K10" s="155">
        <v>16489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21</v>
      </c>
      <c r="B11" s="155">
        <v>0</v>
      </c>
      <c r="C11" s="155">
        <v>0</v>
      </c>
      <c r="D11" s="155">
        <v>804161.55</v>
      </c>
      <c r="E11" s="155">
        <v>162873.46</v>
      </c>
      <c r="F11" s="155">
        <v>0</v>
      </c>
      <c r="G11" s="155">
        <v>1</v>
      </c>
      <c r="H11" s="155">
        <v>571676.36</v>
      </c>
      <c r="I11" s="155">
        <v>555197.3601</v>
      </c>
      <c r="J11" s="155">
        <v>0</v>
      </c>
      <c r="K11" s="155">
        <v>207458.89409831385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15.75">
      <c r="A12" s="45" t="s">
        <v>22</v>
      </c>
      <c r="B12" s="155">
        <v>0</v>
      </c>
      <c r="C12" s="155">
        <v>0</v>
      </c>
      <c r="D12" s="155">
        <v>43137.54</v>
      </c>
      <c r="E12" s="155">
        <v>0</v>
      </c>
      <c r="F12" s="155">
        <v>0</v>
      </c>
      <c r="G12" s="155">
        <v>0</v>
      </c>
      <c r="H12" s="155">
        <v>893.02</v>
      </c>
      <c r="I12" s="155">
        <v>60926.970900431814</v>
      </c>
      <c r="J12" s="155">
        <v>0</v>
      </c>
      <c r="K12" s="155">
        <v>873290.8579819296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15.75">
      <c r="A13" s="45" t="s">
        <v>23</v>
      </c>
      <c r="B13" s="155">
        <v>2</v>
      </c>
      <c r="C13" s="155">
        <v>0</v>
      </c>
      <c r="D13" s="155">
        <v>18534.051387299998</v>
      </c>
      <c r="E13" s="155">
        <v>-5073.481694900001</v>
      </c>
      <c r="F13" s="155">
        <v>0</v>
      </c>
      <c r="G13" s="155">
        <v>0</v>
      </c>
      <c r="H13" s="155">
        <v>236079.5185009</v>
      </c>
      <c r="I13" s="155">
        <v>3085.34529496</v>
      </c>
      <c r="J13" s="155">
        <v>0</v>
      </c>
      <c r="K13" s="155">
        <v>2676420.2060001995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</row>
    <row r="14" spans="1:16" s="70" customFormat="1" ht="31.5">
      <c r="A14" s="45" t="s">
        <v>24</v>
      </c>
      <c r="B14" s="155">
        <v>6</v>
      </c>
      <c r="C14" s="155">
        <v>0</v>
      </c>
      <c r="D14" s="155">
        <v>547832.7943418</v>
      </c>
      <c r="E14" s="155">
        <v>174137.0502338</v>
      </c>
      <c r="F14" s="155">
        <v>0</v>
      </c>
      <c r="G14" s="155">
        <v>0</v>
      </c>
      <c r="H14" s="155">
        <v>98632.80027450001</v>
      </c>
      <c r="I14" s="155">
        <v>156359.95445086938</v>
      </c>
      <c r="J14" s="155">
        <v>0</v>
      </c>
      <c r="K14" s="155">
        <v>117114.74366790001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25</v>
      </c>
      <c r="B15" s="155">
        <v>18</v>
      </c>
      <c r="C15" s="155">
        <v>1215980037.0689068</v>
      </c>
      <c r="D15" s="155">
        <v>13005774.390297761</v>
      </c>
      <c r="E15" s="155">
        <v>2660709.661061438</v>
      </c>
      <c r="F15" s="155">
        <v>649342.35</v>
      </c>
      <c r="G15" s="155">
        <v>92</v>
      </c>
      <c r="H15" s="155">
        <v>2255984.2126591</v>
      </c>
      <c r="I15" s="155">
        <v>8815746.491204798</v>
      </c>
      <c r="J15" s="155">
        <v>0</v>
      </c>
      <c r="K15" s="155">
        <v>1881897.3089478004</v>
      </c>
      <c r="L15" s="155">
        <v>0</v>
      </c>
      <c r="M15" s="155">
        <v>294725.74</v>
      </c>
      <c r="N15" s="155">
        <v>0</v>
      </c>
      <c r="O15" s="155">
        <v>7328410.04</v>
      </c>
      <c r="P15" s="155">
        <v>-1678.68</v>
      </c>
    </row>
    <row r="16" spans="1:16" s="70" customFormat="1" ht="15.75">
      <c r="A16" s="45" t="s">
        <v>597</v>
      </c>
      <c r="B16" s="155">
        <v>3</v>
      </c>
      <c r="C16" s="155">
        <v>1150539428.309</v>
      </c>
      <c r="D16" s="155">
        <v>10449409.84</v>
      </c>
      <c r="E16" s="155">
        <v>1331970.74</v>
      </c>
      <c r="F16" s="155">
        <v>649342.35</v>
      </c>
      <c r="G16" s="155">
        <v>92</v>
      </c>
      <c r="H16" s="155">
        <v>1223082</v>
      </c>
      <c r="I16" s="155">
        <v>7665063.515611607</v>
      </c>
      <c r="J16" s="155">
        <v>0</v>
      </c>
      <c r="K16" s="155">
        <v>555325.7826867176</v>
      </c>
      <c r="L16" s="155">
        <v>0</v>
      </c>
      <c r="M16" s="155">
        <v>294725.74</v>
      </c>
      <c r="N16" s="155">
        <v>0</v>
      </c>
      <c r="O16" s="155">
        <v>7292931.63</v>
      </c>
      <c r="P16" s="155">
        <v>0.04</v>
      </c>
    </row>
    <row r="17" spans="1:16" s="70" customFormat="1" ht="15.75">
      <c r="A17" s="45" t="s">
        <v>598</v>
      </c>
      <c r="B17" s="155">
        <v>8</v>
      </c>
      <c r="C17" s="155">
        <v>29244737.6144853</v>
      </c>
      <c r="D17" s="155">
        <v>2410335.896809</v>
      </c>
      <c r="E17" s="155">
        <v>1293085.898387</v>
      </c>
      <c r="F17" s="155">
        <v>0</v>
      </c>
      <c r="G17" s="155">
        <v>0</v>
      </c>
      <c r="H17" s="155">
        <v>1032046.2226591001</v>
      </c>
      <c r="I17" s="155">
        <v>1142171.5930428558</v>
      </c>
      <c r="J17" s="155">
        <v>0</v>
      </c>
      <c r="K17" s="155">
        <v>1317616.8605787703</v>
      </c>
      <c r="L17" s="155">
        <v>0</v>
      </c>
      <c r="M17" s="155">
        <v>0</v>
      </c>
      <c r="N17" s="155">
        <v>0</v>
      </c>
      <c r="O17" s="155">
        <v>21718.97</v>
      </c>
      <c r="P17" s="155">
        <v>-1678.72</v>
      </c>
    </row>
    <row r="18" spans="1:16" s="70" customFormat="1" ht="15.75">
      <c r="A18" s="45" t="s">
        <v>599</v>
      </c>
      <c r="B18" s="155">
        <v>7</v>
      </c>
      <c r="C18" s="155">
        <v>36195871.145421594</v>
      </c>
      <c r="D18" s="155">
        <v>146028.65348876</v>
      </c>
      <c r="E18" s="155">
        <v>35653.022674438005</v>
      </c>
      <c r="F18" s="155">
        <v>0</v>
      </c>
      <c r="G18" s="155">
        <v>0</v>
      </c>
      <c r="H18" s="155">
        <v>855.99</v>
      </c>
      <c r="I18" s="155">
        <v>8511.38255033557</v>
      </c>
      <c r="J18" s="155">
        <v>0</v>
      </c>
      <c r="K18" s="155">
        <v>8954.66568231253</v>
      </c>
      <c r="L18" s="155">
        <v>0</v>
      </c>
      <c r="M18" s="155">
        <v>0</v>
      </c>
      <c r="N18" s="155">
        <v>0</v>
      </c>
      <c r="O18" s="155">
        <v>13759.44</v>
      </c>
      <c r="P18" s="155">
        <v>0</v>
      </c>
    </row>
    <row r="19" spans="1:16" s="70" customFormat="1" ht="15.75">
      <c r="A19" s="45" t="s">
        <v>600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15.75">
      <c r="A20" s="45" t="s">
        <v>26</v>
      </c>
      <c r="B20" s="155">
        <v>1</v>
      </c>
      <c r="C20" s="155">
        <v>0</v>
      </c>
      <c r="D20" s="155">
        <v>293374.5</v>
      </c>
      <c r="E20" s="155">
        <v>16438.63</v>
      </c>
      <c r="F20" s="155">
        <v>0</v>
      </c>
      <c r="G20" s="155">
        <v>0</v>
      </c>
      <c r="H20" s="155">
        <v>64684.00000000001</v>
      </c>
      <c r="I20" s="155">
        <v>0</v>
      </c>
      <c r="J20" s="155">
        <v>0</v>
      </c>
      <c r="K20" s="155">
        <v>1.9558299999999998E-12</v>
      </c>
      <c r="L20" s="155">
        <v>0</v>
      </c>
      <c r="M20" s="155">
        <v>0</v>
      </c>
      <c r="N20" s="155">
        <v>0</v>
      </c>
      <c r="O20" s="155">
        <v>293374.5</v>
      </c>
      <c r="P20" s="155">
        <v>0</v>
      </c>
    </row>
    <row r="21" spans="1:16" s="70" customFormat="1" ht="31.5">
      <c r="A21" s="45" t="s">
        <v>601</v>
      </c>
      <c r="B21" s="155">
        <v>1</v>
      </c>
      <c r="C21" s="155">
        <v>0</v>
      </c>
      <c r="D21" s="155">
        <v>293374.5</v>
      </c>
      <c r="E21" s="155">
        <v>16438.63</v>
      </c>
      <c r="F21" s="155">
        <v>0</v>
      </c>
      <c r="G21" s="155">
        <v>0</v>
      </c>
      <c r="H21" s="155">
        <v>64684.00000000001</v>
      </c>
      <c r="I21" s="155">
        <v>0</v>
      </c>
      <c r="J21" s="155">
        <v>0</v>
      </c>
      <c r="K21" s="155">
        <v>1.9558299999999998E-12</v>
      </c>
      <c r="L21" s="155">
        <v>0</v>
      </c>
      <c r="M21" s="155">
        <v>0</v>
      </c>
      <c r="N21" s="155">
        <v>0</v>
      </c>
      <c r="O21" s="155">
        <v>293374.5</v>
      </c>
      <c r="P21" s="155">
        <v>0</v>
      </c>
    </row>
    <row r="22" spans="1:16" s="70" customFormat="1" ht="15.75">
      <c r="A22" s="45" t="s">
        <v>602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31.5">
      <c r="A23" s="45" t="s">
        <v>27</v>
      </c>
      <c r="B23" s="155">
        <v>2</v>
      </c>
      <c r="C23" s="155">
        <v>0</v>
      </c>
      <c r="D23" s="155">
        <v>10434774.75</v>
      </c>
      <c r="E23" s="155">
        <v>262959.03</v>
      </c>
      <c r="F23" s="155">
        <v>0</v>
      </c>
      <c r="G23" s="155">
        <v>12</v>
      </c>
      <c r="H23" s="155">
        <v>1839105.88</v>
      </c>
      <c r="I23" s="155">
        <v>2599070.336369863</v>
      </c>
      <c r="J23" s="155">
        <v>0</v>
      </c>
      <c r="K23" s="155">
        <v>4938754.836164383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15.75">
      <c r="A24" s="45" t="s">
        <v>531</v>
      </c>
      <c r="B24" s="155">
        <v>2</v>
      </c>
      <c r="C24" s="155">
        <v>0</v>
      </c>
      <c r="D24" s="155">
        <v>10434774.75</v>
      </c>
      <c r="E24" s="155">
        <v>262959.03</v>
      </c>
      <c r="F24" s="155">
        <v>0</v>
      </c>
      <c r="G24" s="155">
        <v>12</v>
      </c>
      <c r="H24" s="155">
        <v>1839105.88</v>
      </c>
      <c r="I24" s="155">
        <v>2599070.336369863</v>
      </c>
      <c r="J24" s="155">
        <v>0</v>
      </c>
      <c r="K24" s="155">
        <v>4938754.836164383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28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33772.79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47.25">
      <c r="A29" s="45" t="s">
        <v>29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30</v>
      </c>
      <c r="B30" s="155">
        <v>3</v>
      </c>
      <c r="C30" s="155">
        <v>700000</v>
      </c>
      <c r="D30" s="155">
        <v>49221.48</v>
      </c>
      <c r="E30" s="155">
        <v>7453.33</v>
      </c>
      <c r="F30" s="155">
        <v>0</v>
      </c>
      <c r="G30" s="155">
        <v>0</v>
      </c>
      <c r="H30" s="155">
        <v>58994.310000000005</v>
      </c>
      <c r="I30" s="155">
        <v>6306.100104633334</v>
      </c>
      <c r="J30" s="155">
        <v>0</v>
      </c>
      <c r="K30" s="155">
        <v>4800</v>
      </c>
      <c r="L30" s="155">
        <v>0</v>
      </c>
      <c r="M30" s="155">
        <v>0</v>
      </c>
      <c r="N30" s="155">
        <v>0</v>
      </c>
      <c r="O30" s="155">
        <v>1891.35</v>
      </c>
      <c r="P30" s="155">
        <v>0</v>
      </c>
    </row>
    <row r="31" spans="1:16" ht="15.75">
      <c r="A31" s="45" t="s">
        <v>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32</v>
      </c>
      <c r="B32" s="155">
        <v>0</v>
      </c>
      <c r="C32" s="155">
        <v>0</v>
      </c>
      <c r="D32" s="155">
        <v>38182.8479413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33</v>
      </c>
      <c r="B33" s="155">
        <v>2</v>
      </c>
      <c r="C33" s="155">
        <v>4889575</v>
      </c>
      <c r="D33" s="155">
        <v>2444.79</v>
      </c>
      <c r="E33" s="155">
        <v>915.64</v>
      </c>
      <c r="F33" s="155">
        <v>0</v>
      </c>
      <c r="G33" s="155">
        <v>0</v>
      </c>
      <c r="H33" s="155">
        <v>0</v>
      </c>
      <c r="I33" s="155">
        <v>1107.1394262620001</v>
      </c>
      <c r="J33" s="155">
        <v>0</v>
      </c>
      <c r="K33" s="155">
        <v>1.95583E-14</v>
      </c>
      <c r="L33" s="155">
        <v>0</v>
      </c>
      <c r="M33" s="155">
        <v>0</v>
      </c>
      <c r="N33" s="155">
        <v>0</v>
      </c>
      <c r="O33" s="155">
        <v>2444.79</v>
      </c>
      <c r="P33" s="155">
        <v>-915.64</v>
      </c>
    </row>
    <row r="34" spans="1:16" ht="15.75">
      <c r="A34" s="45" t="s">
        <v>34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35</v>
      </c>
      <c r="B35" s="155">
        <v>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12701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36</v>
      </c>
      <c r="B36" s="155">
        <v>39</v>
      </c>
      <c r="C36" s="155">
        <v>1221569612.0689068</v>
      </c>
      <c r="D36" s="155">
        <v>25237438.693968162</v>
      </c>
      <c r="E36" s="155">
        <v>3334723.619600338</v>
      </c>
      <c r="F36" s="155">
        <v>649342.35</v>
      </c>
      <c r="G36" s="155">
        <v>105</v>
      </c>
      <c r="H36" s="155">
        <v>5241326.1014345</v>
      </c>
      <c r="I36" s="155">
        <v>12197799.697851818</v>
      </c>
      <c r="J36" s="155">
        <v>0</v>
      </c>
      <c r="K36" s="155">
        <v>10792644.636860525</v>
      </c>
      <c r="L36" s="155">
        <v>0</v>
      </c>
      <c r="M36" s="155">
        <v>294725.74</v>
      </c>
      <c r="N36" s="155">
        <v>0</v>
      </c>
      <c r="O36" s="155">
        <v>7626120.68</v>
      </c>
      <c r="P36" s="155">
        <v>-2594.32</v>
      </c>
    </row>
    <row r="37" ht="15.75">
      <c r="A37" s="72"/>
    </row>
    <row r="38" ht="15.75">
      <c r="A38" s="144" t="s">
        <v>825</v>
      </c>
    </row>
  </sheetData>
  <sheetProtection/>
  <mergeCells count="14">
    <mergeCell ref="K5:L5"/>
    <mergeCell ref="A5:A6"/>
    <mergeCell ref="I5:J5"/>
    <mergeCell ref="B5:B6"/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23.140625" style="73" customWidth="1"/>
    <col min="9" max="16384" width="9.140625" style="73" customWidth="1"/>
  </cols>
  <sheetData>
    <row r="1" spans="1:15" ht="37.5" customHeight="1">
      <c r="A1" s="374" t="s">
        <v>869</v>
      </c>
      <c r="B1" s="374"/>
      <c r="C1" s="374"/>
      <c r="D1" s="374"/>
      <c r="E1" s="374"/>
      <c r="F1" s="374"/>
      <c r="G1" s="374"/>
      <c r="H1" s="374"/>
      <c r="I1" s="74"/>
      <c r="J1" s="74"/>
      <c r="K1" s="74"/>
      <c r="L1" s="74"/>
      <c r="M1" s="74"/>
      <c r="N1" s="74"/>
      <c r="O1" s="74"/>
    </row>
    <row r="2" spans="1:15" ht="33" customHeight="1">
      <c r="A2" s="269"/>
      <c r="B2" s="269"/>
      <c r="C2" s="269"/>
      <c r="D2" s="269"/>
      <c r="E2" s="269"/>
      <c r="F2" s="269"/>
      <c r="G2" s="269"/>
      <c r="H2" s="272" t="s">
        <v>758</v>
      </c>
      <c r="I2" s="74"/>
      <c r="J2" s="74"/>
      <c r="K2" s="74"/>
      <c r="L2" s="74"/>
      <c r="M2" s="74"/>
      <c r="N2" s="74"/>
      <c r="O2" s="74"/>
    </row>
    <row r="3" spans="1:8" ht="15.75">
      <c r="A3" s="375" t="s">
        <v>603</v>
      </c>
      <c r="B3" s="378" t="s">
        <v>112</v>
      </c>
      <c r="C3" s="379"/>
      <c r="D3" s="379"/>
      <c r="E3" s="379"/>
      <c r="F3" s="379"/>
      <c r="G3" s="379"/>
      <c r="H3" s="380"/>
    </row>
    <row r="4" spans="1:8" ht="15.75" customHeight="1">
      <c r="A4" s="376"/>
      <c r="B4" s="381"/>
      <c r="C4" s="382"/>
      <c r="D4" s="382"/>
      <c r="E4" s="382"/>
      <c r="F4" s="382"/>
      <c r="G4" s="382"/>
      <c r="H4" s="383"/>
    </row>
    <row r="5" spans="1:8" ht="47.25">
      <c r="A5" s="377"/>
      <c r="B5" s="43" t="s">
        <v>3</v>
      </c>
      <c r="C5" s="42" t="s">
        <v>855</v>
      </c>
      <c r="D5" s="42" t="s">
        <v>856</v>
      </c>
      <c r="E5" s="42" t="s">
        <v>854</v>
      </c>
      <c r="F5" s="42" t="s">
        <v>857</v>
      </c>
      <c r="G5" s="42" t="s">
        <v>858</v>
      </c>
      <c r="H5" s="42" t="s">
        <v>859</v>
      </c>
    </row>
    <row r="6" spans="1:8" ht="15.75">
      <c r="A6" s="45" t="s">
        <v>18</v>
      </c>
      <c r="B6" s="190">
        <v>226040</v>
      </c>
      <c r="C6" s="190">
        <v>439724.513</v>
      </c>
      <c r="D6" s="190">
        <v>749.08</v>
      </c>
      <c r="E6" s="190">
        <v>0</v>
      </c>
      <c r="F6" s="190">
        <v>19833.794491</v>
      </c>
      <c r="G6" s="190">
        <v>90989.2482261624</v>
      </c>
      <c r="H6" s="190">
        <v>0</v>
      </c>
    </row>
    <row r="7" spans="1:8" ht="47.25">
      <c r="A7" s="45" t="s">
        <v>535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15.75">
      <c r="A8" s="45" t="s">
        <v>19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</row>
    <row r="9" spans="1:8" ht="31.5">
      <c r="A9" s="45" t="s">
        <v>20</v>
      </c>
      <c r="B9" s="190">
        <v>233291</v>
      </c>
      <c r="C9" s="190">
        <v>1749890.425</v>
      </c>
      <c r="D9" s="190">
        <v>1256631.28</v>
      </c>
      <c r="E9" s="190">
        <v>0</v>
      </c>
      <c r="F9" s="190">
        <v>709048.263147103</v>
      </c>
      <c r="G9" s="190">
        <v>372720.50808901887</v>
      </c>
      <c r="H9" s="190">
        <v>0</v>
      </c>
    </row>
    <row r="10" spans="1:8" ht="31.5">
      <c r="A10" s="45" t="s">
        <v>21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22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15.75">
      <c r="A12" s="45" t="s">
        <v>23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24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</row>
    <row r="14" spans="1:8" ht="31.5">
      <c r="A14" s="45" t="s">
        <v>25</v>
      </c>
      <c r="B14" s="190">
        <v>7</v>
      </c>
      <c r="C14" s="190">
        <v>431215.07</v>
      </c>
      <c r="D14" s="190">
        <v>7806.2</v>
      </c>
      <c r="E14" s="190">
        <v>292112.35</v>
      </c>
      <c r="F14" s="190">
        <v>68357.83499999999</v>
      </c>
      <c r="G14" s="190">
        <v>310314</v>
      </c>
      <c r="H14" s="190">
        <v>0</v>
      </c>
    </row>
    <row r="15" spans="1:8" ht="15.75">
      <c r="A15" s="45" t="s">
        <v>597</v>
      </c>
      <c r="B15" s="190">
        <v>3</v>
      </c>
      <c r="C15" s="190">
        <v>426384.24</v>
      </c>
      <c r="D15" s="190">
        <v>7806.2</v>
      </c>
      <c r="E15" s="190">
        <v>124602.28</v>
      </c>
      <c r="F15" s="190">
        <v>881.7</v>
      </c>
      <c r="G15" s="190">
        <v>29742.11</v>
      </c>
      <c r="H15" s="190">
        <v>0</v>
      </c>
    </row>
    <row r="16" spans="1:8" ht="15.75">
      <c r="A16" s="45" t="s">
        <v>598</v>
      </c>
      <c r="B16" s="190">
        <v>4</v>
      </c>
      <c r="C16" s="190">
        <v>4830.83</v>
      </c>
      <c r="D16" s="190">
        <v>0</v>
      </c>
      <c r="E16" s="190">
        <v>167510.07</v>
      </c>
      <c r="F16" s="190">
        <v>67476.135</v>
      </c>
      <c r="G16" s="190">
        <v>280571.89</v>
      </c>
      <c r="H16" s="190">
        <v>0</v>
      </c>
    </row>
    <row r="17" spans="1:8" ht="15.75">
      <c r="A17" s="45" t="s">
        <v>599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600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</row>
    <row r="19" spans="1:8" ht="15.75">
      <c r="A19" s="45" t="s">
        <v>26</v>
      </c>
      <c r="B19" s="190">
        <v>4</v>
      </c>
      <c r="C19" s="190">
        <v>6225.64</v>
      </c>
      <c r="D19" s="190">
        <v>0</v>
      </c>
      <c r="E19" s="190">
        <v>1768.57</v>
      </c>
      <c r="F19" s="190">
        <v>0</v>
      </c>
      <c r="G19" s="190">
        <v>2832.02</v>
      </c>
      <c r="H19" s="190">
        <v>0</v>
      </c>
    </row>
    <row r="20" spans="1:8" ht="31.5">
      <c r="A20" s="45" t="s">
        <v>601</v>
      </c>
      <c r="B20" s="190">
        <v>4</v>
      </c>
      <c r="C20" s="190">
        <v>6225.64</v>
      </c>
      <c r="D20" s="190">
        <v>0</v>
      </c>
      <c r="E20" s="190">
        <v>1768.57</v>
      </c>
      <c r="F20" s="190">
        <v>0</v>
      </c>
      <c r="G20" s="190">
        <v>2832.02</v>
      </c>
      <c r="H20" s="190">
        <v>0</v>
      </c>
    </row>
    <row r="21" spans="1:8" ht="15.75">
      <c r="A21" s="45" t="s">
        <v>602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</row>
    <row r="22" spans="1:8" ht="31.5">
      <c r="A22" s="45" t="s">
        <v>27</v>
      </c>
      <c r="B22" s="190">
        <v>338185</v>
      </c>
      <c r="C22" s="190">
        <v>38503808.87237006</v>
      </c>
      <c r="D22" s="190">
        <v>17942187.63200003</v>
      </c>
      <c r="E22" s="190">
        <v>12380558.366999999</v>
      </c>
      <c r="F22" s="190">
        <v>24938390.232910123</v>
      </c>
      <c r="G22" s="190">
        <v>8904728.11069749</v>
      </c>
      <c r="H22" s="190">
        <v>0</v>
      </c>
    </row>
    <row r="23" spans="1:8" ht="15.75">
      <c r="A23" s="45" t="s">
        <v>531</v>
      </c>
      <c r="B23" s="190">
        <v>338185</v>
      </c>
      <c r="C23" s="190">
        <v>38503808.87237006</v>
      </c>
      <c r="D23" s="190">
        <v>17942187.63200003</v>
      </c>
      <c r="E23" s="190">
        <v>12380558.366999999</v>
      </c>
      <c r="F23" s="190">
        <v>24938390.232910123</v>
      </c>
      <c r="G23" s="190">
        <v>8904728.11069749</v>
      </c>
      <c r="H23" s="190">
        <v>0</v>
      </c>
    </row>
    <row r="24" spans="1:8" ht="15.75">
      <c r="A24" s="45" t="s">
        <v>532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533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15.75">
      <c r="A26" s="45" t="s">
        <v>534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28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47.25">
      <c r="A28" s="45" t="s">
        <v>29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</row>
    <row r="29" spans="1:8" ht="31.5">
      <c r="A29" s="45" t="s">
        <v>30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31</v>
      </c>
      <c r="B30" s="190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</row>
    <row r="31" spans="1:8" ht="15.75">
      <c r="A31" s="45" t="s">
        <v>32</v>
      </c>
      <c r="B31" s="190">
        <v>2445</v>
      </c>
      <c r="C31" s="190">
        <v>5769112.525</v>
      </c>
      <c r="D31" s="190">
        <v>0</v>
      </c>
      <c r="E31" s="190">
        <v>647158.836</v>
      </c>
      <c r="F31" s="190">
        <v>0</v>
      </c>
      <c r="G31" s="190">
        <v>0</v>
      </c>
      <c r="H31" s="190">
        <v>0</v>
      </c>
    </row>
    <row r="32" spans="1:8" ht="31.5">
      <c r="A32" s="45" t="s">
        <v>33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34</v>
      </c>
      <c r="B33" s="190">
        <v>0</v>
      </c>
      <c r="C33" s="190">
        <v>0</v>
      </c>
      <c r="D33" s="190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8" ht="15.75">
      <c r="A34" s="45" t="s">
        <v>35</v>
      </c>
      <c r="B34" s="190">
        <v>231859</v>
      </c>
      <c r="C34" s="190">
        <v>751051.911</v>
      </c>
      <c r="D34" s="190">
        <v>3520.5</v>
      </c>
      <c r="E34" s="190">
        <v>0</v>
      </c>
      <c r="F34" s="190">
        <v>0</v>
      </c>
      <c r="G34" s="190">
        <v>0</v>
      </c>
      <c r="H34" s="190">
        <v>0</v>
      </c>
    </row>
    <row r="35" spans="1:8" s="200" customFormat="1" ht="15.75">
      <c r="A35" s="199" t="s">
        <v>36</v>
      </c>
      <c r="B35" s="253">
        <v>1031831</v>
      </c>
      <c r="C35" s="253">
        <v>47651028.95637006</v>
      </c>
      <c r="D35" s="253">
        <v>19210894.692000028</v>
      </c>
      <c r="E35" s="253">
        <v>13321598.123</v>
      </c>
      <c r="F35" s="253">
        <v>25735630.125548225</v>
      </c>
      <c r="G35" s="253">
        <v>9681583.88701267</v>
      </c>
      <c r="H35" s="253">
        <v>0</v>
      </c>
    </row>
    <row r="36" ht="21.75" customHeight="1"/>
    <row r="37" ht="15.75">
      <c r="A37" s="144" t="s">
        <v>825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20"/>
  <sheetViews>
    <sheetView view="pageBreakPreview" zoomScaleNormal="40" zoomScaleSheetLayoutView="100" zoomScalePageLayoutView="0" workbookViewId="0" topLeftCell="A1">
      <selection activeCell="A1" sqref="A1:AA4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28.140625" style="17" customWidth="1"/>
    <col min="26" max="26" width="16.7109375" style="16" customWidth="1"/>
    <col min="27" max="27" width="15.7109375" style="17" bestFit="1" customWidth="1"/>
    <col min="28" max="28" width="11.8515625" style="17" bestFit="1" customWidth="1"/>
    <col min="29" max="16384" width="9.140625" style="17" customWidth="1"/>
  </cols>
  <sheetData>
    <row r="1" spans="1:27" s="18" customFormat="1" ht="18.75" customHeight="1">
      <c r="A1" s="395" t="s">
        <v>868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</row>
    <row r="2" spans="1:27" s="19" customFormat="1" ht="9.75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</row>
    <row r="3" spans="1:28" s="19" customFormat="1" ht="17.25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204" t="s">
        <v>849</v>
      </c>
    </row>
    <row r="4" spans="1:27" ht="11.25" hidden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8" ht="11.25" customHeight="1">
      <c r="A5" s="388" t="s">
        <v>345</v>
      </c>
      <c r="B5" s="389"/>
      <c r="C5" s="384" t="s">
        <v>759</v>
      </c>
      <c r="D5" s="384" t="s">
        <v>763</v>
      </c>
      <c r="E5" s="384" t="s">
        <v>760</v>
      </c>
      <c r="F5" s="298" t="s">
        <v>764</v>
      </c>
      <c r="G5" s="384" t="s">
        <v>771</v>
      </c>
      <c r="H5" s="384" t="s">
        <v>767</v>
      </c>
      <c r="I5" s="384" t="s">
        <v>762</v>
      </c>
      <c r="J5" s="384" t="s">
        <v>765</v>
      </c>
      <c r="K5" s="384" t="s">
        <v>769</v>
      </c>
      <c r="L5" s="384" t="s">
        <v>761</v>
      </c>
      <c r="M5" s="384" t="s">
        <v>766</v>
      </c>
      <c r="N5" s="384" t="s">
        <v>768</v>
      </c>
      <c r="O5" s="384" t="s">
        <v>810</v>
      </c>
      <c r="P5" s="384" t="s">
        <v>772</v>
      </c>
      <c r="Q5" s="384" t="s">
        <v>811</v>
      </c>
      <c r="R5" s="384" t="s">
        <v>775</v>
      </c>
      <c r="S5" s="384" t="s">
        <v>861</v>
      </c>
      <c r="T5" s="384" t="s">
        <v>774</v>
      </c>
      <c r="U5" s="384" t="s">
        <v>773</v>
      </c>
      <c r="V5" s="384" t="s">
        <v>770</v>
      </c>
      <c r="W5" s="384" t="s">
        <v>777</v>
      </c>
      <c r="X5" s="384" t="s">
        <v>776</v>
      </c>
      <c r="Y5" s="384" t="s">
        <v>863</v>
      </c>
      <c r="Z5" s="298" t="s">
        <v>812</v>
      </c>
      <c r="AA5" s="384" t="s">
        <v>778</v>
      </c>
      <c r="AB5" s="384" t="s">
        <v>848</v>
      </c>
    </row>
    <row r="6" spans="1:28" ht="11.25" customHeight="1">
      <c r="A6" s="390"/>
      <c r="B6" s="391"/>
      <c r="C6" s="385"/>
      <c r="D6" s="385"/>
      <c r="E6" s="385"/>
      <c r="F6" s="387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7"/>
      <c r="AA6" s="385"/>
      <c r="AB6" s="385"/>
    </row>
    <row r="7" spans="1:28" ht="74.25" customHeight="1">
      <c r="A7" s="392"/>
      <c r="B7" s="393"/>
      <c r="C7" s="386"/>
      <c r="D7" s="386"/>
      <c r="E7" s="386"/>
      <c r="F7" s="299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299"/>
      <c r="AA7" s="386"/>
      <c r="AB7" s="386"/>
    </row>
    <row r="8" spans="1:28" ht="15.75">
      <c r="A8" s="394"/>
      <c r="B8" s="39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9"/>
    </row>
    <row r="9" spans="1:28" ht="15.75">
      <c r="A9" s="165" t="s">
        <v>98</v>
      </c>
      <c r="B9" s="166" t="s">
        <v>346</v>
      </c>
      <c r="C9" s="189">
        <v>7072</v>
      </c>
      <c r="D9" s="189">
        <v>1656</v>
      </c>
      <c r="E9" s="189">
        <v>517</v>
      </c>
      <c r="F9" s="189">
        <v>25</v>
      </c>
      <c r="G9" s="189">
        <v>19</v>
      </c>
      <c r="H9" s="189">
        <v>23</v>
      </c>
      <c r="I9" s="189">
        <v>3510.562759999999</v>
      </c>
      <c r="J9" s="189">
        <v>306.72</v>
      </c>
      <c r="K9" s="189">
        <v>57</v>
      </c>
      <c r="L9" s="189">
        <v>60</v>
      </c>
      <c r="M9" s="189">
        <v>473</v>
      </c>
      <c r="N9" s="189">
        <v>1273</v>
      </c>
      <c r="O9" s="189">
        <v>73</v>
      </c>
      <c r="P9" s="189">
        <v>241.0303399999999</v>
      </c>
      <c r="Q9" s="189">
        <v>145.1125</v>
      </c>
      <c r="R9" s="189">
        <v>22</v>
      </c>
      <c r="S9" s="189">
        <v>35</v>
      </c>
      <c r="T9" s="189">
        <v>573</v>
      </c>
      <c r="U9" s="189">
        <v>119</v>
      </c>
      <c r="V9" s="189">
        <v>92</v>
      </c>
      <c r="W9" s="189">
        <v>11</v>
      </c>
      <c r="X9" s="189">
        <v>45</v>
      </c>
      <c r="Y9" s="189">
        <v>99</v>
      </c>
      <c r="Z9" s="189">
        <v>1</v>
      </c>
      <c r="AA9" s="189">
        <v>259</v>
      </c>
      <c r="AB9" s="220">
        <v>16707.425599999995</v>
      </c>
    </row>
    <row r="10" spans="1:28" ht="15.75">
      <c r="A10" s="165" t="s">
        <v>347</v>
      </c>
      <c r="B10" s="167" t="s">
        <v>348</v>
      </c>
      <c r="C10" s="189">
        <v>252</v>
      </c>
      <c r="D10" s="189">
        <v>1656</v>
      </c>
      <c r="E10" s="189">
        <v>517</v>
      </c>
      <c r="F10" s="189">
        <v>25</v>
      </c>
      <c r="G10" s="189">
        <v>19</v>
      </c>
      <c r="H10" s="189">
        <v>8</v>
      </c>
      <c r="I10" s="189">
        <v>2374.699859999999</v>
      </c>
      <c r="J10" s="189">
        <v>306.72</v>
      </c>
      <c r="K10" s="189">
        <v>57</v>
      </c>
      <c r="L10" s="189">
        <v>60</v>
      </c>
      <c r="M10" s="189">
        <v>464</v>
      </c>
      <c r="N10" s="189">
        <v>829</v>
      </c>
      <c r="O10" s="189">
        <v>72</v>
      </c>
      <c r="P10" s="189">
        <v>208.3861499999999</v>
      </c>
      <c r="Q10" s="189">
        <v>5.1125</v>
      </c>
      <c r="R10" s="189">
        <v>22</v>
      </c>
      <c r="S10" s="189">
        <v>35</v>
      </c>
      <c r="T10" s="189">
        <v>498</v>
      </c>
      <c r="U10" s="189">
        <v>94</v>
      </c>
      <c r="V10" s="189">
        <v>91</v>
      </c>
      <c r="W10" s="189">
        <v>3</v>
      </c>
      <c r="X10" s="189">
        <v>3</v>
      </c>
      <c r="Y10" s="189">
        <v>0</v>
      </c>
      <c r="Z10" s="189">
        <v>0</v>
      </c>
      <c r="AA10" s="189">
        <v>258</v>
      </c>
      <c r="AB10" s="220">
        <v>7857.9185099999995</v>
      </c>
    </row>
    <row r="11" spans="1:28" ht="15.75">
      <c r="A11" s="165" t="s">
        <v>347</v>
      </c>
      <c r="B11" s="167" t="s">
        <v>349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220">
        <v>0</v>
      </c>
    </row>
    <row r="12" spans="1:28" ht="15.75">
      <c r="A12" s="165" t="s">
        <v>347</v>
      </c>
      <c r="B12" s="167" t="s">
        <v>118</v>
      </c>
      <c r="C12" s="189">
        <v>6820</v>
      </c>
      <c r="D12" s="189">
        <v>0</v>
      </c>
      <c r="E12" s="189">
        <v>0</v>
      </c>
      <c r="F12" s="189">
        <v>0</v>
      </c>
      <c r="G12" s="189">
        <v>0</v>
      </c>
      <c r="H12" s="189">
        <v>15</v>
      </c>
      <c r="I12" s="189">
        <v>1135.8628999999999</v>
      </c>
      <c r="J12" s="189">
        <v>0</v>
      </c>
      <c r="K12" s="189">
        <v>0</v>
      </c>
      <c r="L12" s="189">
        <v>0</v>
      </c>
      <c r="M12" s="189">
        <v>9</v>
      </c>
      <c r="N12" s="189">
        <v>444</v>
      </c>
      <c r="O12" s="189">
        <v>1</v>
      </c>
      <c r="P12" s="189">
        <v>32.64419</v>
      </c>
      <c r="Q12" s="189">
        <v>140</v>
      </c>
      <c r="R12" s="189">
        <v>0</v>
      </c>
      <c r="S12" s="189">
        <v>0</v>
      </c>
      <c r="T12" s="189">
        <v>75</v>
      </c>
      <c r="U12" s="189">
        <v>25</v>
      </c>
      <c r="V12" s="189">
        <v>1</v>
      </c>
      <c r="W12" s="189">
        <v>8</v>
      </c>
      <c r="X12" s="189">
        <v>42</v>
      </c>
      <c r="Y12" s="189">
        <v>99</v>
      </c>
      <c r="Z12" s="189">
        <v>1</v>
      </c>
      <c r="AA12" s="189">
        <v>1</v>
      </c>
      <c r="AB12" s="220">
        <v>8849.507090000001</v>
      </c>
    </row>
    <row r="13" spans="1:28" ht="15.75">
      <c r="A13" s="165" t="s">
        <v>110</v>
      </c>
      <c r="B13" s="168" t="s">
        <v>350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220">
        <v>0</v>
      </c>
    </row>
    <row r="14" spans="1:28" ht="15.75">
      <c r="A14" s="165" t="s">
        <v>351</v>
      </c>
      <c r="B14" s="167" t="s">
        <v>352</v>
      </c>
      <c r="C14" s="189">
        <v>26378</v>
      </c>
      <c r="D14" s="189">
        <v>18288</v>
      </c>
      <c r="E14" s="189">
        <v>9119</v>
      </c>
      <c r="F14" s="189">
        <v>11029</v>
      </c>
      <c r="G14" s="189">
        <v>0</v>
      </c>
      <c r="H14" s="189">
        <v>5358</v>
      </c>
      <c r="I14" s="189">
        <v>27706.410689999997</v>
      </c>
      <c r="J14" s="189">
        <v>6268.435</v>
      </c>
      <c r="K14" s="189">
        <v>0</v>
      </c>
      <c r="L14" s="189">
        <v>55714</v>
      </c>
      <c r="M14" s="189">
        <v>9476</v>
      </c>
      <c r="N14" s="189">
        <v>5118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10027</v>
      </c>
      <c r="U14" s="189">
        <v>50</v>
      </c>
      <c r="V14" s="189">
        <v>0</v>
      </c>
      <c r="W14" s="189">
        <v>0</v>
      </c>
      <c r="X14" s="189">
        <v>3143</v>
      </c>
      <c r="Y14" s="189">
        <v>0</v>
      </c>
      <c r="Z14" s="189">
        <v>4626</v>
      </c>
      <c r="AA14" s="189">
        <v>3858</v>
      </c>
      <c r="AB14" s="220">
        <v>196158.84569</v>
      </c>
    </row>
    <row r="15" spans="1:28" ht="31.5">
      <c r="A15" s="169">
        <v>1</v>
      </c>
      <c r="B15" s="170" t="s">
        <v>566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417</v>
      </c>
      <c r="I15" s="189">
        <v>15727.53293</v>
      </c>
      <c r="J15" s="189">
        <v>0</v>
      </c>
      <c r="K15" s="189">
        <v>0</v>
      </c>
      <c r="L15" s="189">
        <v>0</v>
      </c>
      <c r="M15" s="189">
        <v>5331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523</v>
      </c>
      <c r="Y15" s="189">
        <v>0</v>
      </c>
      <c r="Z15" s="189">
        <v>0</v>
      </c>
      <c r="AA15" s="189">
        <v>0</v>
      </c>
      <c r="AB15" s="220">
        <v>21998.53293</v>
      </c>
    </row>
    <row r="16" spans="1:28" ht="47.25">
      <c r="A16" s="165" t="s">
        <v>353</v>
      </c>
      <c r="B16" s="167" t="s">
        <v>354</v>
      </c>
      <c r="C16" s="189">
        <v>50</v>
      </c>
      <c r="D16" s="189">
        <v>0</v>
      </c>
      <c r="E16" s="189">
        <v>28890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16691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7277</v>
      </c>
      <c r="W16" s="189">
        <v>0</v>
      </c>
      <c r="X16" s="189">
        <v>50</v>
      </c>
      <c r="Y16" s="189">
        <v>0</v>
      </c>
      <c r="Z16" s="189">
        <v>0</v>
      </c>
      <c r="AA16" s="189">
        <v>0</v>
      </c>
      <c r="AB16" s="220">
        <v>83342</v>
      </c>
    </row>
    <row r="17" spans="1:28" ht="31.5">
      <c r="A17" s="165" t="s">
        <v>99</v>
      </c>
      <c r="B17" s="167" t="s">
        <v>355</v>
      </c>
      <c r="C17" s="189">
        <v>50</v>
      </c>
      <c r="D17" s="189">
        <v>0</v>
      </c>
      <c r="E17" s="189">
        <v>28801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7277</v>
      </c>
      <c r="W17" s="189">
        <v>0</v>
      </c>
      <c r="X17" s="189">
        <v>50</v>
      </c>
      <c r="Y17" s="189">
        <v>0</v>
      </c>
      <c r="Z17" s="189">
        <v>0</v>
      </c>
      <c r="AA17" s="189">
        <v>0</v>
      </c>
      <c r="AB17" s="220">
        <v>70328</v>
      </c>
    </row>
    <row r="18" spans="1:28" ht="31.5">
      <c r="A18" s="165" t="s">
        <v>100</v>
      </c>
      <c r="B18" s="167" t="s">
        <v>356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220">
        <v>0</v>
      </c>
    </row>
    <row r="19" spans="1:28" ht="15.75">
      <c r="A19" s="165" t="s">
        <v>101</v>
      </c>
      <c r="B19" s="167" t="s">
        <v>357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12925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220">
        <v>13014</v>
      </c>
    </row>
    <row r="20" spans="1:28" ht="47.25">
      <c r="A20" s="165" t="s">
        <v>102</v>
      </c>
      <c r="B20" s="167" t="s">
        <v>358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220">
        <v>0</v>
      </c>
    </row>
    <row r="21" spans="1:28" ht="15.75">
      <c r="A21" s="165" t="s">
        <v>359</v>
      </c>
      <c r="B21" s="167" t="s">
        <v>360</v>
      </c>
      <c r="C21" s="189">
        <v>157309</v>
      </c>
      <c r="D21" s="189">
        <v>180709</v>
      </c>
      <c r="E21" s="189">
        <v>129687</v>
      </c>
      <c r="F21" s="189">
        <v>58863</v>
      </c>
      <c r="G21" s="189">
        <v>28497</v>
      </c>
      <c r="H21" s="189">
        <v>60339</v>
      </c>
      <c r="I21" s="189">
        <v>223246.11453000005</v>
      </c>
      <c r="J21" s="189">
        <v>33146.015999999996</v>
      </c>
      <c r="K21" s="189">
        <v>37937</v>
      </c>
      <c r="L21" s="189">
        <v>9810</v>
      </c>
      <c r="M21" s="189">
        <v>15033</v>
      </c>
      <c r="N21" s="189">
        <v>188851</v>
      </c>
      <c r="O21" s="189">
        <v>7611</v>
      </c>
      <c r="P21" s="189">
        <v>27774.99613</v>
      </c>
      <c r="Q21" s="189">
        <v>9262.16958</v>
      </c>
      <c r="R21" s="189">
        <v>5271</v>
      </c>
      <c r="S21" s="189">
        <v>9883</v>
      </c>
      <c r="T21" s="189">
        <v>14238</v>
      </c>
      <c r="U21" s="189">
        <v>7215</v>
      </c>
      <c r="V21" s="189">
        <v>5022</v>
      </c>
      <c r="W21" s="189">
        <v>9562</v>
      </c>
      <c r="X21" s="189">
        <v>1130</v>
      </c>
      <c r="Y21" s="189">
        <v>4711</v>
      </c>
      <c r="Z21" s="189">
        <v>896</v>
      </c>
      <c r="AA21" s="189">
        <v>10742</v>
      </c>
      <c r="AB21" s="220">
        <v>1236745.29624</v>
      </c>
    </row>
    <row r="22" spans="1:28" ht="31.5">
      <c r="A22" s="165" t="s">
        <v>99</v>
      </c>
      <c r="B22" s="167" t="s">
        <v>361</v>
      </c>
      <c r="C22" s="189">
        <v>84821</v>
      </c>
      <c r="D22" s="189">
        <v>25893</v>
      </c>
      <c r="E22" s="189">
        <v>22236</v>
      </c>
      <c r="F22" s="189">
        <v>18945</v>
      </c>
      <c r="G22" s="189">
        <v>0</v>
      </c>
      <c r="H22" s="189">
        <v>5836</v>
      </c>
      <c r="I22" s="189">
        <v>0</v>
      </c>
      <c r="J22" s="189">
        <v>11281.936</v>
      </c>
      <c r="K22" s="189">
        <v>0</v>
      </c>
      <c r="L22" s="189">
        <v>209</v>
      </c>
      <c r="M22" s="189">
        <v>6924</v>
      </c>
      <c r="N22" s="189">
        <v>0</v>
      </c>
      <c r="O22" s="189">
        <v>4371</v>
      </c>
      <c r="P22" s="189">
        <v>0</v>
      </c>
      <c r="Q22" s="189">
        <v>1440.0646700000002</v>
      </c>
      <c r="R22" s="189">
        <v>0</v>
      </c>
      <c r="S22" s="189">
        <v>0</v>
      </c>
      <c r="T22" s="189">
        <v>12099</v>
      </c>
      <c r="U22" s="189">
        <v>5994</v>
      </c>
      <c r="V22" s="189">
        <v>0</v>
      </c>
      <c r="W22" s="189">
        <v>4925</v>
      </c>
      <c r="X22" s="189">
        <v>0</v>
      </c>
      <c r="Y22" s="189">
        <v>110</v>
      </c>
      <c r="Z22" s="189">
        <v>0</v>
      </c>
      <c r="AA22" s="189">
        <v>0</v>
      </c>
      <c r="AB22" s="220">
        <v>205085.00066999998</v>
      </c>
    </row>
    <row r="23" spans="1:28" ht="31.5">
      <c r="A23" s="165" t="s">
        <v>100</v>
      </c>
      <c r="B23" s="167" t="s">
        <v>362</v>
      </c>
      <c r="C23" s="189">
        <v>71252</v>
      </c>
      <c r="D23" s="189">
        <v>147942</v>
      </c>
      <c r="E23" s="189">
        <v>105767</v>
      </c>
      <c r="F23" s="189">
        <v>34595</v>
      </c>
      <c r="G23" s="189">
        <v>28497</v>
      </c>
      <c r="H23" s="189">
        <v>50732</v>
      </c>
      <c r="I23" s="189">
        <v>205017.45256000006</v>
      </c>
      <c r="J23" s="189">
        <v>18125.488</v>
      </c>
      <c r="K23" s="189">
        <v>35748</v>
      </c>
      <c r="L23" s="189">
        <v>2486</v>
      </c>
      <c r="M23" s="189">
        <v>4139</v>
      </c>
      <c r="N23" s="189">
        <v>182775</v>
      </c>
      <c r="O23" s="189">
        <v>1382</v>
      </c>
      <c r="P23" s="189">
        <v>27134.9021</v>
      </c>
      <c r="Q23" s="189">
        <v>7822.10491</v>
      </c>
      <c r="R23" s="189">
        <v>1068</v>
      </c>
      <c r="S23" s="189">
        <v>3019</v>
      </c>
      <c r="T23" s="189">
        <v>2138</v>
      </c>
      <c r="U23" s="189">
        <v>1221</v>
      </c>
      <c r="V23" s="189">
        <v>4822</v>
      </c>
      <c r="W23" s="189">
        <v>4607</v>
      </c>
      <c r="X23" s="189">
        <v>772</v>
      </c>
      <c r="Y23" s="189">
        <v>300</v>
      </c>
      <c r="Z23" s="189">
        <v>0</v>
      </c>
      <c r="AA23" s="189">
        <v>0</v>
      </c>
      <c r="AB23" s="220">
        <v>941361.9475700001</v>
      </c>
    </row>
    <row r="24" spans="1:28" ht="15.75">
      <c r="A24" s="165"/>
      <c r="B24" s="167" t="s">
        <v>363</v>
      </c>
      <c r="C24" s="189">
        <v>43500</v>
      </c>
      <c r="D24" s="189">
        <v>147942</v>
      </c>
      <c r="E24" s="189">
        <v>97410</v>
      </c>
      <c r="F24" s="189">
        <v>8259</v>
      </c>
      <c r="G24" s="189">
        <v>28497</v>
      </c>
      <c r="H24" s="189">
        <v>29947</v>
      </c>
      <c r="I24" s="189">
        <v>205017.45256000006</v>
      </c>
      <c r="J24" s="189">
        <v>14720.211</v>
      </c>
      <c r="K24" s="189">
        <v>33716</v>
      </c>
      <c r="L24" s="189">
        <v>0</v>
      </c>
      <c r="M24" s="189">
        <v>4139</v>
      </c>
      <c r="N24" s="189">
        <v>137423</v>
      </c>
      <c r="O24" s="189">
        <v>0</v>
      </c>
      <c r="P24" s="189">
        <v>27134.9021</v>
      </c>
      <c r="Q24" s="189">
        <v>7822.10491</v>
      </c>
      <c r="R24" s="189">
        <v>1068</v>
      </c>
      <c r="S24" s="189">
        <v>3019</v>
      </c>
      <c r="T24" s="189">
        <v>2138</v>
      </c>
      <c r="U24" s="189">
        <v>1221</v>
      </c>
      <c r="V24" s="189">
        <v>4822</v>
      </c>
      <c r="W24" s="189">
        <v>2602</v>
      </c>
      <c r="X24" s="189">
        <v>772</v>
      </c>
      <c r="Y24" s="189">
        <v>300</v>
      </c>
      <c r="Z24" s="189">
        <v>0</v>
      </c>
      <c r="AA24" s="189">
        <v>0</v>
      </c>
      <c r="AB24" s="220">
        <v>801469.6705700001</v>
      </c>
    </row>
    <row r="25" spans="1:28" ht="15.75">
      <c r="A25" s="165" t="s">
        <v>101</v>
      </c>
      <c r="B25" s="167" t="s">
        <v>364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220">
        <v>0</v>
      </c>
    </row>
    <row r="26" spans="1:28" ht="15.75">
      <c r="A26" s="165" t="s">
        <v>102</v>
      </c>
      <c r="B26" s="167" t="s">
        <v>365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220">
        <v>0</v>
      </c>
    </row>
    <row r="27" spans="1:28" ht="15.75">
      <c r="A27" s="165" t="s">
        <v>103</v>
      </c>
      <c r="B27" s="167" t="s">
        <v>366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10118.589320000001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870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3246</v>
      </c>
      <c r="Z27" s="189">
        <v>896</v>
      </c>
      <c r="AA27" s="189">
        <v>0</v>
      </c>
      <c r="AB27" s="220">
        <v>15130.589320000001</v>
      </c>
    </row>
    <row r="28" spans="1:28" ht="15.75">
      <c r="A28" s="165" t="s">
        <v>104</v>
      </c>
      <c r="B28" s="167" t="s">
        <v>367</v>
      </c>
      <c r="C28" s="189">
        <v>1236</v>
      </c>
      <c r="D28" s="189">
        <v>5014</v>
      </c>
      <c r="E28" s="189">
        <v>1684</v>
      </c>
      <c r="F28" s="189">
        <v>5323</v>
      </c>
      <c r="G28" s="189">
        <v>0</v>
      </c>
      <c r="H28" s="189">
        <v>3771</v>
      </c>
      <c r="I28" s="189">
        <v>8110.07265</v>
      </c>
      <c r="J28" s="189">
        <v>3738.592</v>
      </c>
      <c r="K28" s="189">
        <v>2143</v>
      </c>
      <c r="L28" s="189">
        <v>7115</v>
      </c>
      <c r="M28" s="189">
        <v>3970</v>
      </c>
      <c r="N28" s="189">
        <v>6076</v>
      </c>
      <c r="O28" s="189">
        <v>1858</v>
      </c>
      <c r="P28" s="189">
        <v>640.09403</v>
      </c>
      <c r="Q28" s="189">
        <v>0</v>
      </c>
      <c r="R28" s="189">
        <v>3333</v>
      </c>
      <c r="S28" s="189">
        <v>6864</v>
      </c>
      <c r="T28" s="189">
        <v>0</v>
      </c>
      <c r="U28" s="189">
        <v>0</v>
      </c>
      <c r="V28" s="189">
        <v>200</v>
      </c>
      <c r="W28" s="189">
        <v>30</v>
      </c>
      <c r="X28" s="189">
        <v>358</v>
      </c>
      <c r="Y28" s="189">
        <v>1055</v>
      </c>
      <c r="Z28" s="189">
        <v>0</v>
      </c>
      <c r="AA28" s="189">
        <v>10742</v>
      </c>
      <c r="AB28" s="220">
        <v>73260.75868</v>
      </c>
    </row>
    <row r="29" spans="1:28" ht="15.75">
      <c r="A29" s="165" t="s">
        <v>105</v>
      </c>
      <c r="B29" s="167" t="s">
        <v>118</v>
      </c>
      <c r="C29" s="189">
        <v>0</v>
      </c>
      <c r="D29" s="189">
        <v>1860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46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1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220">
        <v>1907</v>
      </c>
    </row>
    <row r="30" spans="1:28" ht="15.75">
      <c r="A30" s="165" t="s">
        <v>115</v>
      </c>
      <c r="B30" s="167" t="s">
        <v>368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220">
        <v>0</v>
      </c>
    </row>
    <row r="31" spans="1:28" ht="15.75">
      <c r="A31" s="165"/>
      <c r="B31" s="168" t="s">
        <v>369</v>
      </c>
      <c r="C31" s="189">
        <v>183737</v>
      </c>
      <c r="D31" s="189">
        <v>198997</v>
      </c>
      <c r="E31" s="189">
        <v>167696</v>
      </c>
      <c r="F31" s="189">
        <v>69892</v>
      </c>
      <c r="G31" s="189">
        <v>28497</v>
      </c>
      <c r="H31" s="189">
        <v>78985</v>
      </c>
      <c r="I31" s="189">
        <v>250952.52522000004</v>
      </c>
      <c r="J31" s="189">
        <v>39414.450999999994</v>
      </c>
      <c r="K31" s="189">
        <v>37937</v>
      </c>
      <c r="L31" s="189">
        <v>78347</v>
      </c>
      <c r="M31" s="189">
        <v>41200</v>
      </c>
      <c r="N31" s="189">
        <v>197742</v>
      </c>
      <c r="O31" s="189">
        <v>7611</v>
      </c>
      <c r="P31" s="189">
        <v>27774.99613</v>
      </c>
      <c r="Q31" s="189">
        <v>9262.16958</v>
      </c>
      <c r="R31" s="189">
        <v>5771</v>
      </c>
      <c r="S31" s="189">
        <v>9883</v>
      </c>
      <c r="T31" s="189">
        <v>24265</v>
      </c>
      <c r="U31" s="189">
        <v>7265</v>
      </c>
      <c r="V31" s="189">
        <v>12299</v>
      </c>
      <c r="W31" s="189">
        <v>9562</v>
      </c>
      <c r="X31" s="189">
        <v>4323</v>
      </c>
      <c r="Y31" s="189">
        <v>4711</v>
      </c>
      <c r="Z31" s="189">
        <v>5522</v>
      </c>
      <c r="AA31" s="189">
        <v>14600</v>
      </c>
      <c r="AB31" s="220">
        <v>1516246.1419300002</v>
      </c>
    </row>
    <row r="32" spans="1:28" ht="47.25">
      <c r="A32" s="165" t="s">
        <v>370</v>
      </c>
      <c r="B32" s="168" t="s">
        <v>371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220">
        <v>0</v>
      </c>
    </row>
    <row r="33" spans="1:28" s="20" customFormat="1" ht="15.75">
      <c r="A33" s="165" t="s">
        <v>372</v>
      </c>
      <c r="B33" s="168" t="s">
        <v>373</v>
      </c>
      <c r="C33" s="189">
        <v>136926</v>
      </c>
      <c r="D33" s="189">
        <v>42984</v>
      </c>
      <c r="E33" s="189">
        <v>74313</v>
      </c>
      <c r="F33" s="189">
        <v>83286</v>
      </c>
      <c r="G33" s="189">
        <v>1929</v>
      </c>
      <c r="H33" s="189">
        <v>12190.21</v>
      </c>
      <c r="I33" s="189">
        <v>68017.57149</v>
      </c>
      <c r="J33" s="189">
        <v>57864.19500000001</v>
      </c>
      <c r="K33" s="189">
        <v>31636</v>
      </c>
      <c r="L33" s="189">
        <v>151578</v>
      </c>
      <c r="M33" s="189">
        <v>49085</v>
      </c>
      <c r="N33" s="189">
        <v>51972</v>
      </c>
      <c r="O33" s="189">
        <v>15696</v>
      </c>
      <c r="P33" s="189">
        <v>5088.7392</v>
      </c>
      <c r="Q33" s="189">
        <v>828.30044</v>
      </c>
      <c r="R33" s="189">
        <v>2237</v>
      </c>
      <c r="S33" s="189">
        <v>4237</v>
      </c>
      <c r="T33" s="189">
        <v>42138</v>
      </c>
      <c r="U33" s="189">
        <v>488</v>
      </c>
      <c r="V33" s="189">
        <v>4269</v>
      </c>
      <c r="W33" s="189">
        <v>2377</v>
      </c>
      <c r="X33" s="189">
        <v>2779</v>
      </c>
      <c r="Y33" s="189">
        <v>1058</v>
      </c>
      <c r="Z33" s="189">
        <v>210</v>
      </c>
      <c r="AA33" s="189">
        <v>7094</v>
      </c>
      <c r="AB33" s="220">
        <v>850281.01613</v>
      </c>
    </row>
    <row r="34" spans="1:28" s="20" customFormat="1" ht="15.75">
      <c r="A34" s="165" t="s">
        <v>351</v>
      </c>
      <c r="B34" s="167" t="s">
        <v>374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220">
        <v>0</v>
      </c>
    </row>
    <row r="35" spans="1:28" s="20" customFormat="1" ht="15.75">
      <c r="A35" s="165" t="s">
        <v>99</v>
      </c>
      <c r="B35" s="167" t="s">
        <v>375</v>
      </c>
      <c r="C35" s="189">
        <v>48457</v>
      </c>
      <c r="D35" s="189">
        <v>41021</v>
      </c>
      <c r="E35" s="189">
        <v>55633</v>
      </c>
      <c r="F35" s="189">
        <v>64144</v>
      </c>
      <c r="G35" s="189">
        <v>705</v>
      </c>
      <c r="H35" s="189">
        <v>10443.13</v>
      </c>
      <c r="I35" s="189">
        <v>59524.230129999996</v>
      </c>
      <c r="J35" s="189">
        <v>35628.932</v>
      </c>
      <c r="K35" s="189">
        <v>26540</v>
      </c>
      <c r="L35" s="189">
        <v>92348</v>
      </c>
      <c r="M35" s="189">
        <v>38634</v>
      </c>
      <c r="N35" s="189">
        <v>43477</v>
      </c>
      <c r="O35" s="189">
        <v>4</v>
      </c>
      <c r="P35" s="189">
        <v>4869.34025</v>
      </c>
      <c r="Q35" s="189">
        <v>824.61451</v>
      </c>
      <c r="R35" s="189">
        <v>2237</v>
      </c>
      <c r="S35" s="189">
        <v>4177</v>
      </c>
      <c r="T35" s="189">
        <v>17175</v>
      </c>
      <c r="U35" s="189">
        <v>488</v>
      </c>
      <c r="V35" s="189">
        <v>4245</v>
      </c>
      <c r="W35" s="189">
        <v>1858</v>
      </c>
      <c r="X35" s="189">
        <v>2262</v>
      </c>
      <c r="Y35" s="189">
        <v>294</v>
      </c>
      <c r="Z35" s="189">
        <v>1</v>
      </c>
      <c r="AA35" s="189">
        <v>6407</v>
      </c>
      <c r="AB35" s="220">
        <v>561397.24689</v>
      </c>
    </row>
    <row r="36" spans="1:28" s="20" customFormat="1" ht="31.5">
      <c r="A36" s="165" t="s">
        <v>347</v>
      </c>
      <c r="B36" s="167" t="s">
        <v>376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236</v>
      </c>
      <c r="V36" s="189">
        <v>204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220">
        <v>440</v>
      </c>
    </row>
    <row r="37" spans="1:28" s="20" customFormat="1" ht="31.5">
      <c r="A37" s="165" t="s">
        <v>347</v>
      </c>
      <c r="B37" s="167" t="s">
        <v>377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220">
        <v>0</v>
      </c>
    </row>
    <row r="38" spans="1:28" ht="15.75">
      <c r="A38" s="165" t="s">
        <v>100</v>
      </c>
      <c r="B38" s="167" t="s">
        <v>378</v>
      </c>
      <c r="C38" s="189">
        <v>0</v>
      </c>
      <c r="D38" s="189">
        <v>0</v>
      </c>
      <c r="E38" s="189">
        <v>0</v>
      </c>
      <c r="F38" s="189">
        <v>875</v>
      </c>
      <c r="G38" s="189">
        <v>0</v>
      </c>
      <c r="H38" s="189">
        <v>0</v>
      </c>
      <c r="I38" s="189">
        <v>0</v>
      </c>
      <c r="J38" s="189">
        <v>2009.599</v>
      </c>
      <c r="K38" s="189">
        <v>0</v>
      </c>
      <c r="L38" s="189">
        <v>10758</v>
      </c>
      <c r="M38" s="189">
        <v>1346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4906</v>
      </c>
      <c r="U38" s="189">
        <v>0</v>
      </c>
      <c r="V38" s="189">
        <v>0</v>
      </c>
      <c r="W38" s="189">
        <v>1</v>
      </c>
      <c r="X38" s="189">
        <v>0</v>
      </c>
      <c r="Y38" s="189">
        <v>0</v>
      </c>
      <c r="Z38" s="189">
        <v>0</v>
      </c>
      <c r="AA38" s="189">
        <v>214</v>
      </c>
      <c r="AB38" s="220">
        <v>20109.599000000002</v>
      </c>
    </row>
    <row r="39" spans="1:28" ht="31.5">
      <c r="A39" s="165" t="s">
        <v>347</v>
      </c>
      <c r="B39" s="167" t="s">
        <v>376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220">
        <v>0</v>
      </c>
    </row>
    <row r="40" spans="1:28" ht="31.5">
      <c r="A40" s="165" t="s">
        <v>347</v>
      </c>
      <c r="B40" s="167" t="s">
        <v>377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220">
        <v>0</v>
      </c>
    </row>
    <row r="41" spans="1:28" ht="15.75">
      <c r="A41" s="165" t="s">
        <v>120</v>
      </c>
      <c r="B41" s="168" t="s">
        <v>379</v>
      </c>
      <c r="C41" s="189">
        <v>48457</v>
      </c>
      <c r="D41" s="189">
        <v>41021</v>
      </c>
      <c r="E41" s="189">
        <v>55633</v>
      </c>
      <c r="F41" s="189">
        <v>65019</v>
      </c>
      <c r="G41" s="189">
        <v>705</v>
      </c>
      <c r="H41" s="189">
        <v>10443.13</v>
      </c>
      <c r="I41" s="189">
        <v>59524.230129999996</v>
      </c>
      <c r="J41" s="189">
        <v>37638.531</v>
      </c>
      <c r="K41" s="189">
        <v>26540</v>
      </c>
      <c r="L41" s="189">
        <v>103106</v>
      </c>
      <c r="M41" s="189">
        <v>39980</v>
      </c>
      <c r="N41" s="189">
        <v>43477</v>
      </c>
      <c r="O41" s="189">
        <v>4</v>
      </c>
      <c r="P41" s="189">
        <v>4869.34025</v>
      </c>
      <c r="Q41" s="189">
        <v>824.61451</v>
      </c>
      <c r="R41" s="189">
        <v>2237</v>
      </c>
      <c r="S41" s="189">
        <v>4177</v>
      </c>
      <c r="T41" s="189">
        <v>22081</v>
      </c>
      <c r="U41" s="189">
        <v>488</v>
      </c>
      <c r="V41" s="189">
        <v>4245</v>
      </c>
      <c r="W41" s="189">
        <v>1859</v>
      </c>
      <c r="X41" s="189">
        <v>2262</v>
      </c>
      <c r="Y41" s="189">
        <v>294</v>
      </c>
      <c r="Z41" s="189">
        <v>1</v>
      </c>
      <c r="AA41" s="189">
        <v>6621</v>
      </c>
      <c r="AB41" s="220">
        <v>581506.84589</v>
      </c>
    </row>
    <row r="42" spans="1:28" ht="15.75">
      <c r="A42" s="165" t="s">
        <v>353</v>
      </c>
      <c r="B42" s="167" t="s">
        <v>380</v>
      </c>
      <c r="C42" s="189">
        <v>32</v>
      </c>
      <c r="D42" s="189">
        <v>589</v>
      </c>
      <c r="E42" s="189">
        <v>6439</v>
      </c>
      <c r="F42" s="189">
        <v>0</v>
      </c>
      <c r="G42" s="189">
        <v>381</v>
      </c>
      <c r="H42" s="189">
        <v>202</v>
      </c>
      <c r="I42" s="189">
        <v>43.1559</v>
      </c>
      <c r="J42" s="189">
        <v>4382.868</v>
      </c>
      <c r="K42" s="189">
        <v>4217</v>
      </c>
      <c r="L42" s="189">
        <v>0</v>
      </c>
      <c r="M42" s="189">
        <v>6712</v>
      </c>
      <c r="N42" s="189">
        <v>6736</v>
      </c>
      <c r="O42" s="189">
        <v>14967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30</v>
      </c>
      <c r="Y42" s="189">
        <v>0</v>
      </c>
      <c r="Z42" s="189">
        <v>0</v>
      </c>
      <c r="AA42" s="189">
        <v>0</v>
      </c>
      <c r="AB42" s="220">
        <v>44731.0239</v>
      </c>
    </row>
    <row r="43" spans="1:28" ht="31.5">
      <c r="A43" s="165" t="s">
        <v>347</v>
      </c>
      <c r="B43" s="167" t="s">
        <v>376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220">
        <v>0</v>
      </c>
    </row>
    <row r="44" spans="1:28" ht="31.5">
      <c r="A44" s="165" t="s">
        <v>347</v>
      </c>
      <c r="B44" s="167" t="s">
        <v>377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220">
        <v>0</v>
      </c>
    </row>
    <row r="45" spans="1:28" ht="15.75">
      <c r="A45" s="165" t="s">
        <v>359</v>
      </c>
      <c r="B45" s="167" t="s">
        <v>381</v>
      </c>
      <c r="C45" s="189">
        <v>88437</v>
      </c>
      <c r="D45" s="189">
        <v>1374</v>
      </c>
      <c r="E45" s="189">
        <v>12241</v>
      </c>
      <c r="F45" s="189">
        <v>18267</v>
      </c>
      <c r="G45" s="189">
        <v>843</v>
      </c>
      <c r="H45" s="189">
        <v>1545.08</v>
      </c>
      <c r="I45" s="189">
        <v>8450.185460000004</v>
      </c>
      <c r="J45" s="189">
        <v>15842.796</v>
      </c>
      <c r="K45" s="189">
        <v>879</v>
      </c>
      <c r="L45" s="189">
        <v>48472</v>
      </c>
      <c r="M45" s="189">
        <v>2393</v>
      </c>
      <c r="N45" s="189">
        <v>1759</v>
      </c>
      <c r="O45" s="189">
        <v>725</v>
      </c>
      <c r="P45" s="189">
        <v>219.3989499999999</v>
      </c>
      <c r="Q45" s="189">
        <v>3.68593</v>
      </c>
      <c r="R45" s="189">
        <v>0</v>
      </c>
      <c r="S45" s="189">
        <v>60</v>
      </c>
      <c r="T45" s="189">
        <v>20057</v>
      </c>
      <c r="U45" s="189">
        <v>0</v>
      </c>
      <c r="V45" s="189">
        <v>24</v>
      </c>
      <c r="W45" s="189">
        <v>518</v>
      </c>
      <c r="X45" s="189">
        <v>487</v>
      </c>
      <c r="Y45" s="189">
        <v>764</v>
      </c>
      <c r="Z45" s="189">
        <v>209</v>
      </c>
      <c r="AA45" s="189">
        <v>473</v>
      </c>
      <c r="AB45" s="220">
        <v>224043.14634</v>
      </c>
    </row>
    <row r="46" spans="1:28" ht="31.5">
      <c r="A46" s="165" t="s">
        <v>347</v>
      </c>
      <c r="B46" s="167" t="s">
        <v>376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304</v>
      </c>
      <c r="Y46" s="189">
        <v>0</v>
      </c>
      <c r="Z46" s="189">
        <v>0</v>
      </c>
      <c r="AA46" s="189">
        <v>0</v>
      </c>
      <c r="AB46" s="220">
        <v>524</v>
      </c>
    </row>
    <row r="47" spans="1:28" ht="31.5">
      <c r="A47" s="165" t="s">
        <v>347</v>
      </c>
      <c r="B47" s="167" t="s">
        <v>377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220">
        <v>0</v>
      </c>
    </row>
    <row r="48" spans="1:28" ht="31.5">
      <c r="A48" s="165" t="s">
        <v>567</v>
      </c>
      <c r="B48" s="168" t="s">
        <v>568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220">
        <v>0</v>
      </c>
    </row>
    <row r="49" spans="1:28" ht="15.75">
      <c r="A49" s="165" t="s">
        <v>99</v>
      </c>
      <c r="B49" s="167" t="s">
        <v>569</v>
      </c>
      <c r="C49" s="189">
        <v>17796</v>
      </c>
      <c r="D49" s="189">
        <v>14333</v>
      </c>
      <c r="E49" s="189">
        <v>27578</v>
      </c>
      <c r="F49" s="189">
        <v>49541</v>
      </c>
      <c r="G49" s="189">
        <v>591</v>
      </c>
      <c r="H49" s="189">
        <v>12500</v>
      </c>
      <c r="I49" s="189">
        <v>349</v>
      </c>
      <c r="J49" s="189">
        <v>31592.681</v>
      </c>
      <c r="K49" s="189">
        <v>18389</v>
      </c>
      <c r="L49" s="189">
        <v>41113</v>
      </c>
      <c r="M49" s="189">
        <v>35653</v>
      </c>
      <c r="N49" s="189">
        <v>1306</v>
      </c>
      <c r="O49" s="189">
        <v>487</v>
      </c>
      <c r="P49" s="189">
        <v>0</v>
      </c>
      <c r="Q49" s="189">
        <v>48.376</v>
      </c>
      <c r="R49" s="189">
        <v>0</v>
      </c>
      <c r="S49" s="189">
        <v>285</v>
      </c>
      <c r="T49" s="189">
        <v>12263</v>
      </c>
      <c r="U49" s="189">
        <v>0</v>
      </c>
      <c r="V49" s="189">
        <v>0</v>
      </c>
      <c r="W49" s="189">
        <v>0</v>
      </c>
      <c r="X49" s="189">
        <v>69</v>
      </c>
      <c r="Y49" s="189">
        <v>0</v>
      </c>
      <c r="Z49" s="189">
        <v>0</v>
      </c>
      <c r="AA49" s="189">
        <v>113</v>
      </c>
      <c r="AB49" s="220">
        <v>264007.05700000003</v>
      </c>
    </row>
    <row r="50" spans="1:28" ht="15.75">
      <c r="A50" s="165">
        <v>2</v>
      </c>
      <c r="B50" s="167" t="s">
        <v>616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807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220">
        <v>807</v>
      </c>
    </row>
    <row r="51" spans="1:28" ht="15.75">
      <c r="A51" s="165">
        <v>3</v>
      </c>
      <c r="B51" s="167" t="s">
        <v>570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220">
        <v>0</v>
      </c>
    </row>
    <row r="52" spans="1:28" ht="31.5">
      <c r="A52" s="165">
        <v>4</v>
      </c>
      <c r="B52" s="167" t="s">
        <v>571</v>
      </c>
      <c r="C52" s="189">
        <v>71014</v>
      </c>
      <c r="D52" s="189">
        <v>45815</v>
      </c>
      <c r="E52" s="189">
        <v>59894</v>
      </c>
      <c r="F52" s="189">
        <v>93352</v>
      </c>
      <c r="G52" s="189">
        <v>752</v>
      </c>
      <c r="H52" s="189">
        <v>40393</v>
      </c>
      <c r="I52" s="189">
        <v>32666.4510025468</v>
      </c>
      <c r="J52" s="189">
        <v>100865.149</v>
      </c>
      <c r="K52" s="189">
        <v>55</v>
      </c>
      <c r="L52" s="189">
        <v>157442</v>
      </c>
      <c r="M52" s="189">
        <v>97709</v>
      </c>
      <c r="N52" s="189">
        <v>57864</v>
      </c>
      <c r="O52" s="189">
        <v>6051</v>
      </c>
      <c r="P52" s="189">
        <v>74.81417</v>
      </c>
      <c r="Q52" s="189">
        <v>0</v>
      </c>
      <c r="R52" s="189">
        <v>0</v>
      </c>
      <c r="S52" s="189">
        <v>0</v>
      </c>
      <c r="T52" s="189">
        <v>9956</v>
      </c>
      <c r="U52" s="189">
        <v>0</v>
      </c>
      <c r="V52" s="189">
        <v>0</v>
      </c>
      <c r="W52" s="189">
        <v>0</v>
      </c>
      <c r="X52" s="189">
        <v>49</v>
      </c>
      <c r="Y52" s="189">
        <v>0</v>
      </c>
      <c r="Z52" s="189">
        <v>0</v>
      </c>
      <c r="AA52" s="189">
        <v>780</v>
      </c>
      <c r="AB52" s="220">
        <v>774732.4141725468</v>
      </c>
    </row>
    <row r="53" spans="1:28" ht="31.5">
      <c r="A53" s="165">
        <v>5</v>
      </c>
      <c r="B53" s="167" t="s">
        <v>572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220">
        <v>0</v>
      </c>
    </row>
    <row r="54" spans="1:28" ht="15.75">
      <c r="A54" s="165">
        <v>6</v>
      </c>
      <c r="B54" s="167" t="s">
        <v>573</v>
      </c>
      <c r="C54" s="189">
        <v>693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637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220">
        <v>1330</v>
      </c>
    </row>
    <row r="55" spans="1:28" ht="47.25">
      <c r="A55" s="165">
        <v>7</v>
      </c>
      <c r="B55" s="167" t="s">
        <v>574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220">
        <v>0</v>
      </c>
    </row>
    <row r="56" spans="1:28" ht="15.75">
      <c r="A56" s="165">
        <v>8</v>
      </c>
      <c r="B56" s="167" t="s">
        <v>575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220">
        <v>0</v>
      </c>
    </row>
    <row r="57" spans="1:28" ht="15.75">
      <c r="A57" s="165"/>
      <c r="B57" s="171" t="s">
        <v>752</v>
      </c>
      <c r="C57" s="189">
        <v>89503</v>
      </c>
      <c r="D57" s="189">
        <v>60148</v>
      </c>
      <c r="E57" s="189">
        <v>87472</v>
      </c>
      <c r="F57" s="189">
        <v>142893</v>
      </c>
      <c r="G57" s="189">
        <v>1343</v>
      </c>
      <c r="H57" s="189">
        <v>53700</v>
      </c>
      <c r="I57" s="189">
        <v>33015.451002546804</v>
      </c>
      <c r="J57" s="189">
        <v>132457.83000000002</v>
      </c>
      <c r="K57" s="189">
        <v>19081</v>
      </c>
      <c r="L57" s="189">
        <v>198555</v>
      </c>
      <c r="M57" s="189">
        <v>133362</v>
      </c>
      <c r="N57" s="189">
        <v>59170</v>
      </c>
      <c r="O57" s="189">
        <v>6538</v>
      </c>
      <c r="P57" s="189">
        <v>74.81417</v>
      </c>
      <c r="Q57" s="189">
        <v>48.376</v>
      </c>
      <c r="R57" s="189">
        <v>0</v>
      </c>
      <c r="S57" s="189">
        <v>285</v>
      </c>
      <c r="T57" s="189">
        <v>22219</v>
      </c>
      <c r="U57" s="189">
        <v>0</v>
      </c>
      <c r="V57" s="189">
        <v>0</v>
      </c>
      <c r="W57" s="189">
        <v>0</v>
      </c>
      <c r="X57" s="189">
        <v>118</v>
      </c>
      <c r="Y57" s="189">
        <v>0</v>
      </c>
      <c r="Z57" s="189">
        <v>0</v>
      </c>
      <c r="AA57" s="189">
        <v>893</v>
      </c>
      <c r="AB57" s="220">
        <v>1040876.471172547</v>
      </c>
    </row>
    <row r="58" spans="1:28" ht="15.75">
      <c r="A58" s="165" t="s">
        <v>382</v>
      </c>
      <c r="B58" s="168" t="s">
        <v>383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220">
        <v>0</v>
      </c>
    </row>
    <row r="59" spans="1:28" ht="15.75">
      <c r="A59" s="165" t="s">
        <v>351</v>
      </c>
      <c r="B59" s="167" t="s">
        <v>384</v>
      </c>
      <c r="C59" s="189">
        <v>8756</v>
      </c>
      <c r="D59" s="189">
        <v>2926</v>
      </c>
      <c r="E59" s="189">
        <v>14915</v>
      </c>
      <c r="F59" s="189">
        <v>648</v>
      </c>
      <c r="G59" s="189">
        <v>602</v>
      </c>
      <c r="H59" s="189">
        <v>309</v>
      </c>
      <c r="I59" s="189">
        <v>2728.4710400000004</v>
      </c>
      <c r="J59" s="189">
        <v>2303.3</v>
      </c>
      <c r="K59" s="189">
        <v>22</v>
      </c>
      <c r="L59" s="189">
        <v>276</v>
      </c>
      <c r="M59" s="189">
        <v>3749</v>
      </c>
      <c r="N59" s="189">
        <v>12623</v>
      </c>
      <c r="O59" s="189">
        <v>151</v>
      </c>
      <c r="P59" s="189">
        <v>81.62774</v>
      </c>
      <c r="Q59" s="189">
        <v>2.818970000000001</v>
      </c>
      <c r="R59" s="189">
        <v>28</v>
      </c>
      <c r="S59" s="189">
        <v>140</v>
      </c>
      <c r="T59" s="189">
        <v>30</v>
      </c>
      <c r="U59" s="189">
        <v>14</v>
      </c>
      <c r="V59" s="189">
        <v>54</v>
      </c>
      <c r="W59" s="189">
        <v>1</v>
      </c>
      <c r="X59" s="189">
        <v>0</v>
      </c>
      <c r="Y59" s="189">
        <v>0</v>
      </c>
      <c r="Z59" s="189">
        <v>3</v>
      </c>
      <c r="AA59" s="189">
        <v>8470</v>
      </c>
      <c r="AB59" s="220">
        <v>58833.21775</v>
      </c>
    </row>
    <row r="60" spans="1:28" ht="15.75">
      <c r="A60" s="165" t="s">
        <v>99</v>
      </c>
      <c r="B60" s="167" t="s">
        <v>385</v>
      </c>
      <c r="C60" s="189">
        <v>7986</v>
      </c>
      <c r="D60" s="189">
        <v>42</v>
      </c>
      <c r="E60" s="189">
        <v>477</v>
      </c>
      <c r="F60" s="189">
        <v>648</v>
      </c>
      <c r="G60" s="189">
        <v>25</v>
      </c>
      <c r="H60" s="189">
        <v>157</v>
      </c>
      <c r="I60" s="189">
        <v>2437.7107100000003</v>
      </c>
      <c r="J60" s="189">
        <v>155.423</v>
      </c>
      <c r="K60" s="189">
        <v>4</v>
      </c>
      <c r="L60" s="189">
        <v>24</v>
      </c>
      <c r="M60" s="189">
        <v>395</v>
      </c>
      <c r="N60" s="189">
        <v>516</v>
      </c>
      <c r="O60" s="189">
        <v>2</v>
      </c>
      <c r="P60" s="189">
        <v>14.632369999999995</v>
      </c>
      <c r="Q60" s="189">
        <v>2.818970000000001</v>
      </c>
      <c r="R60" s="189">
        <v>5</v>
      </c>
      <c r="S60" s="189">
        <v>140</v>
      </c>
      <c r="T60" s="189">
        <v>2</v>
      </c>
      <c r="U60" s="189">
        <v>14</v>
      </c>
      <c r="V60" s="189">
        <v>20</v>
      </c>
      <c r="W60" s="189">
        <v>0</v>
      </c>
      <c r="X60" s="189">
        <v>0</v>
      </c>
      <c r="Y60" s="189">
        <v>0</v>
      </c>
      <c r="Z60" s="189">
        <v>2</v>
      </c>
      <c r="AA60" s="189">
        <v>58</v>
      </c>
      <c r="AB60" s="220">
        <v>13127.58505</v>
      </c>
    </row>
    <row r="61" spans="1:28" ht="15.75">
      <c r="A61" s="165" t="s">
        <v>100</v>
      </c>
      <c r="B61" s="167" t="s">
        <v>118</v>
      </c>
      <c r="C61" s="189">
        <v>770</v>
      </c>
      <c r="D61" s="189">
        <v>2884</v>
      </c>
      <c r="E61" s="189">
        <v>14438</v>
      </c>
      <c r="F61" s="189">
        <v>0</v>
      </c>
      <c r="G61" s="189">
        <v>577</v>
      </c>
      <c r="H61" s="189">
        <v>152</v>
      </c>
      <c r="I61" s="189">
        <v>290.7603300000001</v>
      </c>
      <c r="J61" s="189">
        <v>2147.877</v>
      </c>
      <c r="K61" s="189">
        <v>18</v>
      </c>
      <c r="L61" s="189">
        <v>252</v>
      </c>
      <c r="M61" s="189">
        <v>3354</v>
      </c>
      <c r="N61" s="189">
        <v>12107</v>
      </c>
      <c r="O61" s="189">
        <v>149</v>
      </c>
      <c r="P61" s="189">
        <v>66.99537000000001</v>
      </c>
      <c r="Q61" s="189">
        <v>0</v>
      </c>
      <c r="R61" s="189">
        <v>23</v>
      </c>
      <c r="S61" s="189">
        <v>0</v>
      </c>
      <c r="T61" s="189">
        <v>28</v>
      </c>
      <c r="U61" s="189">
        <v>0</v>
      </c>
      <c r="V61" s="189">
        <v>34</v>
      </c>
      <c r="W61" s="189">
        <v>1</v>
      </c>
      <c r="X61" s="189">
        <v>0</v>
      </c>
      <c r="Y61" s="189">
        <v>0</v>
      </c>
      <c r="Z61" s="189">
        <v>1</v>
      </c>
      <c r="AA61" s="189">
        <v>8412</v>
      </c>
      <c r="AB61" s="220">
        <v>45705.632699999995</v>
      </c>
    </row>
    <row r="62" spans="1:28" ht="15.75">
      <c r="A62" s="165" t="s">
        <v>353</v>
      </c>
      <c r="B62" s="167" t="s">
        <v>386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220">
        <v>0</v>
      </c>
    </row>
    <row r="63" spans="1:28" ht="15.75">
      <c r="A63" s="165" t="s">
        <v>99</v>
      </c>
      <c r="B63" s="167" t="s">
        <v>387</v>
      </c>
      <c r="C63" s="189">
        <v>286</v>
      </c>
      <c r="D63" s="189">
        <v>12815</v>
      </c>
      <c r="E63" s="189">
        <v>34729</v>
      </c>
      <c r="F63" s="189">
        <v>8567</v>
      </c>
      <c r="G63" s="189">
        <v>2591</v>
      </c>
      <c r="H63" s="189">
        <v>2520</v>
      </c>
      <c r="I63" s="189">
        <v>45733.82397</v>
      </c>
      <c r="J63" s="189">
        <v>10438.157</v>
      </c>
      <c r="K63" s="189">
        <v>6321</v>
      </c>
      <c r="L63" s="189">
        <v>2932</v>
      </c>
      <c r="M63" s="189">
        <v>1511</v>
      </c>
      <c r="N63" s="189">
        <v>30125</v>
      </c>
      <c r="O63" s="189">
        <v>43</v>
      </c>
      <c r="P63" s="189">
        <v>1167.8582300000003</v>
      </c>
      <c r="Q63" s="189">
        <v>1222.46786</v>
      </c>
      <c r="R63" s="189">
        <v>599</v>
      </c>
      <c r="S63" s="189">
        <v>91</v>
      </c>
      <c r="T63" s="189">
        <v>24046</v>
      </c>
      <c r="U63" s="189">
        <v>153</v>
      </c>
      <c r="V63" s="189">
        <v>2067</v>
      </c>
      <c r="W63" s="189">
        <v>453</v>
      </c>
      <c r="X63" s="189">
        <v>47</v>
      </c>
      <c r="Y63" s="189">
        <v>411</v>
      </c>
      <c r="Z63" s="189">
        <v>0</v>
      </c>
      <c r="AA63" s="189">
        <v>2416</v>
      </c>
      <c r="AB63" s="220">
        <v>191285.30706000002</v>
      </c>
    </row>
    <row r="64" spans="1:28" ht="15.75">
      <c r="A64" s="165" t="s">
        <v>100</v>
      </c>
      <c r="B64" s="167" t="s">
        <v>388</v>
      </c>
      <c r="C64" s="189">
        <v>3619</v>
      </c>
      <c r="D64" s="189">
        <v>0</v>
      </c>
      <c r="E64" s="189">
        <v>48</v>
      </c>
      <c r="F64" s="189">
        <v>2280</v>
      </c>
      <c r="G64" s="189">
        <v>3</v>
      </c>
      <c r="H64" s="189">
        <v>14</v>
      </c>
      <c r="I64" s="189">
        <v>38.05477</v>
      </c>
      <c r="J64" s="189">
        <v>492.291</v>
      </c>
      <c r="K64" s="189">
        <v>0</v>
      </c>
      <c r="L64" s="189">
        <v>1927</v>
      </c>
      <c r="M64" s="189">
        <v>403</v>
      </c>
      <c r="N64" s="189">
        <v>63</v>
      </c>
      <c r="O64" s="189">
        <v>25</v>
      </c>
      <c r="P64" s="189">
        <v>3.9472899999999997</v>
      </c>
      <c r="Q64" s="189">
        <v>0</v>
      </c>
      <c r="R64" s="189">
        <v>95</v>
      </c>
      <c r="S64" s="189">
        <v>3</v>
      </c>
      <c r="T64" s="189">
        <v>4</v>
      </c>
      <c r="U64" s="189">
        <v>0</v>
      </c>
      <c r="V64" s="189">
        <v>1</v>
      </c>
      <c r="W64" s="189">
        <v>0</v>
      </c>
      <c r="X64" s="189">
        <v>3</v>
      </c>
      <c r="Y64" s="189">
        <v>90</v>
      </c>
      <c r="Z64" s="189">
        <v>2</v>
      </c>
      <c r="AA64" s="189">
        <v>11</v>
      </c>
      <c r="AB64" s="220">
        <v>9125.29306</v>
      </c>
    </row>
    <row r="65" spans="1:28" ht="15.75">
      <c r="A65" s="165" t="s">
        <v>101</v>
      </c>
      <c r="B65" s="167" t="s">
        <v>389</v>
      </c>
      <c r="C65" s="189">
        <v>0</v>
      </c>
      <c r="D65" s="189">
        <v>0</v>
      </c>
      <c r="E65" s="189">
        <v>0</v>
      </c>
      <c r="F65" s="189">
        <v>0</v>
      </c>
      <c r="G65" s="189">
        <v>11</v>
      </c>
      <c r="H65" s="189">
        <v>0</v>
      </c>
      <c r="I65" s="189">
        <v>0</v>
      </c>
      <c r="J65" s="189">
        <v>1437.498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18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40</v>
      </c>
      <c r="Z65" s="189">
        <v>0</v>
      </c>
      <c r="AA65" s="189">
        <v>0</v>
      </c>
      <c r="AB65" s="220">
        <v>1506.498</v>
      </c>
    </row>
    <row r="66" spans="1:28" ht="15.75">
      <c r="A66" s="165"/>
      <c r="B66" s="168" t="s">
        <v>390</v>
      </c>
      <c r="C66" s="189">
        <v>3905</v>
      </c>
      <c r="D66" s="189">
        <v>12815</v>
      </c>
      <c r="E66" s="189">
        <v>34777</v>
      </c>
      <c r="F66" s="189">
        <v>10847</v>
      </c>
      <c r="G66" s="189">
        <v>2605</v>
      </c>
      <c r="H66" s="189">
        <v>2534</v>
      </c>
      <c r="I66" s="189">
        <v>45771.87874</v>
      </c>
      <c r="J66" s="189">
        <v>12367.945999999998</v>
      </c>
      <c r="K66" s="189">
        <v>6321</v>
      </c>
      <c r="L66" s="189">
        <v>4859</v>
      </c>
      <c r="M66" s="189">
        <v>1914</v>
      </c>
      <c r="N66" s="189">
        <v>30188</v>
      </c>
      <c r="O66" s="189">
        <v>68</v>
      </c>
      <c r="P66" s="189">
        <v>1171.8055200000003</v>
      </c>
      <c r="Q66" s="189">
        <v>1222.46786</v>
      </c>
      <c r="R66" s="189">
        <v>694</v>
      </c>
      <c r="S66" s="189">
        <v>112</v>
      </c>
      <c r="T66" s="189">
        <v>24050</v>
      </c>
      <c r="U66" s="189">
        <v>153</v>
      </c>
      <c r="V66" s="189">
        <v>2068</v>
      </c>
      <c r="W66" s="189">
        <v>453</v>
      </c>
      <c r="X66" s="189">
        <v>50</v>
      </c>
      <c r="Y66" s="189">
        <v>541</v>
      </c>
      <c r="Z66" s="189">
        <v>2</v>
      </c>
      <c r="AA66" s="189">
        <v>2427</v>
      </c>
      <c r="AB66" s="220">
        <v>201917.09812</v>
      </c>
    </row>
    <row r="67" spans="1:28" ht="15.75">
      <c r="A67" s="165" t="s">
        <v>114</v>
      </c>
      <c r="B67" s="167" t="s">
        <v>118</v>
      </c>
      <c r="C67" s="189">
        <v>0</v>
      </c>
      <c r="D67" s="189">
        <v>0</v>
      </c>
      <c r="E67" s="189">
        <v>0</v>
      </c>
      <c r="F67" s="189">
        <v>165</v>
      </c>
      <c r="G67" s="189">
        <v>0</v>
      </c>
      <c r="H67" s="189">
        <v>141</v>
      </c>
      <c r="I67" s="189">
        <v>0</v>
      </c>
      <c r="J67" s="189">
        <v>228.093</v>
      </c>
      <c r="K67" s="189">
        <v>0</v>
      </c>
      <c r="L67" s="189">
        <v>523</v>
      </c>
      <c r="M67" s="189">
        <v>427</v>
      </c>
      <c r="N67" s="189">
        <v>0</v>
      </c>
      <c r="O67" s="189">
        <v>2</v>
      </c>
      <c r="P67" s="189">
        <v>109.96078999999999</v>
      </c>
      <c r="Q67" s="189">
        <v>0</v>
      </c>
      <c r="R67" s="189">
        <v>197</v>
      </c>
      <c r="S67" s="189">
        <v>15</v>
      </c>
      <c r="T67" s="189">
        <v>59</v>
      </c>
      <c r="U67" s="189">
        <v>55</v>
      </c>
      <c r="V67" s="189">
        <v>0</v>
      </c>
      <c r="W67" s="189">
        <v>14</v>
      </c>
      <c r="X67" s="189">
        <v>0</v>
      </c>
      <c r="Y67" s="189">
        <v>0</v>
      </c>
      <c r="Z67" s="189">
        <v>0</v>
      </c>
      <c r="AA67" s="189">
        <v>0</v>
      </c>
      <c r="AB67" s="220">
        <v>1936.05379</v>
      </c>
    </row>
    <row r="68" spans="1:28" ht="15.75">
      <c r="A68" s="165"/>
      <c r="B68" s="168" t="s">
        <v>391</v>
      </c>
      <c r="C68" s="189">
        <v>12661</v>
      </c>
      <c r="D68" s="189">
        <v>15741</v>
      </c>
      <c r="E68" s="189">
        <v>49692</v>
      </c>
      <c r="F68" s="189">
        <v>11660</v>
      </c>
      <c r="G68" s="189">
        <v>3207</v>
      </c>
      <c r="H68" s="189">
        <v>2984</v>
      </c>
      <c r="I68" s="189">
        <v>48500.349780000004</v>
      </c>
      <c r="J68" s="189">
        <v>14899.339</v>
      </c>
      <c r="K68" s="189">
        <v>6343</v>
      </c>
      <c r="L68" s="189">
        <v>5658</v>
      </c>
      <c r="M68" s="189">
        <v>6090</v>
      </c>
      <c r="N68" s="189">
        <v>42811</v>
      </c>
      <c r="O68" s="189">
        <v>221</v>
      </c>
      <c r="P68" s="189">
        <v>1363.3940500000003</v>
      </c>
      <c r="Q68" s="189">
        <v>1225.28683</v>
      </c>
      <c r="R68" s="189">
        <v>919</v>
      </c>
      <c r="S68" s="189">
        <v>267</v>
      </c>
      <c r="T68" s="189">
        <v>24139</v>
      </c>
      <c r="U68" s="189">
        <v>222</v>
      </c>
      <c r="V68" s="189">
        <v>2122</v>
      </c>
      <c r="W68" s="189">
        <v>468</v>
      </c>
      <c r="X68" s="189">
        <v>50</v>
      </c>
      <c r="Y68" s="189">
        <v>541</v>
      </c>
      <c r="Z68" s="189">
        <v>5</v>
      </c>
      <c r="AA68" s="189">
        <v>10897</v>
      </c>
      <c r="AB68" s="220">
        <v>262686.36965999997</v>
      </c>
    </row>
    <row r="69" spans="1:28" ht="31.5">
      <c r="A69" s="165" t="s">
        <v>392</v>
      </c>
      <c r="B69" s="168" t="s">
        <v>393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220">
        <v>0</v>
      </c>
    </row>
    <row r="70" spans="1:28" ht="15.75">
      <c r="A70" s="165" t="s">
        <v>351</v>
      </c>
      <c r="B70" s="167" t="s">
        <v>394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220">
        <v>0</v>
      </c>
    </row>
    <row r="71" spans="1:28" ht="15.75">
      <c r="A71" s="165" t="s">
        <v>353</v>
      </c>
      <c r="B71" s="167" t="s">
        <v>530</v>
      </c>
      <c r="C71" s="189">
        <v>0</v>
      </c>
      <c r="D71" s="189">
        <v>0</v>
      </c>
      <c r="E71" s="189">
        <v>25769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3366.53343</v>
      </c>
      <c r="Q71" s="189">
        <v>176.616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220">
        <v>29312.14943</v>
      </c>
    </row>
    <row r="72" spans="1:28" ht="15.75">
      <c r="A72" s="165" t="s">
        <v>359</v>
      </c>
      <c r="B72" s="167" t="s">
        <v>395</v>
      </c>
      <c r="C72" s="189">
        <v>581</v>
      </c>
      <c r="D72" s="189">
        <v>144</v>
      </c>
      <c r="E72" s="189">
        <v>898</v>
      </c>
      <c r="F72" s="189">
        <v>0</v>
      </c>
      <c r="G72" s="189">
        <v>56</v>
      </c>
      <c r="H72" s="189">
        <v>159</v>
      </c>
      <c r="I72" s="189">
        <v>1495.37906</v>
      </c>
      <c r="J72" s="189">
        <v>0</v>
      </c>
      <c r="K72" s="189">
        <v>80</v>
      </c>
      <c r="L72" s="189">
        <v>504</v>
      </c>
      <c r="M72" s="189">
        <v>157</v>
      </c>
      <c r="N72" s="189">
        <v>191</v>
      </c>
      <c r="O72" s="189">
        <v>49</v>
      </c>
      <c r="P72" s="189">
        <v>175.88810999999998</v>
      </c>
      <c r="Q72" s="189">
        <v>2.7156100000000003</v>
      </c>
      <c r="R72" s="189">
        <v>10</v>
      </c>
      <c r="S72" s="189">
        <v>0</v>
      </c>
      <c r="T72" s="189">
        <v>41</v>
      </c>
      <c r="U72" s="189">
        <v>0</v>
      </c>
      <c r="V72" s="189">
        <v>4</v>
      </c>
      <c r="W72" s="189">
        <v>42</v>
      </c>
      <c r="X72" s="189">
        <v>35</v>
      </c>
      <c r="Y72" s="189">
        <v>0</v>
      </c>
      <c r="Z72" s="189">
        <v>35</v>
      </c>
      <c r="AA72" s="189">
        <v>142</v>
      </c>
      <c r="AB72" s="220">
        <v>4801.98278</v>
      </c>
    </row>
    <row r="73" spans="1:28" ht="15.75">
      <c r="A73" s="165"/>
      <c r="B73" s="168" t="s">
        <v>396</v>
      </c>
      <c r="C73" s="189">
        <v>581</v>
      </c>
      <c r="D73" s="189">
        <v>144</v>
      </c>
      <c r="E73" s="189">
        <v>26667</v>
      </c>
      <c r="F73" s="189">
        <v>0</v>
      </c>
      <c r="G73" s="189">
        <v>56</v>
      </c>
      <c r="H73" s="189">
        <v>159</v>
      </c>
      <c r="I73" s="189">
        <v>1495.37906</v>
      </c>
      <c r="J73" s="189">
        <v>0</v>
      </c>
      <c r="K73" s="189">
        <v>80</v>
      </c>
      <c r="L73" s="189">
        <v>504</v>
      </c>
      <c r="M73" s="189">
        <v>157</v>
      </c>
      <c r="N73" s="189">
        <v>191</v>
      </c>
      <c r="O73" s="189">
        <v>49</v>
      </c>
      <c r="P73" s="189">
        <v>3542.42154</v>
      </c>
      <c r="Q73" s="189">
        <v>179.33161</v>
      </c>
      <c r="R73" s="189">
        <v>10</v>
      </c>
      <c r="S73" s="189">
        <v>0</v>
      </c>
      <c r="T73" s="189">
        <v>41</v>
      </c>
      <c r="U73" s="189">
        <v>0</v>
      </c>
      <c r="V73" s="189">
        <v>4</v>
      </c>
      <c r="W73" s="189">
        <v>42</v>
      </c>
      <c r="X73" s="189">
        <v>35</v>
      </c>
      <c r="Y73" s="189">
        <v>0</v>
      </c>
      <c r="Z73" s="189">
        <v>35</v>
      </c>
      <c r="AA73" s="189">
        <v>142</v>
      </c>
      <c r="AB73" s="220">
        <v>34114.13221</v>
      </c>
    </row>
    <row r="74" spans="1:28" ht="15.75">
      <c r="A74" s="165"/>
      <c r="B74" s="168" t="s">
        <v>397</v>
      </c>
      <c r="C74" s="189">
        <v>430480</v>
      </c>
      <c r="D74" s="189">
        <v>319670</v>
      </c>
      <c r="E74" s="189">
        <v>406357</v>
      </c>
      <c r="F74" s="189">
        <v>307756</v>
      </c>
      <c r="G74" s="189">
        <v>35051</v>
      </c>
      <c r="H74" s="189">
        <v>148041.21</v>
      </c>
      <c r="I74" s="189">
        <v>405491.8393125469</v>
      </c>
      <c r="J74" s="189">
        <v>244942.53500000003</v>
      </c>
      <c r="K74" s="189">
        <v>95134</v>
      </c>
      <c r="L74" s="189">
        <v>434702</v>
      </c>
      <c r="M74" s="189">
        <v>230367</v>
      </c>
      <c r="N74" s="189">
        <v>353159</v>
      </c>
      <c r="O74" s="189">
        <v>30188</v>
      </c>
      <c r="P74" s="189">
        <v>38085.395430000004</v>
      </c>
      <c r="Q74" s="189">
        <v>11688.57696</v>
      </c>
      <c r="R74" s="189">
        <v>8959</v>
      </c>
      <c r="S74" s="189">
        <v>14707</v>
      </c>
      <c r="T74" s="189">
        <v>113375</v>
      </c>
      <c r="U74" s="189">
        <v>8094</v>
      </c>
      <c r="V74" s="189">
        <v>18786</v>
      </c>
      <c r="W74" s="189">
        <v>12460</v>
      </c>
      <c r="X74" s="189">
        <v>7350</v>
      </c>
      <c r="Y74" s="189">
        <v>6409</v>
      </c>
      <c r="Z74" s="189">
        <v>5773</v>
      </c>
      <c r="AA74" s="189">
        <v>33885</v>
      </c>
      <c r="AB74" s="220">
        <v>3720911.5567025472</v>
      </c>
    </row>
    <row r="75" spans="1:28" ht="15.75">
      <c r="A75" s="165" t="s">
        <v>398</v>
      </c>
      <c r="B75" s="168" t="s">
        <v>399</v>
      </c>
      <c r="C75" s="189">
        <v>0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24774.95967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100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220">
        <v>26047.95967</v>
      </c>
    </row>
    <row r="76" spans="1:28" ht="15.75">
      <c r="A76" s="397" t="s">
        <v>400</v>
      </c>
      <c r="B76" s="397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>
        <v>0</v>
      </c>
      <c r="AA76" s="189"/>
      <c r="AB76" s="220"/>
    </row>
    <row r="77" spans="1:28" ht="15.75">
      <c r="A77" s="172" t="s">
        <v>98</v>
      </c>
      <c r="B77" s="166" t="s">
        <v>401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>
        <v>0</v>
      </c>
      <c r="AA77" s="189"/>
      <c r="AB77" s="220"/>
    </row>
    <row r="78" spans="1:28" ht="15.75">
      <c r="A78" s="165" t="s">
        <v>351</v>
      </c>
      <c r="B78" s="36" t="s">
        <v>402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66586.779</v>
      </c>
      <c r="J78" s="189">
        <v>32470</v>
      </c>
      <c r="K78" s="189">
        <v>17458</v>
      </c>
      <c r="L78" s="189">
        <v>43300</v>
      </c>
      <c r="M78" s="189">
        <v>11482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7015</v>
      </c>
      <c r="Y78" s="189">
        <v>4600</v>
      </c>
      <c r="Z78" s="189">
        <v>5000</v>
      </c>
      <c r="AA78" s="189">
        <v>10500</v>
      </c>
      <c r="AB78" s="220">
        <v>475121.77901</v>
      </c>
    </row>
    <row r="79" spans="1:28" ht="15.75">
      <c r="A79" s="164" t="s">
        <v>347</v>
      </c>
      <c r="B79" s="167" t="s">
        <v>403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220">
        <v>-12000</v>
      </c>
    </row>
    <row r="80" spans="1:28" ht="15.75">
      <c r="A80" s="164" t="s">
        <v>347</v>
      </c>
      <c r="B80" s="167" t="s">
        <v>404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220">
        <v>-542</v>
      </c>
    </row>
    <row r="81" spans="1:28" ht="15.75">
      <c r="A81" s="165" t="s">
        <v>353</v>
      </c>
      <c r="B81" s="167" t="s">
        <v>405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9554.947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220">
        <v>24488.947</v>
      </c>
    </row>
    <row r="82" spans="1:28" ht="15.75">
      <c r="A82" s="165" t="s">
        <v>359</v>
      </c>
      <c r="B82" s="167" t="s">
        <v>406</v>
      </c>
      <c r="C82" s="189">
        <v>-17129</v>
      </c>
      <c r="D82" s="189">
        <v>5188</v>
      </c>
      <c r="E82" s="189">
        <v>21407</v>
      </c>
      <c r="F82" s="189">
        <v>0</v>
      </c>
      <c r="G82" s="189">
        <v>0</v>
      </c>
      <c r="H82" s="189">
        <v>1908</v>
      </c>
      <c r="I82" s="189">
        <v>12928.89582</v>
      </c>
      <c r="J82" s="189">
        <v>0</v>
      </c>
      <c r="K82" s="189">
        <v>1528</v>
      </c>
      <c r="L82" s="189">
        <v>0</v>
      </c>
      <c r="M82" s="189">
        <v>8572</v>
      </c>
      <c r="N82" s="189">
        <v>7413</v>
      </c>
      <c r="O82" s="189">
        <v>0</v>
      </c>
      <c r="P82" s="189">
        <v>1208.8278</v>
      </c>
      <c r="Q82" s="189">
        <v>158.31317000000004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-20</v>
      </c>
      <c r="X82" s="189">
        <v>191</v>
      </c>
      <c r="Y82" s="189">
        <v>0</v>
      </c>
      <c r="Z82" s="189">
        <v>0</v>
      </c>
      <c r="AA82" s="189">
        <v>4818</v>
      </c>
      <c r="AB82" s="220">
        <v>48172.03679</v>
      </c>
    </row>
    <row r="83" spans="1:28" ht="15.75">
      <c r="A83" s="165" t="s">
        <v>115</v>
      </c>
      <c r="B83" s="167" t="s">
        <v>407</v>
      </c>
      <c r="C83" s="189">
        <v>61563</v>
      </c>
      <c r="D83" s="189">
        <v>6709</v>
      </c>
      <c r="E83" s="189">
        <v>6259</v>
      </c>
      <c r="F83" s="189">
        <v>9365</v>
      </c>
      <c r="G83" s="189">
        <v>6719</v>
      </c>
      <c r="H83" s="189">
        <v>13681</v>
      </c>
      <c r="I83" s="189">
        <v>8088.98384</v>
      </c>
      <c r="J83" s="189">
        <v>1309.059</v>
      </c>
      <c r="K83" s="189">
        <v>2027</v>
      </c>
      <c r="L83" s="189">
        <v>1170</v>
      </c>
      <c r="M83" s="189">
        <v>2450</v>
      </c>
      <c r="N83" s="189">
        <v>18288</v>
      </c>
      <c r="O83" s="189">
        <v>0</v>
      </c>
      <c r="P83" s="189">
        <v>2881.78492</v>
      </c>
      <c r="Q83" s="189">
        <v>1666.24208</v>
      </c>
      <c r="R83" s="189">
        <v>823</v>
      </c>
      <c r="S83" s="189">
        <v>298</v>
      </c>
      <c r="T83" s="189">
        <v>2187</v>
      </c>
      <c r="U83" s="189">
        <v>1361</v>
      </c>
      <c r="V83" s="189">
        <v>7261</v>
      </c>
      <c r="W83" s="189">
        <v>1017</v>
      </c>
      <c r="X83" s="189">
        <v>418</v>
      </c>
      <c r="Y83" s="189">
        <v>1034</v>
      </c>
      <c r="Z83" s="189">
        <v>101</v>
      </c>
      <c r="AA83" s="189">
        <v>39</v>
      </c>
      <c r="AB83" s="220">
        <v>156716.06984</v>
      </c>
    </row>
    <row r="84" spans="1:28" ht="15.75">
      <c r="A84" s="165" t="s">
        <v>116</v>
      </c>
      <c r="B84" s="167" t="s">
        <v>408</v>
      </c>
      <c r="C84" s="189">
        <v>0</v>
      </c>
      <c r="D84" s="189">
        <v>23067</v>
      </c>
      <c r="E84" s="189">
        <v>24201</v>
      </c>
      <c r="F84" s="189">
        <v>2679</v>
      </c>
      <c r="G84" s="189">
        <v>955</v>
      </c>
      <c r="H84" s="189">
        <v>1076</v>
      </c>
      <c r="I84" s="189">
        <v>1235.5273200000001</v>
      </c>
      <c r="J84" s="189">
        <v>120.551</v>
      </c>
      <c r="K84" s="189">
        <v>0</v>
      </c>
      <c r="L84" s="189">
        <v>24963</v>
      </c>
      <c r="M84" s="189">
        <v>0</v>
      </c>
      <c r="N84" s="189">
        <v>7017</v>
      </c>
      <c r="O84" s="189">
        <v>0</v>
      </c>
      <c r="P84" s="189">
        <v>0</v>
      </c>
      <c r="Q84" s="189">
        <v>0</v>
      </c>
      <c r="R84" s="189">
        <v>0</v>
      </c>
      <c r="S84" s="189">
        <v>0</v>
      </c>
      <c r="T84" s="189">
        <v>1296</v>
      </c>
      <c r="U84" s="189">
        <v>1061</v>
      </c>
      <c r="V84" s="189">
        <v>0</v>
      </c>
      <c r="W84" s="189">
        <v>538</v>
      </c>
      <c r="X84" s="189">
        <v>0</v>
      </c>
      <c r="Y84" s="189">
        <v>67</v>
      </c>
      <c r="Z84" s="189">
        <v>2</v>
      </c>
      <c r="AA84" s="189">
        <v>0</v>
      </c>
      <c r="AB84" s="220">
        <v>88278.07832</v>
      </c>
    </row>
    <row r="85" spans="1:28" ht="15.75">
      <c r="A85" s="165" t="s">
        <v>117</v>
      </c>
      <c r="B85" s="167" t="s">
        <v>409</v>
      </c>
      <c r="C85" s="189">
        <v>0</v>
      </c>
      <c r="D85" s="189">
        <v>0</v>
      </c>
      <c r="E85" s="189">
        <v>-26606</v>
      </c>
      <c r="F85" s="189">
        <v>0</v>
      </c>
      <c r="G85" s="189">
        <v>0</v>
      </c>
      <c r="H85" s="189">
        <v>-4866</v>
      </c>
      <c r="I85" s="189">
        <v>-85.36703999999999</v>
      </c>
      <c r="J85" s="189">
        <v>-17919.548</v>
      </c>
      <c r="K85" s="189">
        <v>-11</v>
      </c>
      <c r="L85" s="189">
        <v>0</v>
      </c>
      <c r="M85" s="189">
        <v>0</v>
      </c>
      <c r="N85" s="189">
        <v>-57</v>
      </c>
      <c r="O85" s="189">
        <v>-3545</v>
      </c>
      <c r="P85" s="189">
        <v>0</v>
      </c>
      <c r="Q85" s="189">
        <v>0</v>
      </c>
      <c r="R85" s="189">
        <v>0</v>
      </c>
      <c r="S85" s="189">
        <v>0</v>
      </c>
      <c r="T85" s="189">
        <v>-2667</v>
      </c>
      <c r="U85" s="189">
        <v>0</v>
      </c>
      <c r="V85" s="189">
        <v>0</v>
      </c>
      <c r="W85" s="189">
        <v>0</v>
      </c>
      <c r="X85" s="189">
        <v>-930</v>
      </c>
      <c r="Y85" s="189">
        <v>0</v>
      </c>
      <c r="Z85" s="189">
        <v>-21</v>
      </c>
      <c r="AA85" s="189">
        <v>-4017</v>
      </c>
      <c r="AB85" s="220">
        <v>-60724.91504</v>
      </c>
    </row>
    <row r="86" spans="1:28" ht="15.75">
      <c r="A86" s="165" t="s">
        <v>410</v>
      </c>
      <c r="B86" s="167" t="s">
        <v>411</v>
      </c>
      <c r="C86" s="189">
        <v>130</v>
      </c>
      <c r="D86" s="189">
        <v>13316</v>
      </c>
      <c r="E86" s="189">
        <v>7481</v>
      </c>
      <c r="F86" s="189">
        <v>25934</v>
      </c>
      <c r="G86" s="189">
        <v>1320</v>
      </c>
      <c r="H86" s="189">
        <v>-564</v>
      </c>
      <c r="I86" s="189">
        <v>15069.069489537289</v>
      </c>
      <c r="J86" s="189">
        <v>1411.7699999999918</v>
      </c>
      <c r="K86" s="189">
        <v>11111</v>
      </c>
      <c r="L86" s="189">
        <v>-2064</v>
      </c>
      <c r="M86" s="189">
        <v>5678</v>
      </c>
      <c r="N86" s="189">
        <v>10475</v>
      </c>
      <c r="O86" s="189">
        <v>323</v>
      </c>
      <c r="P86" s="189">
        <v>357.6715999999819</v>
      </c>
      <c r="Q86" s="189">
        <v>671.9660300000003</v>
      </c>
      <c r="R86" s="189">
        <v>340</v>
      </c>
      <c r="S86" s="189">
        <v>339</v>
      </c>
      <c r="T86" s="189">
        <v>3220</v>
      </c>
      <c r="U86" s="189">
        <v>-113</v>
      </c>
      <c r="V86" s="189">
        <v>891</v>
      </c>
      <c r="W86" s="189">
        <v>245</v>
      </c>
      <c r="X86" s="189">
        <v>-438</v>
      </c>
      <c r="Y86" s="189">
        <v>17</v>
      </c>
      <c r="Z86" s="189">
        <v>275</v>
      </c>
      <c r="AA86" s="189">
        <v>-860</v>
      </c>
      <c r="AB86" s="220">
        <v>94566.47711953726</v>
      </c>
    </row>
    <row r="87" spans="1:28" ht="15.75">
      <c r="A87" s="164"/>
      <c r="B87" s="168" t="s">
        <v>412</v>
      </c>
      <c r="C87" s="189">
        <v>77583</v>
      </c>
      <c r="D87" s="189">
        <v>84497</v>
      </c>
      <c r="E87" s="189">
        <v>79151</v>
      </c>
      <c r="F87" s="189">
        <v>70558</v>
      </c>
      <c r="G87" s="189">
        <v>18994</v>
      </c>
      <c r="H87" s="189">
        <v>21675</v>
      </c>
      <c r="I87" s="189">
        <v>103823.88842953728</v>
      </c>
      <c r="J87" s="189">
        <v>26946.778999999995</v>
      </c>
      <c r="K87" s="189">
        <v>32113</v>
      </c>
      <c r="L87" s="189">
        <v>67369</v>
      </c>
      <c r="M87" s="189">
        <v>28182</v>
      </c>
      <c r="N87" s="189">
        <v>90443</v>
      </c>
      <c r="O87" s="189">
        <v>13090</v>
      </c>
      <c r="P87" s="189">
        <v>11448.28432999998</v>
      </c>
      <c r="Q87" s="189">
        <v>7496.521280000001</v>
      </c>
      <c r="R87" s="189">
        <v>6163</v>
      </c>
      <c r="S87" s="189">
        <v>6497</v>
      </c>
      <c r="T87" s="189">
        <v>24336</v>
      </c>
      <c r="U87" s="189">
        <v>6909</v>
      </c>
      <c r="V87" s="189">
        <v>12752</v>
      </c>
      <c r="W87" s="189">
        <v>8780</v>
      </c>
      <c r="X87" s="189">
        <v>6256</v>
      </c>
      <c r="Y87" s="189">
        <v>5718</v>
      </c>
      <c r="Z87" s="189">
        <v>5357</v>
      </c>
      <c r="AA87" s="189">
        <v>10480</v>
      </c>
      <c r="AB87" s="220">
        <v>826618.4730395372</v>
      </c>
    </row>
    <row r="88" spans="1:28" ht="15.75">
      <c r="A88" s="165" t="s">
        <v>110</v>
      </c>
      <c r="B88" s="168" t="s">
        <v>413</v>
      </c>
      <c r="C88" s="189">
        <v>0</v>
      </c>
      <c r="D88" s="189">
        <v>0</v>
      </c>
      <c r="E88" s="189">
        <v>6499</v>
      </c>
      <c r="F88" s="189">
        <v>0</v>
      </c>
      <c r="G88" s="189">
        <v>0</v>
      </c>
      <c r="H88" s="189">
        <v>16267</v>
      </c>
      <c r="I88" s="189">
        <v>0</v>
      </c>
      <c r="J88" s="189">
        <v>8500</v>
      </c>
      <c r="K88" s="189">
        <v>0</v>
      </c>
      <c r="L88" s="189">
        <v>4845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220">
        <v>36711</v>
      </c>
    </row>
    <row r="89" spans="1:28" ht="15.75">
      <c r="A89" s="165" t="s">
        <v>612</v>
      </c>
      <c r="B89" s="168" t="s">
        <v>613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220">
        <v>0</v>
      </c>
    </row>
    <row r="90" spans="1:28" ht="15.75">
      <c r="A90" s="165" t="s">
        <v>370</v>
      </c>
      <c r="B90" s="168" t="s">
        <v>414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220">
        <v>0</v>
      </c>
    </row>
    <row r="91" spans="1:28" ht="15.75">
      <c r="A91" s="165" t="s">
        <v>99</v>
      </c>
      <c r="B91" s="167" t="s">
        <v>415</v>
      </c>
      <c r="C91" s="189">
        <v>88471</v>
      </c>
      <c r="D91" s="189">
        <v>75122</v>
      </c>
      <c r="E91" s="189">
        <v>111717</v>
      </c>
      <c r="F91" s="189">
        <v>71796</v>
      </c>
      <c r="G91" s="189">
        <v>1857</v>
      </c>
      <c r="H91" s="189">
        <v>23085</v>
      </c>
      <c r="I91" s="189">
        <v>92939.02200000001</v>
      </c>
      <c r="J91" s="189">
        <v>54772.467</v>
      </c>
      <c r="K91" s="189">
        <v>26093</v>
      </c>
      <c r="L91" s="189">
        <v>105615</v>
      </c>
      <c r="M91" s="189">
        <v>58482</v>
      </c>
      <c r="N91" s="189">
        <v>63964</v>
      </c>
      <c r="O91" s="189">
        <v>3097</v>
      </c>
      <c r="P91" s="189">
        <v>12707.68866</v>
      </c>
      <c r="Q91" s="189">
        <v>845.037</v>
      </c>
      <c r="R91" s="189">
        <v>1974</v>
      </c>
      <c r="S91" s="189">
        <v>4859</v>
      </c>
      <c r="T91" s="189">
        <v>29309</v>
      </c>
      <c r="U91" s="189">
        <v>615</v>
      </c>
      <c r="V91" s="189">
        <v>4174</v>
      </c>
      <c r="W91" s="189">
        <v>2074</v>
      </c>
      <c r="X91" s="189">
        <v>441</v>
      </c>
      <c r="Y91" s="189">
        <v>254</v>
      </c>
      <c r="Z91" s="189">
        <v>2</v>
      </c>
      <c r="AA91" s="189">
        <v>8871</v>
      </c>
      <c r="AB91" s="220">
        <v>843136.21466</v>
      </c>
    </row>
    <row r="92" spans="1:28" ht="15.75">
      <c r="A92" s="165" t="s">
        <v>100</v>
      </c>
      <c r="B92" s="167" t="s">
        <v>0</v>
      </c>
      <c r="C92" s="189">
        <v>6586</v>
      </c>
      <c r="D92" s="189">
        <v>0</v>
      </c>
      <c r="E92" s="189">
        <v>0</v>
      </c>
      <c r="F92" s="189">
        <v>0</v>
      </c>
      <c r="G92" s="189">
        <v>0</v>
      </c>
      <c r="H92" s="189">
        <v>1615</v>
      </c>
      <c r="I92" s="189">
        <v>7941</v>
      </c>
      <c r="J92" s="189">
        <v>1097</v>
      </c>
      <c r="K92" s="189">
        <v>0</v>
      </c>
      <c r="L92" s="189">
        <v>0</v>
      </c>
      <c r="M92" s="189">
        <v>0</v>
      </c>
      <c r="N92" s="189">
        <v>729</v>
      </c>
      <c r="O92" s="189">
        <v>0</v>
      </c>
      <c r="P92" s="189">
        <v>96.57232</v>
      </c>
      <c r="Q92" s="189">
        <v>0</v>
      </c>
      <c r="R92" s="189">
        <v>0</v>
      </c>
      <c r="S92" s="189">
        <v>0</v>
      </c>
      <c r="T92" s="189">
        <v>1012</v>
      </c>
      <c r="U92" s="189">
        <v>92</v>
      </c>
      <c r="V92" s="189">
        <v>0</v>
      </c>
      <c r="W92" s="189">
        <v>101</v>
      </c>
      <c r="X92" s="189">
        <v>0</v>
      </c>
      <c r="Y92" s="189">
        <v>0</v>
      </c>
      <c r="Z92" s="189">
        <v>2</v>
      </c>
      <c r="AA92" s="189">
        <v>237</v>
      </c>
      <c r="AB92" s="220">
        <v>19508.57232</v>
      </c>
    </row>
    <row r="93" spans="1:28" ht="15.75">
      <c r="A93" s="165" t="s">
        <v>101</v>
      </c>
      <c r="B93" s="167" t="s">
        <v>419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220">
        <v>0</v>
      </c>
    </row>
    <row r="94" spans="1:28" ht="15.75">
      <c r="A94" s="165" t="s">
        <v>102</v>
      </c>
      <c r="B94" s="167" t="s">
        <v>420</v>
      </c>
      <c r="C94" s="189">
        <v>179643</v>
      </c>
      <c r="D94" s="189">
        <v>133485</v>
      </c>
      <c r="E94" s="189">
        <v>135345</v>
      </c>
      <c r="F94" s="189">
        <v>136587</v>
      </c>
      <c r="G94" s="189">
        <v>1509</v>
      </c>
      <c r="H94" s="189">
        <v>71292</v>
      </c>
      <c r="I94" s="189">
        <v>174101.21851931565</v>
      </c>
      <c r="J94" s="189">
        <v>140426.208</v>
      </c>
      <c r="K94" s="189">
        <v>2549</v>
      </c>
      <c r="L94" s="189">
        <v>239363</v>
      </c>
      <c r="M94" s="189">
        <v>120255</v>
      </c>
      <c r="N94" s="189">
        <v>166556</v>
      </c>
      <c r="O94" s="189">
        <v>9877</v>
      </c>
      <c r="P94" s="189">
        <v>9936.49757</v>
      </c>
      <c r="Q94" s="189">
        <v>496.082</v>
      </c>
      <c r="R94" s="189">
        <v>552</v>
      </c>
      <c r="S94" s="189">
        <v>1466</v>
      </c>
      <c r="T94" s="189">
        <v>44382</v>
      </c>
      <c r="U94" s="189">
        <v>276</v>
      </c>
      <c r="V94" s="189">
        <v>1065</v>
      </c>
      <c r="W94" s="189">
        <v>357</v>
      </c>
      <c r="X94" s="189">
        <v>263</v>
      </c>
      <c r="Y94" s="189">
        <v>102</v>
      </c>
      <c r="Z94" s="189">
        <v>1</v>
      </c>
      <c r="AA94" s="189">
        <v>11546</v>
      </c>
      <c r="AB94" s="220">
        <v>1581431.0060893155</v>
      </c>
    </row>
    <row r="95" spans="1:28" ht="15.75">
      <c r="A95" s="165" t="s">
        <v>103</v>
      </c>
      <c r="B95" s="167" t="s">
        <v>421</v>
      </c>
      <c r="C95" s="189">
        <v>865</v>
      </c>
      <c r="D95" s="189">
        <v>1000</v>
      </c>
      <c r="E95" s="189">
        <v>0</v>
      </c>
      <c r="F95" s="189">
        <v>59</v>
      </c>
      <c r="G95" s="189">
        <v>1404</v>
      </c>
      <c r="H95" s="189">
        <v>56</v>
      </c>
      <c r="I95" s="189">
        <v>0</v>
      </c>
      <c r="J95" s="189">
        <v>140.833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4</v>
      </c>
      <c r="Y95" s="189">
        <v>304</v>
      </c>
      <c r="Z95" s="189">
        <v>0</v>
      </c>
      <c r="AA95" s="189">
        <v>0</v>
      </c>
      <c r="AB95" s="220">
        <v>4276.8330000000005</v>
      </c>
    </row>
    <row r="96" spans="1:28" ht="15.75">
      <c r="A96" s="165" t="s">
        <v>104</v>
      </c>
      <c r="B96" s="167" t="s">
        <v>422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220">
        <v>0</v>
      </c>
    </row>
    <row r="97" spans="1:28" ht="15.75">
      <c r="A97" s="165" t="s">
        <v>105</v>
      </c>
      <c r="B97" s="167" t="s">
        <v>423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220">
        <v>0</v>
      </c>
    </row>
    <row r="98" spans="1:28" ht="15.75">
      <c r="A98" s="165" t="s">
        <v>106</v>
      </c>
      <c r="B98" s="167" t="s">
        <v>424</v>
      </c>
      <c r="C98" s="189">
        <v>1273</v>
      </c>
      <c r="D98" s="189">
        <v>880</v>
      </c>
      <c r="E98" s="189">
        <v>0</v>
      </c>
      <c r="F98" s="189">
        <v>0</v>
      </c>
      <c r="G98" s="189">
        <v>1096</v>
      </c>
      <c r="H98" s="189">
        <v>0</v>
      </c>
      <c r="I98" s="189">
        <v>358</v>
      </c>
      <c r="J98" s="189">
        <v>0</v>
      </c>
      <c r="K98" s="189">
        <v>637</v>
      </c>
      <c r="L98" s="189">
        <v>0</v>
      </c>
      <c r="M98" s="189">
        <v>0</v>
      </c>
      <c r="N98" s="189">
        <v>1725</v>
      </c>
      <c r="O98" s="189">
        <v>6</v>
      </c>
      <c r="P98" s="189">
        <v>0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7</v>
      </c>
      <c r="W98" s="189">
        <v>0</v>
      </c>
      <c r="X98" s="189">
        <v>0</v>
      </c>
      <c r="Y98" s="189">
        <v>0</v>
      </c>
      <c r="Z98" s="189">
        <v>0</v>
      </c>
      <c r="AA98" s="189">
        <v>14</v>
      </c>
      <c r="AB98" s="220">
        <v>5996</v>
      </c>
    </row>
    <row r="99" spans="1:28" ht="15.75">
      <c r="A99" s="165" t="s">
        <v>107</v>
      </c>
      <c r="B99" s="167" t="s">
        <v>425</v>
      </c>
      <c r="C99" s="189">
        <v>0</v>
      </c>
      <c r="D99" s="189">
        <v>0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383.97577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220">
        <v>383.97577</v>
      </c>
    </row>
    <row r="100" spans="1:28" ht="15.75">
      <c r="A100" s="164"/>
      <c r="B100" s="168" t="s">
        <v>426</v>
      </c>
      <c r="C100" s="189">
        <v>276838</v>
      </c>
      <c r="D100" s="189">
        <v>210487</v>
      </c>
      <c r="E100" s="189">
        <v>247062</v>
      </c>
      <c r="F100" s="189">
        <v>208442</v>
      </c>
      <c r="G100" s="189">
        <v>5866</v>
      </c>
      <c r="H100" s="189">
        <v>96048</v>
      </c>
      <c r="I100" s="189">
        <v>275339.24051931564</v>
      </c>
      <c r="J100" s="189">
        <v>196436.50800000003</v>
      </c>
      <c r="K100" s="189">
        <v>29279</v>
      </c>
      <c r="L100" s="189">
        <v>345062</v>
      </c>
      <c r="M100" s="189">
        <v>178865</v>
      </c>
      <c r="N100" s="189">
        <v>232974</v>
      </c>
      <c r="O100" s="189">
        <v>12980</v>
      </c>
      <c r="P100" s="189">
        <v>23124.73432</v>
      </c>
      <c r="Q100" s="189">
        <v>1341.1190000000001</v>
      </c>
      <c r="R100" s="189">
        <v>2530</v>
      </c>
      <c r="S100" s="189">
        <v>6329</v>
      </c>
      <c r="T100" s="189">
        <v>74703</v>
      </c>
      <c r="U100" s="189">
        <v>995</v>
      </c>
      <c r="V100" s="189">
        <v>5454</v>
      </c>
      <c r="W100" s="189">
        <v>2536</v>
      </c>
      <c r="X100" s="189">
        <v>708</v>
      </c>
      <c r="Y100" s="189">
        <v>660</v>
      </c>
      <c r="Z100" s="189">
        <v>5</v>
      </c>
      <c r="AA100" s="189">
        <v>20668</v>
      </c>
      <c r="AB100" s="220">
        <v>2454732.6018393156</v>
      </c>
    </row>
    <row r="101" spans="1:28" ht="31.5">
      <c r="A101" s="165" t="s">
        <v>372</v>
      </c>
      <c r="B101" s="168" t="s">
        <v>427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220">
        <v>0</v>
      </c>
    </row>
    <row r="102" spans="1:28" ht="15.75">
      <c r="A102" s="169" t="s">
        <v>576</v>
      </c>
      <c r="B102" s="171" t="s">
        <v>577</v>
      </c>
      <c r="C102" s="189">
        <v>0</v>
      </c>
      <c r="D102" s="189">
        <v>0</v>
      </c>
      <c r="E102" s="189">
        <v>910</v>
      </c>
      <c r="F102" s="189">
        <v>412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220">
        <v>1322</v>
      </c>
    </row>
    <row r="103" spans="1:28" ht="15.75">
      <c r="A103" s="173" t="s">
        <v>99</v>
      </c>
      <c r="B103" s="170" t="s">
        <v>578</v>
      </c>
      <c r="C103" s="189">
        <v>0</v>
      </c>
      <c r="D103" s="189">
        <v>0</v>
      </c>
      <c r="E103" s="189">
        <v>0</v>
      </c>
      <c r="F103" s="189">
        <v>412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220">
        <v>412</v>
      </c>
    </row>
    <row r="104" spans="1:28" ht="15.75">
      <c r="A104" s="173" t="s">
        <v>100</v>
      </c>
      <c r="B104" s="170" t="s">
        <v>579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220">
        <v>0</v>
      </c>
    </row>
    <row r="105" spans="1:28" ht="15.75">
      <c r="A105" s="173" t="s">
        <v>101</v>
      </c>
      <c r="B105" s="170" t="s">
        <v>565</v>
      </c>
      <c r="C105" s="189">
        <v>0</v>
      </c>
      <c r="D105" s="189">
        <v>0</v>
      </c>
      <c r="E105" s="189">
        <v>910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220">
        <v>910</v>
      </c>
    </row>
    <row r="106" spans="1:28" ht="15.75">
      <c r="A106" s="165" t="s">
        <v>382</v>
      </c>
      <c r="B106" s="168" t="s">
        <v>428</v>
      </c>
      <c r="C106" s="189">
        <v>0</v>
      </c>
      <c r="D106" s="189">
        <v>0</v>
      </c>
      <c r="E106" s="189">
        <v>26686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220">
        <v>26686</v>
      </c>
    </row>
    <row r="107" spans="1:28" ht="15.75">
      <c r="A107" s="165" t="s">
        <v>392</v>
      </c>
      <c r="B107" s="168" t="s">
        <v>429</v>
      </c>
      <c r="C107" s="189">
        <v>76059</v>
      </c>
      <c r="D107" s="189">
        <v>24686</v>
      </c>
      <c r="E107" s="189">
        <v>43128</v>
      </c>
      <c r="F107" s="189">
        <v>28344</v>
      </c>
      <c r="G107" s="189">
        <v>10191</v>
      </c>
      <c r="H107" s="189">
        <v>14051</v>
      </c>
      <c r="I107" s="189">
        <v>26328.467370000002</v>
      </c>
      <c r="J107" s="189">
        <v>13059.219000000001</v>
      </c>
      <c r="K107" s="189">
        <v>33742</v>
      </c>
      <c r="L107" s="189">
        <v>17426</v>
      </c>
      <c r="M107" s="189">
        <v>23320</v>
      </c>
      <c r="N107" s="189">
        <v>29742</v>
      </c>
      <c r="O107" s="189">
        <v>3518</v>
      </c>
      <c r="P107" s="189">
        <v>3512.37678</v>
      </c>
      <c r="Q107" s="189">
        <v>2850.5376800000004</v>
      </c>
      <c r="R107" s="189">
        <v>266</v>
      </c>
      <c r="S107" s="189">
        <v>1881</v>
      </c>
      <c r="T107" s="189">
        <v>14336</v>
      </c>
      <c r="U107" s="189">
        <v>190</v>
      </c>
      <c r="V107" s="189">
        <v>580</v>
      </c>
      <c r="W107" s="189">
        <v>1144</v>
      </c>
      <c r="X107" s="189">
        <v>386</v>
      </c>
      <c r="Y107" s="189">
        <v>31</v>
      </c>
      <c r="Z107" s="189">
        <v>411</v>
      </c>
      <c r="AA107" s="189">
        <v>2737</v>
      </c>
      <c r="AB107" s="220">
        <v>371919.60083</v>
      </c>
    </row>
    <row r="108" spans="1:28" ht="15.75">
      <c r="A108" s="165" t="s">
        <v>351</v>
      </c>
      <c r="B108" s="167" t="s">
        <v>430</v>
      </c>
      <c r="C108" s="189">
        <v>12088</v>
      </c>
      <c r="D108" s="189">
        <v>10287</v>
      </c>
      <c r="E108" s="189">
        <v>17821</v>
      </c>
      <c r="F108" s="189">
        <v>20345</v>
      </c>
      <c r="G108" s="189">
        <v>9861</v>
      </c>
      <c r="H108" s="189">
        <v>6084</v>
      </c>
      <c r="I108" s="189">
        <v>16866.27182</v>
      </c>
      <c r="J108" s="189">
        <v>0</v>
      </c>
      <c r="K108" s="189">
        <v>2408</v>
      </c>
      <c r="L108" s="189">
        <v>65</v>
      </c>
      <c r="M108" s="189">
        <v>6435</v>
      </c>
      <c r="N108" s="189">
        <v>13897</v>
      </c>
      <c r="O108" s="189">
        <v>517</v>
      </c>
      <c r="P108" s="189">
        <v>1662.96614</v>
      </c>
      <c r="Q108" s="189">
        <v>287.12334000000004</v>
      </c>
      <c r="R108" s="189">
        <v>0</v>
      </c>
      <c r="S108" s="189">
        <v>783</v>
      </c>
      <c r="T108" s="189">
        <v>5589</v>
      </c>
      <c r="U108" s="189">
        <v>30</v>
      </c>
      <c r="V108" s="189">
        <v>481</v>
      </c>
      <c r="W108" s="189">
        <v>0</v>
      </c>
      <c r="X108" s="189">
        <v>54</v>
      </c>
      <c r="Y108" s="189">
        <v>0</v>
      </c>
      <c r="Z108" s="189">
        <v>0</v>
      </c>
      <c r="AA108" s="189">
        <v>2032</v>
      </c>
      <c r="AB108" s="220">
        <v>127593.3613</v>
      </c>
    </row>
    <row r="109" spans="1:28" ht="31.5">
      <c r="A109" s="165" t="s">
        <v>347</v>
      </c>
      <c r="B109" s="167" t="s">
        <v>431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7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220">
        <v>7</v>
      </c>
    </row>
    <row r="110" spans="1:28" ht="31.5">
      <c r="A110" s="165" t="s">
        <v>347</v>
      </c>
      <c r="B110" s="167" t="s">
        <v>432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220">
        <v>0</v>
      </c>
    </row>
    <row r="111" spans="1:28" ht="15.75">
      <c r="A111" s="165" t="s">
        <v>353</v>
      </c>
      <c r="B111" s="167" t="s">
        <v>433</v>
      </c>
      <c r="C111" s="189">
        <v>16115</v>
      </c>
      <c r="D111" s="189">
        <v>6586</v>
      </c>
      <c r="E111" s="189">
        <v>10047</v>
      </c>
      <c r="F111" s="189">
        <v>4064</v>
      </c>
      <c r="G111" s="189">
        <v>7</v>
      </c>
      <c r="H111" s="189">
        <v>1393</v>
      </c>
      <c r="I111" s="189">
        <v>1617.01225</v>
      </c>
      <c r="J111" s="189">
        <v>5463.273</v>
      </c>
      <c r="K111" s="189">
        <v>19313</v>
      </c>
      <c r="L111" s="189">
        <v>0</v>
      </c>
      <c r="M111" s="189">
        <v>13162</v>
      </c>
      <c r="N111" s="189">
        <v>9261</v>
      </c>
      <c r="O111" s="189">
        <v>2627</v>
      </c>
      <c r="P111" s="189">
        <v>285.35982</v>
      </c>
      <c r="Q111" s="189">
        <v>19.103189999999998</v>
      </c>
      <c r="R111" s="189">
        <v>0</v>
      </c>
      <c r="S111" s="189">
        <v>60</v>
      </c>
      <c r="T111" s="189">
        <v>8168</v>
      </c>
      <c r="U111" s="189">
        <v>0</v>
      </c>
      <c r="V111" s="189">
        <v>0</v>
      </c>
      <c r="W111" s="189">
        <v>0</v>
      </c>
      <c r="X111" s="189">
        <v>109</v>
      </c>
      <c r="Y111" s="189">
        <v>0</v>
      </c>
      <c r="Z111" s="189">
        <v>0</v>
      </c>
      <c r="AA111" s="189">
        <v>498</v>
      </c>
      <c r="AB111" s="220">
        <v>98794.74826</v>
      </c>
    </row>
    <row r="112" spans="1:28" ht="31.5">
      <c r="A112" s="165" t="s">
        <v>347</v>
      </c>
      <c r="B112" s="167" t="s">
        <v>431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220">
        <v>0</v>
      </c>
    </row>
    <row r="113" spans="1:28" ht="31.5">
      <c r="A113" s="165" t="s">
        <v>347</v>
      </c>
      <c r="B113" s="167" t="s">
        <v>432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220">
        <v>0</v>
      </c>
    </row>
    <row r="114" spans="1:28" ht="15.75">
      <c r="A114" s="165" t="s">
        <v>359</v>
      </c>
      <c r="B114" s="167" t="s">
        <v>434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84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220">
        <v>20084</v>
      </c>
    </row>
    <row r="115" spans="1:28" ht="15.75">
      <c r="A115" s="165" t="s">
        <v>99</v>
      </c>
      <c r="B115" s="167" t="s">
        <v>435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220">
        <v>0</v>
      </c>
    </row>
    <row r="116" spans="1:28" ht="31.5">
      <c r="A116" s="165" t="s">
        <v>347</v>
      </c>
      <c r="B116" s="167" t="s">
        <v>431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220">
        <v>0</v>
      </c>
    </row>
    <row r="117" spans="1:28" ht="31.5">
      <c r="A117" s="165" t="s">
        <v>347</v>
      </c>
      <c r="B117" s="167" t="s">
        <v>432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220">
        <v>0</v>
      </c>
    </row>
    <row r="118" spans="1:28" ht="15.75">
      <c r="A118" s="165" t="s">
        <v>100</v>
      </c>
      <c r="B118" s="167" t="s">
        <v>436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84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220">
        <v>20084</v>
      </c>
    </row>
    <row r="119" spans="1:28" ht="31.5">
      <c r="A119" s="165" t="s">
        <v>347</v>
      </c>
      <c r="B119" s="167" t="s">
        <v>431</v>
      </c>
      <c r="C119" s="189" t="s">
        <v>120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84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220">
        <v>84</v>
      </c>
    </row>
    <row r="120" spans="1:28" ht="31.5">
      <c r="A120" s="165" t="s">
        <v>347</v>
      </c>
      <c r="B120" s="167" t="s">
        <v>432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220">
        <v>0</v>
      </c>
    </row>
    <row r="121" spans="1:28" ht="15.75">
      <c r="A121" s="165" t="s">
        <v>115</v>
      </c>
      <c r="B121" s="167" t="s">
        <v>611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1128.826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220">
        <v>1128.826</v>
      </c>
    </row>
    <row r="122" spans="1:28" ht="31.5">
      <c r="A122" s="165" t="s">
        <v>347</v>
      </c>
      <c r="B122" s="167" t="s">
        <v>431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220">
        <v>0</v>
      </c>
    </row>
    <row r="123" spans="1:28" ht="31.5">
      <c r="A123" s="165" t="s">
        <v>347</v>
      </c>
      <c r="B123" s="167" t="s">
        <v>432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220">
        <v>0</v>
      </c>
    </row>
    <row r="124" spans="1:28" ht="15.75">
      <c r="A124" s="165" t="s">
        <v>116</v>
      </c>
      <c r="B124" s="167" t="s">
        <v>437</v>
      </c>
      <c r="C124" s="189">
        <v>27856</v>
      </c>
      <c r="D124" s="189">
        <v>7813</v>
      </c>
      <c r="E124" s="189">
        <v>15260</v>
      </c>
      <c r="F124" s="189">
        <v>3935</v>
      </c>
      <c r="G124" s="189">
        <v>323</v>
      </c>
      <c r="H124" s="189">
        <v>6574</v>
      </c>
      <c r="I124" s="189">
        <v>7845.1833</v>
      </c>
      <c r="J124" s="189">
        <v>6467.120000000001</v>
      </c>
      <c r="K124" s="189">
        <v>12021</v>
      </c>
      <c r="L124" s="189">
        <v>17361</v>
      </c>
      <c r="M124" s="189">
        <v>3723</v>
      </c>
      <c r="N124" s="189">
        <v>6584</v>
      </c>
      <c r="O124" s="189">
        <v>374</v>
      </c>
      <c r="P124" s="189">
        <v>1564.05082</v>
      </c>
      <c r="Q124" s="189">
        <v>2544.3111500000005</v>
      </c>
      <c r="R124" s="189">
        <v>266</v>
      </c>
      <c r="S124" s="189">
        <v>1038</v>
      </c>
      <c r="T124" s="189">
        <v>579</v>
      </c>
      <c r="U124" s="189">
        <v>76</v>
      </c>
      <c r="V124" s="189">
        <v>99</v>
      </c>
      <c r="W124" s="189">
        <v>1144</v>
      </c>
      <c r="X124" s="189">
        <v>223</v>
      </c>
      <c r="Y124" s="189">
        <v>31</v>
      </c>
      <c r="Z124" s="189">
        <v>411</v>
      </c>
      <c r="AA124" s="189">
        <v>207</v>
      </c>
      <c r="AB124" s="220">
        <v>124318.66527</v>
      </c>
    </row>
    <row r="125" spans="1:28" ht="31.5">
      <c r="A125" s="165" t="s">
        <v>347</v>
      </c>
      <c r="B125" s="167" t="s">
        <v>431</v>
      </c>
      <c r="C125" s="189">
        <v>33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0</v>
      </c>
      <c r="W125" s="189">
        <v>0</v>
      </c>
      <c r="X125" s="189">
        <v>0</v>
      </c>
      <c r="Y125" s="189">
        <v>0</v>
      </c>
      <c r="Z125" s="189">
        <v>0</v>
      </c>
      <c r="AA125" s="189">
        <v>0</v>
      </c>
      <c r="AB125" s="220">
        <v>33</v>
      </c>
    </row>
    <row r="126" spans="1:28" ht="31.5">
      <c r="A126" s="165" t="s">
        <v>347</v>
      </c>
      <c r="B126" s="167" t="s">
        <v>432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220">
        <v>0</v>
      </c>
    </row>
    <row r="127" spans="1:28" ht="15.75">
      <c r="A127" s="165" t="s">
        <v>347</v>
      </c>
      <c r="B127" s="167" t="s">
        <v>438</v>
      </c>
      <c r="C127" s="189">
        <v>2140</v>
      </c>
      <c r="D127" s="189">
        <v>2916</v>
      </c>
      <c r="E127" s="189">
        <v>1325</v>
      </c>
      <c r="F127" s="189">
        <v>633</v>
      </c>
      <c r="G127" s="189">
        <v>41</v>
      </c>
      <c r="H127" s="189">
        <v>1198</v>
      </c>
      <c r="I127" s="189">
        <v>2870.94599</v>
      </c>
      <c r="J127" s="189">
        <v>1190.692</v>
      </c>
      <c r="K127" s="189">
        <v>321</v>
      </c>
      <c r="L127" s="189">
        <v>0</v>
      </c>
      <c r="M127" s="189">
        <v>737</v>
      </c>
      <c r="N127" s="189">
        <v>2632</v>
      </c>
      <c r="O127" s="189">
        <v>31</v>
      </c>
      <c r="P127" s="189">
        <v>145.33556000000002</v>
      </c>
      <c r="Q127" s="189">
        <v>41.89557</v>
      </c>
      <c r="R127" s="189">
        <v>33</v>
      </c>
      <c r="S127" s="189">
        <v>238</v>
      </c>
      <c r="T127" s="189">
        <v>279</v>
      </c>
      <c r="U127" s="189">
        <v>47</v>
      </c>
      <c r="V127" s="189">
        <v>1</v>
      </c>
      <c r="W127" s="189">
        <v>44</v>
      </c>
      <c r="X127" s="189">
        <v>0</v>
      </c>
      <c r="Y127" s="189">
        <v>13</v>
      </c>
      <c r="Z127" s="189">
        <v>211</v>
      </c>
      <c r="AA127" s="189">
        <v>42</v>
      </c>
      <c r="AB127" s="220">
        <v>17130.86912</v>
      </c>
    </row>
    <row r="128" spans="1:28" ht="15.75">
      <c r="A128" s="165" t="s">
        <v>347</v>
      </c>
      <c r="B128" s="167" t="s">
        <v>439</v>
      </c>
      <c r="C128" s="189">
        <v>883</v>
      </c>
      <c r="D128" s="189">
        <v>2045</v>
      </c>
      <c r="E128" s="189">
        <v>2191</v>
      </c>
      <c r="F128" s="189">
        <v>1014</v>
      </c>
      <c r="G128" s="189">
        <v>49</v>
      </c>
      <c r="H128" s="189">
        <v>523</v>
      </c>
      <c r="I128" s="189">
        <v>1627.1963799999999</v>
      </c>
      <c r="J128" s="189">
        <v>815.21</v>
      </c>
      <c r="K128" s="189">
        <v>1988</v>
      </c>
      <c r="L128" s="189">
        <v>0</v>
      </c>
      <c r="M128" s="189">
        <v>762</v>
      </c>
      <c r="N128" s="189">
        <v>859</v>
      </c>
      <c r="O128" s="189">
        <v>4</v>
      </c>
      <c r="P128" s="189">
        <v>128.12944</v>
      </c>
      <c r="Q128" s="189">
        <v>25.897949999999998</v>
      </c>
      <c r="R128" s="189">
        <v>25</v>
      </c>
      <c r="S128" s="189">
        <v>87</v>
      </c>
      <c r="T128" s="189">
        <v>70</v>
      </c>
      <c r="U128" s="189">
        <v>7</v>
      </c>
      <c r="V128" s="189">
        <v>54</v>
      </c>
      <c r="W128" s="189">
        <v>37</v>
      </c>
      <c r="X128" s="189">
        <v>0</v>
      </c>
      <c r="Y128" s="189">
        <v>9</v>
      </c>
      <c r="Z128" s="189">
        <v>6</v>
      </c>
      <c r="AA128" s="189">
        <v>124</v>
      </c>
      <c r="AB128" s="220">
        <v>13333.433770000001</v>
      </c>
    </row>
    <row r="129" spans="1:28" ht="15.75">
      <c r="A129" s="165" t="s">
        <v>347</v>
      </c>
      <c r="B129" s="167" t="s">
        <v>440</v>
      </c>
      <c r="C129" s="189">
        <v>325</v>
      </c>
      <c r="D129" s="189">
        <v>136</v>
      </c>
      <c r="E129" s="189">
        <v>233</v>
      </c>
      <c r="F129" s="189">
        <v>117</v>
      </c>
      <c r="G129" s="189">
        <v>30</v>
      </c>
      <c r="H129" s="189">
        <v>29</v>
      </c>
      <c r="I129" s="189">
        <v>356.87056</v>
      </c>
      <c r="J129" s="189">
        <v>267.088</v>
      </c>
      <c r="K129" s="189">
        <v>19</v>
      </c>
      <c r="L129" s="189">
        <v>0</v>
      </c>
      <c r="M129" s="189">
        <v>154</v>
      </c>
      <c r="N129" s="189">
        <v>241</v>
      </c>
      <c r="O129" s="189">
        <v>4</v>
      </c>
      <c r="P129" s="189">
        <v>0</v>
      </c>
      <c r="Q129" s="189">
        <v>0.9291</v>
      </c>
      <c r="R129" s="189">
        <v>6</v>
      </c>
      <c r="S129" s="189">
        <v>8</v>
      </c>
      <c r="T129" s="189">
        <v>52</v>
      </c>
      <c r="U129" s="189">
        <v>14</v>
      </c>
      <c r="V129" s="189">
        <v>0</v>
      </c>
      <c r="W129" s="189">
        <v>12</v>
      </c>
      <c r="X129" s="189">
        <v>0</v>
      </c>
      <c r="Y129" s="189">
        <v>2</v>
      </c>
      <c r="Z129" s="189">
        <v>10</v>
      </c>
      <c r="AA129" s="189">
        <v>1</v>
      </c>
      <c r="AB129" s="220">
        <v>2017.88766</v>
      </c>
    </row>
    <row r="130" spans="1:28" ht="15.75">
      <c r="A130" s="165" t="s">
        <v>398</v>
      </c>
      <c r="B130" s="168" t="s">
        <v>441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220">
        <v>0</v>
      </c>
    </row>
    <row r="131" spans="1:28" ht="31.5">
      <c r="A131" s="165" t="s">
        <v>351</v>
      </c>
      <c r="B131" s="167" t="s">
        <v>87</v>
      </c>
      <c r="C131" s="189">
        <v>0</v>
      </c>
      <c r="D131" s="189">
        <v>0</v>
      </c>
      <c r="E131" s="189">
        <v>2336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0.399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220">
        <v>2336.399</v>
      </c>
    </row>
    <row r="132" spans="1:28" ht="15.75">
      <c r="A132" s="165" t="s">
        <v>353</v>
      </c>
      <c r="B132" s="167" t="s">
        <v>8</v>
      </c>
      <c r="C132" s="189">
        <v>0</v>
      </c>
      <c r="D132" s="189">
        <v>0</v>
      </c>
      <c r="E132" s="189">
        <v>585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220">
        <v>585</v>
      </c>
    </row>
    <row r="133" spans="1:28" ht="15.75">
      <c r="A133" s="165"/>
      <c r="B133" s="168" t="s">
        <v>113</v>
      </c>
      <c r="C133" s="189">
        <v>0</v>
      </c>
      <c r="D133" s="189">
        <v>0</v>
      </c>
      <c r="E133" s="189">
        <v>2921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0.399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220">
        <v>2921.399</v>
      </c>
    </row>
    <row r="134" spans="1:28" ht="15.75">
      <c r="A134" s="164"/>
      <c r="B134" s="168" t="s">
        <v>442</v>
      </c>
      <c r="C134" s="189">
        <v>430480</v>
      </c>
      <c r="D134" s="189">
        <v>319670</v>
      </c>
      <c r="E134" s="189">
        <v>406357</v>
      </c>
      <c r="F134" s="189">
        <v>307756</v>
      </c>
      <c r="G134" s="189">
        <v>35051</v>
      </c>
      <c r="H134" s="189">
        <v>148041</v>
      </c>
      <c r="I134" s="189">
        <v>405491.596318853</v>
      </c>
      <c r="J134" s="189">
        <v>244942.50600000002</v>
      </c>
      <c r="K134" s="189">
        <v>95134</v>
      </c>
      <c r="L134" s="189">
        <v>434702</v>
      </c>
      <c r="M134" s="189">
        <v>230367</v>
      </c>
      <c r="N134" s="189">
        <v>353159</v>
      </c>
      <c r="O134" s="189">
        <v>30188</v>
      </c>
      <c r="P134" s="189">
        <v>38085.39542999998</v>
      </c>
      <c r="Q134" s="189">
        <v>11688.57696</v>
      </c>
      <c r="R134" s="189">
        <v>8959</v>
      </c>
      <c r="S134" s="189">
        <v>14707</v>
      </c>
      <c r="T134" s="189">
        <v>113375</v>
      </c>
      <c r="U134" s="189">
        <v>8094</v>
      </c>
      <c r="V134" s="189">
        <v>18786</v>
      </c>
      <c r="W134" s="189">
        <v>12460</v>
      </c>
      <c r="X134" s="189">
        <v>7350</v>
      </c>
      <c r="Y134" s="189">
        <v>6409</v>
      </c>
      <c r="Z134" s="189">
        <v>5773</v>
      </c>
      <c r="AA134" s="189">
        <v>33885</v>
      </c>
      <c r="AB134" s="220">
        <v>3720911.0747088534</v>
      </c>
    </row>
    <row r="135" spans="1:28" ht="15.75">
      <c r="A135" s="165" t="s">
        <v>443</v>
      </c>
      <c r="B135" s="168" t="s">
        <v>444</v>
      </c>
      <c r="C135" s="189">
        <v>0</v>
      </c>
      <c r="D135" s="189">
        <v>0</v>
      </c>
      <c r="E135" s="189">
        <v>0</v>
      </c>
      <c r="F135" s="189">
        <v>1173</v>
      </c>
      <c r="G135" s="189">
        <v>0</v>
      </c>
      <c r="H135" s="189">
        <v>0</v>
      </c>
      <c r="I135" s="189">
        <v>24774.95967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100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220">
        <v>26047.95967</v>
      </c>
    </row>
    <row r="136" spans="1:2" ht="14.25">
      <c r="A136" s="144" t="s">
        <v>825</v>
      </c>
      <c r="B136" s="21"/>
    </row>
    <row r="137" spans="1:2" ht="11.25">
      <c r="A137" s="21"/>
      <c r="B137" s="21"/>
    </row>
    <row r="138" spans="1:26" ht="11.25">
      <c r="A138" s="21"/>
      <c r="B138" s="21"/>
      <c r="F138" s="17"/>
      <c r="Z138" s="17"/>
    </row>
    <row r="139" spans="1:26" ht="11.25">
      <c r="A139" s="21"/>
      <c r="B139" s="21"/>
      <c r="F139" s="17"/>
      <c r="Z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0">
    <mergeCell ref="A1:AA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B5:AB7"/>
    <mergeCell ref="AA5:AA7"/>
    <mergeCell ref="X5:X7"/>
    <mergeCell ref="Y5:Y7"/>
    <mergeCell ref="Z5:Z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Normal="55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3" customWidth="1"/>
    <col min="7" max="24" width="15.7109375" style="76" customWidth="1"/>
    <col min="25" max="25" width="21.421875" style="76" customWidth="1"/>
    <col min="26" max="27" width="15.7109375" style="76" customWidth="1"/>
    <col min="28" max="28" width="12.421875" style="76" bestFit="1" customWidth="1"/>
    <col min="29" max="29" width="21.28125" style="143" bestFit="1" customWidth="1"/>
    <col min="30" max="30" width="16.140625" style="143" bestFit="1" customWidth="1"/>
    <col min="31" max="16384" width="9.140625" style="76" customWidth="1"/>
  </cols>
  <sheetData>
    <row r="1" spans="1:28" ht="42" customHeight="1">
      <c r="A1" s="400" t="s">
        <v>864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205" t="s">
        <v>850</v>
      </c>
    </row>
    <row r="2" spans="1:28" ht="39" customHeight="1">
      <c r="A2" s="398"/>
      <c r="B2" s="399"/>
      <c r="C2" s="384" t="s">
        <v>759</v>
      </c>
      <c r="D2" s="384" t="s">
        <v>763</v>
      </c>
      <c r="E2" s="384" t="s">
        <v>760</v>
      </c>
      <c r="F2" s="298" t="s">
        <v>764</v>
      </c>
      <c r="G2" s="384" t="s">
        <v>771</v>
      </c>
      <c r="H2" s="384" t="s">
        <v>767</v>
      </c>
      <c r="I2" s="384" t="s">
        <v>762</v>
      </c>
      <c r="J2" s="384" t="s">
        <v>765</v>
      </c>
      <c r="K2" s="384" t="s">
        <v>769</v>
      </c>
      <c r="L2" s="384" t="s">
        <v>761</v>
      </c>
      <c r="M2" s="384" t="s">
        <v>766</v>
      </c>
      <c r="N2" s="384" t="s">
        <v>768</v>
      </c>
      <c r="O2" s="384" t="s">
        <v>810</v>
      </c>
      <c r="P2" s="384" t="s">
        <v>772</v>
      </c>
      <c r="Q2" s="384" t="s">
        <v>811</v>
      </c>
      <c r="R2" s="384" t="s">
        <v>775</v>
      </c>
      <c r="S2" s="384" t="s">
        <v>861</v>
      </c>
      <c r="T2" s="384" t="s">
        <v>774</v>
      </c>
      <c r="U2" s="384" t="s">
        <v>773</v>
      </c>
      <c r="V2" s="384" t="s">
        <v>770</v>
      </c>
      <c r="W2" s="384" t="s">
        <v>777</v>
      </c>
      <c r="X2" s="384" t="s">
        <v>776</v>
      </c>
      <c r="Y2" s="384" t="s">
        <v>863</v>
      </c>
      <c r="Z2" s="384" t="s">
        <v>812</v>
      </c>
      <c r="AA2" s="384" t="s">
        <v>778</v>
      </c>
      <c r="AB2" s="384" t="s">
        <v>848</v>
      </c>
    </row>
    <row r="3" spans="1:28" ht="45" customHeight="1">
      <c r="A3" s="399">
        <v>1</v>
      </c>
      <c r="B3" s="399"/>
      <c r="C3" s="385"/>
      <c r="D3" s="385"/>
      <c r="E3" s="385"/>
      <c r="F3" s="387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</row>
    <row r="4" spans="1:28" ht="20.25">
      <c r="A4" s="175" t="s">
        <v>445</v>
      </c>
      <c r="B4" s="176" t="s">
        <v>446</v>
      </c>
      <c r="C4" s="386"/>
      <c r="D4" s="386"/>
      <c r="E4" s="386"/>
      <c r="F4" s="299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</row>
    <row r="5" spans="1:28" s="143" customFormat="1" ht="20.25" customHeight="1">
      <c r="A5" s="177" t="s">
        <v>99</v>
      </c>
      <c r="B5" s="178" t="s">
        <v>447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8"/>
    </row>
    <row r="6" spans="1:30" s="143" customFormat="1" ht="20.25">
      <c r="A6" s="179" t="s">
        <v>416</v>
      </c>
      <c r="B6" s="178" t="s">
        <v>448</v>
      </c>
      <c r="C6" s="210">
        <v>156225</v>
      </c>
      <c r="D6" s="210">
        <v>118176</v>
      </c>
      <c r="E6" s="210">
        <v>178990</v>
      </c>
      <c r="F6" s="210">
        <v>134829</v>
      </c>
      <c r="G6" s="210">
        <v>5932</v>
      </c>
      <c r="H6" s="210">
        <v>52997</v>
      </c>
      <c r="I6" s="210">
        <v>167694.30612999998</v>
      </c>
      <c r="J6" s="210">
        <v>120569.2</v>
      </c>
      <c r="K6" s="210">
        <v>39760</v>
      </c>
      <c r="L6" s="210">
        <v>207900</v>
      </c>
      <c r="M6" s="210">
        <v>108413</v>
      </c>
      <c r="N6" s="210">
        <v>112844</v>
      </c>
      <c r="O6" s="210">
        <v>12097</v>
      </c>
      <c r="P6" s="210">
        <v>18360.407199999998</v>
      </c>
      <c r="Q6" s="210">
        <v>1324.4561700000002</v>
      </c>
      <c r="R6" s="210">
        <v>3350</v>
      </c>
      <c r="S6" s="210">
        <v>11880</v>
      </c>
      <c r="T6" s="210">
        <v>57625</v>
      </c>
      <c r="U6" s="210">
        <v>2076</v>
      </c>
      <c r="V6" s="210">
        <v>6906</v>
      </c>
      <c r="W6" s="210">
        <v>3524</v>
      </c>
      <c r="X6" s="210">
        <v>610</v>
      </c>
      <c r="Y6" s="210">
        <v>432</v>
      </c>
      <c r="Z6" s="210">
        <v>1</v>
      </c>
      <c r="AA6" s="210">
        <v>18896</v>
      </c>
      <c r="AB6" s="188">
        <v>1541411.3694999998</v>
      </c>
      <c r="AC6" s="219"/>
      <c r="AD6" s="219"/>
    </row>
    <row r="7" spans="1:28" s="143" customFormat="1" ht="31.5">
      <c r="A7" s="179"/>
      <c r="B7" s="178" t="s">
        <v>755</v>
      </c>
      <c r="C7" s="210">
        <v>-2801</v>
      </c>
      <c r="D7" s="210">
        <v>-359</v>
      </c>
      <c r="E7" s="210">
        <v>-3105</v>
      </c>
      <c r="F7" s="210">
        <v>-6902</v>
      </c>
      <c r="G7" s="210">
        <v>-165</v>
      </c>
      <c r="H7" s="210">
        <v>-3848</v>
      </c>
      <c r="I7" s="210">
        <v>-3045.5337000000004</v>
      </c>
      <c r="J7" s="210">
        <v>-4219.92</v>
      </c>
      <c r="K7" s="210">
        <v>0</v>
      </c>
      <c r="L7" s="210">
        <v>19609</v>
      </c>
      <c r="M7" s="210">
        <v>-3749</v>
      </c>
      <c r="N7" s="210">
        <v>-8675</v>
      </c>
      <c r="O7" s="210">
        <v>0</v>
      </c>
      <c r="P7" s="210">
        <v>-637.59955</v>
      </c>
      <c r="Q7" s="210">
        <v>0</v>
      </c>
      <c r="R7" s="210">
        <v>0</v>
      </c>
      <c r="S7" s="210">
        <v>0</v>
      </c>
      <c r="T7" s="210">
        <v>-4785</v>
      </c>
      <c r="U7" s="210">
        <v>0</v>
      </c>
      <c r="V7" s="210">
        <v>-104</v>
      </c>
      <c r="W7" s="210">
        <v>-117</v>
      </c>
      <c r="X7" s="210">
        <v>0</v>
      </c>
      <c r="Y7" s="210">
        <v>0</v>
      </c>
      <c r="Z7" s="210">
        <v>0</v>
      </c>
      <c r="AA7" s="210">
        <v>-902</v>
      </c>
      <c r="AB7" s="188">
        <v>-23806.053249999997</v>
      </c>
    </row>
    <row r="8" spans="1:28" s="143" customFormat="1" ht="20.25">
      <c r="A8" s="179" t="s">
        <v>418</v>
      </c>
      <c r="B8" s="178" t="s">
        <v>449</v>
      </c>
      <c r="C8" s="210">
        <v>-61862</v>
      </c>
      <c r="D8" s="210">
        <v>-16643</v>
      </c>
      <c r="E8" s="210">
        <v>-44230</v>
      </c>
      <c r="F8" s="210">
        <v>-70889</v>
      </c>
      <c r="G8" s="210">
        <v>-2334</v>
      </c>
      <c r="H8" s="210">
        <v>-28487</v>
      </c>
      <c r="I8" s="210">
        <v>-7197.4257099999995</v>
      </c>
      <c r="J8" s="210">
        <v>-13159.91</v>
      </c>
      <c r="K8" s="210">
        <v>-23263</v>
      </c>
      <c r="L8" s="210">
        <v>-79486</v>
      </c>
      <c r="M8" s="210">
        <v>-51971</v>
      </c>
      <c r="N8" s="210">
        <v>-16815</v>
      </c>
      <c r="O8" s="210">
        <v>-1580</v>
      </c>
      <c r="P8" s="210">
        <v>-977.74489</v>
      </c>
      <c r="Q8" s="210">
        <v>-67.02609</v>
      </c>
      <c r="R8" s="210">
        <v>-42</v>
      </c>
      <c r="S8" s="210">
        <v>-961</v>
      </c>
      <c r="T8" s="210">
        <v>-17621</v>
      </c>
      <c r="U8" s="210">
        <v>0</v>
      </c>
      <c r="V8" s="210">
        <v>0</v>
      </c>
      <c r="W8" s="210">
        <v>-2</v>
      </c>
      <c r="X8" s="210">
        <v>-107</v>
      </c>
      <c r="Y8" s="210">
        <v>0</v>
      </c>
      <c r="Z8" s="210">
        <v>0</v>
      </c>
      <c r="AA8" s="210">
        <v>-2137</v>
      </c>
      <c r="AB8" s="188">
        <v>-439832.10669</v>
      </c>
    </row>
    <row r="9" spans="1:28" s="143" customFormat="1" ht="20.25">
      <c r="A9" s="179" t="s">
        <v>450</v>
      </c>
      <c r="B9" s="178" t="s">
        <v>451</v>
      </c>
      <c r="C9" s="210">
        <v>-5261</v>
      </c>
      <c r="D9" s="210">
        <v>5337</v>
      </c>
      <c r="E9" s="210">
        <v>-17944</v>
      </c>
      <c r="F9" s="210">
        <v>-26079</v>
      </c>
      <c r="G9" s="210">
        <v>110</v>
      </c>
      <c r="H9" s="210">
        <v>-1580</v>
      </c>
      <c r="I9" s="210">
        <v>-15581.467998783408</v>
      </c>
      <c r="J9" s="210">
        <v>-7865.22</v>
      </c>
      <c r="K9" s="210">
        <v>-10050</v>
      </c>
      <c r="L9" s="210">
        <v>-19649</v>
      </c>
      <c r="M9" s="210">
        <v>-17876</v>
      </c>
      <c r="N9" s="210">
        <v>1483</v>
      </c>
      <c r="O9" s="210">
        <v>-652</v>
      </c>
      <c r="P9" s="210">
        <v>-3397.3628300000096</v>
      </c>
      <c r="Q9" s="210">
        <v>930.029</v>
      </c>
      <c r="R9" s="210">
        <v>285</v>
      </c>
      <c r="S9" s="210">
        <v>-616</v>
      </c>
      <c r="T9" s="210">
        <v>-11036</v>
      </c>
      <c r="U9" s="210">
        <v>-417</v>
      </c>
      <c r="V9" s="210">
        <v>2603</v>
      </c>
      <c r="W9" s="210">
        <v>-686</v>
      </c>
      <c r="X9" s="210">
        <v>567</v>
      </c>
      <c r="Y9" s="210">
        <v>293</v>
      </c>
      <c r="Z9" s="210">
        <v>10</v>
      </c>
      <c r="AA9" s="210">
        <v>-599</v>
      </c>
      <c r="AB9" s="188">
        <v>-127671.02182878343</v>
      </c>
    </row>
    <row r="10" spans="1:28" s="143" customFormat="1" ht="20.25">
      <c r="A10" s="179"/>
      <c r="B10" s="178" t="s">
        <v>452</v>
      </c>
      <c r="C10" s="210">
        <v>-95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46.92700121660717</v>
      </c>
      <c r="J10" s="210">
        <v>0</v>
      </c>
      <c r="K10" s="210">
        <v>0</v>
      </c>
      <c r="L10" s="210">
        <v>0</v>
      </c>
      <c r="M10" s="210">
        <v>0</v>
      </c>
      <c r="N10" s="210">
        <v>386</v>
      </c>
      <c r="O10" s="210">
        <v>0</v>
      </c>
      <c r="P10" s="210">
        <v>79.23415999999992</v>
      </c>
      <c r="Q10" s="210">
        <v>0</v>
      </c>
      <c r="R10" s="210">
        <v>0</v>
      </c>
      <c r="S10" s="210">
        <v>0</v>
      </c>
      <c r="T10" s="210">
        <v>0</v>
      </c>
      <c r="U10" s="210">
        <v>-45</v>
      </c>
      <c r="V10" s="210">
        <v>0</v>
      </c>
      <c r="W10" s="210">
        <v>5</v>
      </c>
      <c r="X10" s="210">
        <v>0</v>
      </c>
      <c r="Y10" s="210">
        <v>0</v>
      </c>
      <c r="Z10" s="210">
        <v>0</v>
      </c>
      <c r="AA10" s="210">
        <v>665</v>
      </c>
      <c r="AB10" s="188">
        <v>1042.161161216607</v>
      </c>
    </row>
    <row r="11" spans="1:28" s="143" customFormat="1" ht="20.25">
      <c r="A11" s="179" t="s">
        <v>453</v>
      </c>
      <c r="B11" s="178" t="s">
        <v>454</v>
      </c>
      <c r="C11" s="210">
        <v>1492</v>
      </c>
      <c r="D11" s="210">
        <v>1089</v>
      </c>
      <c r="E11" s="210">
        <v>6413</v>
      </c>
      <c r="F11" s="210">
        <v>18153</v>
      </c>
      <c r="G11" s="210">
        <v>29</v>
      </c>
      <c r="H11" s="210">
        <v>1540</v>
      </c>
      <c r="I11" s="210">
        <v>-242.66399951999995</v>
      </c>
      <c r="J11" s="210">
        <v>4392.59</v>
      </c>
      <c r="K11" s="210">
        <v>7039</v>
      </c>
      <c r="L11" s="210">
        <v>11031</v>
      </c>
      <c r="M11" s="210">
        <v>10693</v>
      </c>
      <c r="N11" s="210">
        <v>-1290</v>
      </c>
      <c r="O11" s="210">
        <v>-664</v>
      </c>
      <c r="P11" s="210">
        <v>0</v>
      </c>
      <c r="Q11" s="210">
        <v>-42.004</v>
      </c>
      <c r="R11" s="210">
        <v>0</v>
      </c>
      <c r="S11" s="210">
        <v>251</v>
      </c>
      <c r="T11" s="210">
        <v>5551</v>
      </c>
      <c r="U11" s="210">
        <v>0</v>
      </c>
      <c r="V11" s="210">
        <v>0</v>
      </c>
      <c r="W11" s="210">
        <v>0</v>
      </c>
      <c r="X11" s="210">
        <v>-32</v>
      </c>
      <c r="Y11" s="210">
        <v>0</v>
      </c>
      <c r="Z11" s="210">
        <v>0</v>
      </c>
      <c r="AA11" s="210">
        <v>-28</v>
      </c>
      <c r="AB11" s="188">
        <v>65374.92200048</v>
      </c>
    </row>
    <row r="12" spans="1:28" s="143" customFormat="1" ht="20.25">
      <c r="A12" s="180"/>
      <c r="B12" s="181" t="s">
        <v>455</v>
      </c>
      <c r="C12" s="210">
        <v>90594</v>
      </c>
      <c r="D12" s="210">
        <v>107959</v>
      </c>
      <c r="E12" s="210">
        <v>123229</v>
      </c>
      <c r="F12" s="210">
        <v>56014</v>
      </c>
      <c r="G12" s="210">
        <v>3737</v>
      </c>
      <c r="H12" s="210">
        <v>24470</v>
      </c>
      <c r="I12" s="210">
        <v>144672.74842169657</v>
      </c>
      <c r="J12" s="210">
        <v>103936.65999999999</v>
      </c>
      <c r="K12" s="210">
        <v>13486</v>
      </c>
      <c r="L12" s="210">
        <v>119796</v>
      </c>
      <c r="M12" s="210">
        <v>49259</v>
      </c>
      <c r="N12" s="210">
        <v>96222</v>
      </c>
      <c r="O12" s="210">
        <v>9201</v>
      </c>
      <c r="P12" s="210">
        <v>13985.299479999987</v>
      </c>
      <c r="Q12" s="210">
        <v>2145.45508</v>
      </c>
      <c r="R12" s="210">
        <v>3593</v>
      </c>
      <c r="S12" s="210">
        <v>10554</v>
      </c>
      <c r="T12" s="210">
        <v>34519</v>
      </c>
      <c r="U12" s="210">
        <v>1659</v>
      </c>
      <c r="V12" s="210">
        <v>9509</v>
      </c>
      <c r="W12" s="210">
        <v>2836</v>
      </c>
      <c r="X12" s="210">
        <v>1038</v>
      </c>
      <c r="Y12" s="210">
        <v>725</v>
      </c>
      <c r="Z12" s="210">
        <v>11</v>
      </c>
      <c r="AA12" s="210">
        <v>16132</v>
      </c>
      <c r="AB12" s="188">
        <v>1039283.1629816967</v>
      </c>
    </row>
    <row r="13" spans="1:28" s="143" customFormat="1" ht="31.5">
      <c r="A13" s="174" t="s">
        <v>100</v>
      </c>
      <c r="B13" s="178" t="s">
        <v>841</v>
      </c>
      <c r="C13" s="210">
        <v>0</v>
      </c>
      <c r="D13" s="210">
        <v>1513</v>
      </c>
      <c r="E13" s="210">
        <v>9355</v>
      </c>
      <c r="F13" s="210">
        <v>1324</v>
      </c>
      <c r="G13" s="210">
        <v>0</v>
      </c>
      <c r="H13" s="210">
        <v>0</v>
      </c>
      <c r="I13" s="210">
        <v>3997.64415</v>
      </c>
      <c r="J13" s="210">
        <v>0</v>
      </c>
      <c r="K13" s="210">
        <v>0</v>
      </c>
      <c r="L13" s="210">
        <v>0</v>
      </c>
      <c r="M13" s="210">
        <v>176</v>
      </c>
      <c r="N13" s="210">
        <v>0</v>
      </c>
      <c r="O13" s="210">
        <v>0</v>
      </c>
      <c r="P13" s="210">
        <v>0</v>
      </c>
      <c r="Q13" s="210">
        <v>0</v>
      </c>
      <c r="R13" s="210">
        <v>10</v>
      </c>
      <c r="S13" s="210">
        <v>0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188">
        <v>16375.64415</v>
      </c>
    </row>
    <row r="14" spans="1:28" s="143" customFormat="1" ht="20.25">
      <c r="A14" s="174" t="s">
        <v>101</v>
      </c>
      <c r="B14" s="178" t="s">
        <v>456</v>
      </c>
      <c r="C14" s="210">
        <v>442</v>
      </c>
      <c r="D14" s="210">
        <v>1579</v>
      </c>
      <c r="E14" s="210">
        <v>763</v>
      </c>
      <c r="F14" s="210">
        <v>23</v>
      </c>
      <c r="G14" s="210">
        <v>1008</v>
      </c>
      <c r="H14" s="210">
        <v>425</v>
      </c>
      <c r="I14" s="210">
        <v>850.29425</v>
      </c>
      <c r="J14" s="210">
        <v>4305.26</v>
      </c>
      <c r="K14" s="210">
        <v>575</v>
      </c>
      <c r="L14" s="210">
        <v>0</v>
      </c>
      <c r="M14" s="210">
        <v>50</v>
      </c>
      <c r="N14" s="210">
        <v>1942</v>
      </c>
      <c r="O14" s="210">
        <v>34</v>
      </c>
      <c r="P14" s="210">
        <v>1202.58167</v>
      </c>
      <c r="Q14" s="210">
        <v>0.4577</v>
      </c>
      <c r="R14" s="210">
        <v>0</v>
      </c>
      <c r="S14" s="210">
        <v>4</v>
      </c>
      <c r="T14" s="210">
        <v>0</v>
      </c>
      <c r="U14" s="210">
        <v>0</v>
      </c>
      <c r="V14" s="210">
        <v>0</v>
      </c>
      <c r="W14" s="210">
        <v>0</v>
      </c>
      <c r="X14" s="210">
        <v>63</v>
      </c>
      <c r="Y14" s="210">
        <v>0</v>
      </c>
      <c r="Z14" s="210">
        <v>0</v>
      </c>
      <c r="AA14" s="210">
        <v>0</v>
      </c>
      <c r="AB14" s="188">
        <v>13266.593620000001</v>
      </c>
    </row>
    <row r="15" spans="1:28" s="143" customFormat="1" ht="20.25">
      <c r="A15" s="177" t="s">
        <v>102</v>
      </c>
      <c r="B15" s="178" t="s">
        <v>457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188">
        <v>0</v>
      </c>
    </row>
    <row r="16" spans="1:28" s="143" customFormat="1" ht="20.25">
      <c r="A16" s="179" t="s">
        <v>416</v>
      </c>
      <c r="B16" s="178" t="s">
        <v>458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188">
        <v>0</v>
      </c>
    </row>
    <row r="17" spans="1:28" s="143" customFormat="1" ht="20.25">
      <c r="A17" s="179" t="s">
        <v>459</v>
      </c>
      <c r="B17" s="178" t="s">
        <v>417</v>
      </c>
      <c r="C17" s="210">
        <v>-76435</v>
      </c>
      <c r="D17" s="210">
        <v>-56022</v>
      </c>
      <c r="E17" s="210">
        <v>-73704</v>
      </c>
      <c r="F17" s="210">
        <v>-62913</v>
      </c>
      <c r="G17" s="210">
        <v>-2516</v>
      </c>
      <c r="H17" s="210">
        <v>-17588</v>
      </c>
      <c r="I17" s="210">
        <v>-72080.58657999999</v>
      </c>
      <c r="J17" s="210">
        <v>-57353.36</v>
      </c>
      <c r="K17" s="210">
        <v>-920</v>
      </c>
      <c r="L17" s="210">
        <v>-113465</v>
      </c>
      <c r="M17" s="210">
        <v>-50409</v>
      </c>
      <c r="N17" s="210">
        <v>-49512</v>
      </c>
      <c r="O17" s="210">
        <v>-3875</v>
      </c>
      <c r="P17" s="210">
        <v>-4094.6067799999996</v>
      </c>
      <c r="Q17" s="210">
        <v>-105.47166</v>
      </c>
      <c r="R17" s="210">
        <v>-1941</v>
      </c>
      <c r="S17" s="210">
        <v>-5953</v>
      </c>
      <c r="T17" s="210">
        <v>-26316</v>
      </c>
      <c r="U17" s="210">
        <v>-1116</v>
      </c>
      <c r="V17" s="210">
        <v>-6684</v>
      </c>
      <c r="W17" s="210">
        <v>-1873</v>
      </c>
      <c r="X17" s="210">
        <v>-663</v>
      </c>
      <c r="Y17" s="210">
        <v>-330</v>
      </c>
      <c r="Z17" s="210">
        <v>-1</v>
      </c>
      <c r="AA17" s="210">
        <v>-6681</v>
      </c>
      <c r="AB17" s="188">
        <v>-692551.0250200001</v>
      </c>
    </row>
    <row r="18" spans="1:28" s="143" customFormat="1" ht="20.25">
      <c r="A18" s="179" t="s">
        <v>460</v>
      </c>
      <c r="B18" s="178" t="s">
        <v>461</v>
      </c>
      <c r="C18" s="210">
        <v>37653</v>
      </c>
      <c r="D18" s="210">
        <v>6360</v>
      </c>
      <c r="E18" s="210">
        <v>15036</v>
      </c>
      <c r="F18" s="210">
        <v>45551</v>
      </c>
      <c r="G18" s="210">
        <v>1120</v>
      </c>
      <c r="H18" s="210">
        <v>10540</v>
      </c>
      <c r="I18" s="210">
        <v>5013.30241</v>
      </c>
      <c r="J18" s="210">
        <v>4476.93</v>
      </c>
      <c r="K18" s="210">
        <v>556</v>
      </c>
      <c r="L18" s="210">
        <v>55544</v>
      </c>
      <c r="M18" s="210">
        <v>27476</v>
      </c>
      <c r="N18" s="210">
        <v>6568</v>
      </c>
      <c r="O18" s="210">
        <v>1993</v>
      </c>
      <c r="P18" s="210">
        <v>0</v>
      </c>
      <c r="Q18" s="210">
        <v>0</v>
      </c>
      <c r="R18" s="210">
        <v>0</v>
      </c>
      <c r="S18" s="210">
        <v>0</v>
      </c>
      <c r="T18" s="210">
        <v>2894</v>
      </c>
      <c r="U18" s="210">
        <v>0</v>
      </c>
      <c r="V18" s="210">
        <v>0</v>
      </c>
      <c r="W18" s="210">
        <v>0</v>
      </c>
      <c r="X18" s="210">
        <v>14</v>
      </c>
      <c r="Y18" s="210">
        <v>0</v>
      </c>
      <c r="Z18" s="210">
        <v>0</v>
      </c>
      <c r="AA18" s="210">
        <v>323</v>
      </c>
      <c r="AB18" s="188">
        <v>221118.23241</v>
      </c>
    </row>
    <row r="19" spans="1:28" s="143" customFormat="1" ht="20.25">
      <c r="A19" s="180"/>
      <c r="B19" s="179" t="s">
        <v>462</v>
      </c>
      <c r="C19" s="210">
        <v>-38782</v>
      </c>
      <c r="D19" s="210">
        <v>-49662</v>
      </c>
      <c r="E19" s="210">
        <v>-58668</v>
      </c>
      <c r="F19" s="210">
        <v>-17362</v>
      </c>
      <c r="G19" s="210">
        <v>-1396</v>
      </c>
      <c r="H19" s="210">
        <v>-7048</v>
      </c>
      <c r="I19" s="210">
        <v>-67067.28416999998</v>
      </c>
      <c r="J19" s="210">
        <v>-52876.43</v>
      </c>
      <c r="K19" s="210">
        <v>-364</v>
      </c>
      <c r="L19" s="210">
        <v>-57921</v>
      </c>
      <c r="M19" s="210">
        <v>-22933</v>
      </c>
      <c r="N19" s="210">
        <v>-42944</v>
      </c>
      <c r="O19" s="210">
        <v>-1882</v>
      </c>
      <c r="P19" s="210">
        <v>-4094.6067799999996</v>
      </c>
      <c r="Q19" s="210">
        <v>-105.47166</v>
      </c>
      <c r="R19" s="210">
        <v>-1941</v>
      </c>
      <c r="S19" s="210">
        <v>-5953</v>
      </c>
      <c r="T19" s="210">
        <v>-23422</v>
      </c>
      <c r="U19" s="210">
        <v>-1116</v>
      </c>
      <c r="V19" s="210">
        <v>-6684</v>
      </c>
      <c r="W19" s="210">
        <v>-1873</v>
      </c>
      <c r="X19" s="210">
        <v>-649</v>
      </c>
      <c r="Y19" s="210">
        <v>-330</v>
      </c>
      <c r="Z19" s="210">
        <v>-1</v>
      </c>
      <c r="AA19" s="210">
        <v>-6358</v>
      </c>
      <c r="AB19" s="188">
        <v>-471432.79260999995</v>
      </c>
    </row>
    <row r="20" spans="1:28" s="143" customFormat="1" ht="20.25">
      <c r="A20" s="179" t="s">
        <v>418</v>
      </c>
      <c r="B20" s="178" t="s">
        <v>463</v>
      </c>
      <c r="C20" s="210">
        <v>-12125</v>
      </c>
      <c r="D20" s="210">
        <v>-14903</v>
      </c>
      <c r="E20" s="210">
        <v>-18267</v>
      </c>
      <c r="F20" s="210">
        <v>-6383</v>
      </c>
      <c r="G20" s="210">
        <v>-362</v>
      </c>
      <c r="H20" s="210">
        <v>-604</v>
      </c>
      <c r="I20" s="210">
        <v>3844.590820684351</v>
      </c>
      <c r="J20" s="210">
        <v>-10175.41</v>
      </c>
      <c r="K20" s="210">
        <v>612</v>
      </c>
      <c r="L20" s="210">
        <v>-26620</v>
      </c>
      <c r="M20" s="210">
        <v>-46728</v>
      </c>
      <c r="N20" s="210">
        <v>-14459</v>
      </c>
      <c r="O20" s="210">
        <v>-2948</v>
      </c>
      <c r="P20" s="210">
        <v>-2726.818140000003</v>
      </c>
      <c r="Q20" s="210">
        <v>46.012</v>
      </c>
      <c r="R20" s="210">
        <v>-104</v>
      </c>
      <c r="S20" s="210">
        <v>343</v>
      </c>
      <c r="T20" s="210">
        <v>-3425</v>
      </c>
      <c r="U20" s="210">
        <v>93</v>
      </c>
      <c r="V20" s="210">
        <v>7</v>
      </c>
      <c r="W20" s="210">
        <v>193</v>
      </c>
      <c r="X20" s="210">
        <v>-31</v>
      </c>
      <c r="Y20" s="210">
        <v>141</v>
      </c>
      <c r="Z20" s="210">
        <v>-2</v>
      </c>
      <c r="AA20" s="210">
        <v>-2743</v>
      </c>
      <c r="AB20" s="188">
        <v>-157326.62531931564</v>
      </c>
    </row>
    <row r="21" spans="1:28" s="143" customFormat="1" ht="20.25">
      <c r="A21" s="179" t="s">
        <v>450</v>
      </c>
      <c r="B21" s="178" t="s">
        <v>757</v>
      </c>
      <c r="C21" s="210">
        <v>6740</v>
      </c>
      <c r="D21" s="210">
        <v>11075</v>
      </c>
      <c r="E21" s="210">
        <v>9599</v>
      </c>
      <c r="F21" s="210">
        <v>8928</v>
      </c>
      <c r="G21" s="210">
        <v>180</v>
      </c>
      <c r="H21" s="210">
        <v>3</v>
      </c>
      <c r="I21" s="210">
        <v>-7537.2589974532275</v>
      </c>
      <c r="J21" s="210">
        <v>7971.91</v>
      </c>
      <c r="K21" s="210">
        <v>-546</v>
      </c>
      <c r="L21" s="210">
        <v>23414</v>
      </c>
      <c r="M21" s="210">
        <v>45644</v>
      </c>
      <c r="N21" s="210">
        <v>12833</v>
      </c>
      <c r="O21" s="210">
        <v>943</v>
      </c>
      <c r="P21" s="210">
        <v>74.81417000000002</v>
      </c>
      <c r="Q21" s="210">
        <v>0</v>
      </c>
      <c r="R21" s="210">
        <v>0</v>
      </c>
      <c r="S21" s="210">
        <v>0</v>
      </c>
      <c r="T21" s="210">
        <v>4780</v>
      </c>
      <c r="U21" s="210">
        <v>0</v>
      </c>
      <c r="V21" s="210">
        <v>0</v>
      </c>
      <c r="W21" s="210">
        <v>0</v>
      </c>
      <c r="X21" s="210">
        <v>18</v>
      </c>
      <c r="Y21" s="210">
        <v>0</v>
      </c>
      <c r="Z21" s="210">
        <v>0</v>
      </c>
      <c r="AA21" s="210">
        <v>336</v>
      </c>
      <c r="AB21" s="188">
        <v>124456.46517254677</v>
      </c>
    </row>
    <row r="22" spans="1:28" s="143" customFormat="1" ht="20.25">
      <c r="A22" s="180"/>
      <c r="B22" s="181" t="s">
        <v>464</v>
      </c>
      <c r="C22" s="210">
        <v>-44167</v>
      </c>
      <c r="D22" s="210">
        <v>-53490</v>
      </c>
      <c r="E22" s="210">
        <v>-67336</v>
      </c>
      <c r="F22" s="210">
        <v>-14817</v>
      </c>
      <c r="G22" s="210">
        <v>-1578</v>
      </c>
      <c r="H22" s="210">
        <v>-7649</v>
      </c>
      <c r="I22" s="210">
        <v>-70759.95234676886</v>
      </c>
      <c r="J22" s="210">
        <v>-55079.92999999999</v>
      </c>
      <c r="K22" s="210">
        <v>-298</v>
      </c>
      <c r="L22" s="210">
        <v>-61127</v>
      </c>
      <c r="M22" s="210">
        <v>-24017</v>
      </c>
      <c r="N22" s="210">
        <v>-44570</v>
      </c>
      <c r="O22" s="210">
        <v>-3887</v>
      </c>
      <c r="P22" s="210">
        <v>-6746.6107500000035</v>
      </c>
      <c r="Q22" s="210">
        <v>-59.45966</v>
      </c>
      <c r="R22" s="210">
        <v>-2045</v>
      </c>
      <c r="S22" s="210">
        <v>-5610</v>
      </c>
      <c r="T22" s="210">
        <v>-22067</v>
      </c>
      <c r="U22" s="210">
        <v>-1023</v>
      </c>
      <c r="V22" s="210">
        <v>-6677</v>
      </c>
      <c r="W22" s="210">
        <v>-1680</v>
      </c>
      <c r="X22" s="210">
        <v>-662</v>
      </c>
      <c r="Y22" s="210">
        <v>-189</v>
      </c>
      <c r="Z22" s="210">
        <v>-3</v>
      </c>
      <c r="AA22" s="210">
        <v>-8765</v>
      </c>
      <c r="AB22" s="188">
        <v>-504302.95275676885</v>
      </c>
    </row>
    <row r="23" spans="1:28" s="143" customFormat="1" ht="31.5">
      <c r="A23" s="177" t="s">
        <v>103</v>
      </c>
      <c r="B23" s="178" t="s">
        <v>465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188">
        <v>0</v>
      </c>
    </row>
    <row r="24" spans="1:28" s="143" customFormat="1" ht="20.25">
      <c r="A24" s="179" t="s">
        <v>416</v>
      </c>
      <c r="B24" s="178" t="s">
        <v>466</v>
      </c>
      <c r="C24" s="210">
        <v>978</v>
      </c>
      <c r="D24" s="210">
        <v>0</v>
      </c>
      <c r="E24" s="210">
        <v>0</v>
      </c>
      <c r="F24" s="210">
        <v>0</v>
      </c>
      <c r="G24" s="210">
        <v>-34</v>
      </c>
      <c r="H24" s="210">
        <v>0</v>
      </c>
      <c r="I24" s="210">
        <v>0</v>
      </c>
      <c r="J24" s="210">
        <v>0</v>
      </c>
      <c r="K24" s="210">
        <v>18</v>
      </c>
      <c r="L24" s="210">
        <v>0</v>
      </c>
      <c r="M24" s="210">
        <v>0</v>
      </c>
      <c r="N24" s="210">
        <v>401</v>
      </c>
      <c r="O24" s="210">
        <v>-6</v>
      </c>
      <c r="P24" s="210">
        <v>44.46944999999972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9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188">
        <v>1410.4694499999998</v>
      </c>
    </row>
    <row r="25" spans="1:28" s="143" customFormat="1" ht="20.25">
      <c r="A25" s="179" t="s">
        <v>418</v>
      </c>
      <c r="B25" s="178" t="s">
        <v>467</v>
      </c>
      <c r="C25" s="210">
        <v>105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-18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188">
        <v>87</v>
      </c>
    </row>
    <row r="26" spans="1:28" s="143" customFormat="1" ht="20.25">
      <c r="A26" s="177"/>
      <c r="B26" s="181" t="s">
        <v>468</v>
      </c>
      <c r="C26" s="210">
        <v>1083</v>
      </c>
      <c r="D26" s="210">
        <v>0</v>
      </c>
      <c r="E26" s="210">
        <v>0</v>
      </c>
      <c r="F26" s="210">
        <v>0</v>
      </c>
      <c r="G26" s="210">
        <v>-34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401</v>
      </c>
      <c r="O26" s="210">
        <v>-6</v>
      </c>
      <c r="P26" s="210">
        <v>44.46944999999972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9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188">
        <v>1497.4694499999998</v>
      </c>
    </row>
    <row r="27" spans="1:28" s="143" customFormat="1" ht="31.5">
      <c r="A27" s="177" t="s">
        <v>104</v>
      </c>
      <c r="B27" s="178" t="s">
        <v>529</v>
      </c>
      <c r="C27" s="210">
        <v>-1398</v>
      </c>
      <c r="D27" s="210">
        <v>-641</v>
      </c>
      <c r="E27" s="210">
        <v>0</v>
      </c>
      <c r="F27" s="210">
        <v>0</v>
      </c>
      <c r="G27" s="210">
        <v>-40</v>
      </c>
      <c r="H27" s="210">
        <v>-3525</v>
      </c>
      <c r="I27" s="210">
        <v>-323.05584000000005</v>
      </c>
      <c r="J27" s="210">
        <v>0</v>
      </c>
      <c r="K27" s="210">
        <v>-2174</v>
      </c>
      <c r="L27" s="210">
        <v>0</v>
      </c>
      <c r="M27" s="210">
        <v>0</v>
      </c>
      <c r="N27" s="210">
        <v>-520</v>
      </c>
      <c r="O27" s="210">
        <v>0</v>
      </c>
      <c r="P27" s="210">
        <v>0</v>
      </c>
      <c r="Q27" s="210">
        <v>0</v>
      </c>
      <c r="R27" s="210">
        <v>-154</v>
      </c>
      <c r="S27" s="210">
        <v>-20</v>
      </c>
      <c r="T27" s="210">
        <v>0</v>
      </c>
      <c r="U27" s="210">
        <v>0</v>
      </c>
      <c r="V27" s="210">
        <v>0</v>
      </c>
      <c r="W27" s="210">
        <v>-2</v>
      </c>
      <c r="X27" s="210">
        <v>0</v>
      </c>
      <c r="Y27" s="210">
        <v>0</v>
      </c>
      <c r="Z27" s="210">
        <v>0</v>
      </c>
      <c r="AA27" s="210">
        <v>-2</v>
      </c>
      <c r="AB27" s="188">
        <v>-8799.05584</v>
      </c>
    </row>
    <row r="28" spans="1:28" s="143" customFormat="1" ht="20.25">
      <c r="A28" s="177" t="s">
        <v>105</v>
      </c>
      <c r="B28" s="178" t="s">
        <v>469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188">
        <v>0</v>
      </c>
    </row>
    <row r="29" spans="1:30" s="143" customFormat="1" ht="20.25">
      <c r="A29" s="179" t="s">
        <v>416</v>
      </c>
      <c r="B29" s="178" t="s">
        <v>470</v>
      </c>
      <c r="C29" s="210">
        <v>-33564</v>
      </c>
      <c r="D29" s="210">
        <v>-24964</v>
      </c>
      <c r="E29" s="210">
        <v>-40792</v>
      </c>
      <c r="F29" s="210">
        <v>-30245</v>
      </c>
      <c r="G29" s="210">
        <v>-739</v>
      </c>
      <c r="H29" s="210">
        <v>-10948</v>
      </c>
      <c r="I29" s="210">
        <v>-41708.148</v>
      </c>
      <c r="J29" s="210">
        <v>-33302.08</v>
      </c>
      <c r="K29" s="210">
        <v>-37</v>
      </c>
      <c r="L29" s="210">
        <v>-45979</v>
      </c>
      <c r="M29" s="210">
        <v>-26046</v>
      </c>
      <c r="N29" s="210">
        <v>-27575</v>
      </c>
      <c r="O29" s="210">
        <v>-4785</v>
      </c>
      <c r="P29" s="210">
        <v>-4527.79461</v>
      </c>
      <c r="Q29" s="210">
        <v>-342.0217</v>
      </c>
      <c r="R29" s="210">
        <v>-484</v>
      </c>
      <c r="S29" s="210">
        <v>-2174</v>
      </c>
      <c r="T29" s="210">
        <v>-10449</v>
      </c>
      <c r="U29" s="210">
        <v>-232</v>
      </c>
      <c r="V29" s="210">
        <v>-642</v>
      </c>
      <c r="W29" s="210">
        <v>-107</v>
      </c>
      <c r="X29" s="210">
        <v>-370</v>
      </c>
      <c r="Y29" s="210">
        <v>-35</v>
      </c>
      <c r="Z29" s="210">
        <v>0</v>
      </c>
      <c r="AA29" s="210">
        <v>-5652</v>
      </c>
      <c r="AB29" s="188">
        <v>-345699.04430999997</v>
      </c>
      <c r="AC29" s="219"/>
      <c r="AD29" s="219"/>
    </row>
    <row r="30" spans="1:28" s="143" customFormat="1" ht="20.25">
      <c r="A30" s="179" t="s">
        <v>418</v>
      </c>
      <c r="B30" s="178" t="s">
        <v>471</v>
      </c>
      <c r="C30" s="210">
        <v>0</v>
      </c>
      <c r="D30" s="210">
        <v>0</v>
      </c>
      <c r="E30" s="210">
        <v>3220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686.3384499999993</v>
      </c>
      <c r="Q30" s="210">
        <v>-343.005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188">
        <v>3563.333449999999</v>
      </c>
    </row>
    <row r="31" spans="1:30" s="143" customFormat="1" ht="20.25">
      <c r="A31" s="179" t="s">
        <v>450</v>
      </c>
      <c r="B31" s="178" t="s">
        <v>472</v>
      </c>
      <c r="C31" s="210">
        <v>-20681</v>
      </c>
      <c r="D31" s="210">
        <v>-12350</v>
      </c>
      <c r="E31" s="210">
        <v>-14096</v>
      </c>
      <c r="F31" s="210">
        <v>-8775</v>
      </c>
      <c r="G31" s="210">
        <v>-1561</v>
      </c>
      <c r="H31" s="210">
        <v>-7874</v>
      </c>
      <c r="I31" s="210">
        <v>-10214.24454</v>
      </c>
      <c r="J31" s="210">
        <v>-11781.63</v>
      </c>
      <c r="K31" s="210">
        <v>-1905</v>
      </c>
      <c r="L31" s="210">
        <v>-7348</v>
      </c>
      <c r="M31" s="210">
        <v>-5561</v>
      </c>
      <c r="N31" s="210">
        <v>-13155</v>
      </c>
      <c r="O31" s="210">
        <v>-943</v>
      </c>
      <c r="P31" s="210">
        <v>-3032.0162699999996</v>
      </c>
      <c r="Q31" s="210">
        <v>-460.1085499999999</v>
      </c>
      <c r="R31" s="210">
        <v>-444</v>
      </c>
      <c r="S31" s="210">
        <v>-1166</v>
      </c>
      <c r="T31" s="210">
        <v>-7359</v>
      </c>
      <c r="U31" s="210">
        <v>-440</v>
      </c>
      <c r="V31" s="210">
        <v>-1082</v>
      </c>
      <c r="W31" s="210">
        <v>-769</v>
      </c>
      <c r="X31" s="210">
        <v>-404</v>
      </c>
      <c r="Y31" s="210">
        <v>-496</v>
      </c>
      <c r="Z31" s="210">
        <v>-445</v>
      </c>
      <c r="AA31" s="210">
        <v>-2152</v>
      </c>
      <c r="AB31" s="188">
        <v>-134493.99936000002</v>
      </c>
      <c r="AC31" s="219"/>
      <c r="AD31" s="219"/>
    </row>
    <row r="32" spans="1:28" s="143" customFormat="1" ht="20.25">
      <c r="A32" s="179" t="s">
        <v>453</v>
      </c>
      <c r="B32" s="178" t="s">
        <v>473</v>
      </c>
      <c r="C32" s="210">
        <v>11983</v>
      </c>
      <c r="D32" s="210">
        <v>460</v>
      </c>
      <c r="E32" s="210">
        <v>4884</v>
      </c>
      <c r="F32" s="210">
        <v>24724</v>
      </c>
      <c r="G32" s="210">
        <v>700</v>
      </c>
      <c r="H32" s="210">
        <v>7122</v>
      </c>
      <c r="I32" s="210">
        <v>404.45986</v>
      </c>
      <c r="J32" s="210">
        <v>1454.89</v>
      </c>
      <c r="K32" s="210">
        <v>2224</v>
      </c>
      <c r="L32" s="210">
        <v>33695</v>
      </c>
      <c r="M32" s="210">
        <v>4423</v>
      </c>
      <c r="N32" s="210">
        <v>3364</v>
      </c>
      <c r="O32" s="210">
        <v>782</v>
      </c>
      <c r="P32" s="210">
        <v>9.09843</v>
      </c>
      <c r="Q32" s="210">
        <v>0.77173</v>
      </c>
      <c r="R32" s="210">
        <v>0</v>
      </c>
      <c r="S32" s="210">
        <v>20</v>
      </c>
      <c r="T32" s="210">
        <v>7146</v>
      </c>
      <c r="U32" s="210">
        <v>0</v>
      </c>
      <c r="V32" s="210">
        <v>0</v>
      </c>
      <c r="W32" s="210">
        <v>0</v>
      </c>
      <c r="X32" s="210">
        <v>38</v>
      </c>
      <c r="Y32" s="210">
        <v>0</v>
      </c>
      <c r="Z32" s="210">
        <v>0</v>
      </c>
      <c r="AA32" s="210">
        <v>359</v>
      </c>
      <c r="AB32" s="188">
        <v>103793.22002</v>
      </c>
    </row>
    <row r="33" spans="1:28" s="143" customFormat="1" ht="20.25">
      <c r="A33" s="183"/>
      <c r="B33" s="181" t="s">
        <v>474</v>
      </c>
      <c r="C33" s="210">
        <v>-42262</v>
      </c>
      <c r="D33" s="210">
        <v>-36854</v>
      </c>
      <c r="E33" s="210">
        <v>-46784</v>
      </c>
      <c r="F33" s="210">
        <v>-14296</v>
      </c>
      <c r="G33" s="210">
        <v>-1600</v>
      </c>
      <c r="H33" s="210">
        <v>-11700</v>
      </c>
      <c r="I33" s="210">
        <v>-51517.93268</v>
      </c>
      <c r="J33" s="210">
        <v>-43628.82</v>
      </c>
      <c r="K33" s="210">
        <v>282</v>
      </c>
      <c r="L33" s="210">
        <v>-19632</v>
      </c>
      <c r="M33" s="210">
        <v>-27184</v>
      </c>
      <c r="N33" s="210">
        <v>-37366</v>
      </c>
      <c r="O33" s="210">
        <v>-4946</v>
      </c>
      <c r="P33" s="210">
        <v>-6864.374</v>
      </c>
      <c r="Q33" s="210">
        <v>-1144.3635199999999</v>
      </c>
      <c r="R33" s="210">
        <v>-928</v>
      </c>
      <c r="S33" s="210">
        <v>-3320</v>
      </c>
      <c r="T33" s="210">
        <v>-10662</v>
      </c>
      <c r="U33" s="210">
        <v>-672</v>
      </c>
      <c r="V33" s="210">
        <v>-1724</v>
      </c>
      <c r="W33" s="210">
        <v>-876</v>
      </c>
      <c r="X33" s="210">
        <v>-736</v>
      </c>
      <c r="Y33" s="210">
        <v>-531</v>
      </c>
      <c r="Z33" s="210">
        <v>-445</v>
      </c>
      <c r="AA33" s="210">
        <v>-7445</v>
      </c>
      <c r="AB33" s="188">
        <v>-372836.49020000006</v>
      </c>
    </row>
    <row r="34" spans="1:28" s="143" customFormat="1" ht="20.25">
      <c r="A34" s="177" t="s">
        <v>106</v>
      </c>
      <c r="B34" s="178" t="s">
        <v>475</v>
      </c>
      <c r="C34" s="210">
        <v>-6915</v>
      </c>
      <c r="D34" s="210">
        <v>-5544</v>
      </c>
      <c r="E34" s="210">
        <v>-7293</v>
      </c>
      <c r="F34" s="210">
        <v>-6995</v>
      </c>
      <c r="G34" s="210">
        <v>-188</v>
      </c>
      <c r="H34" s="210">
        <v>-2347</v>
      </c>
      <c r="I34" s="210">
        <v>-11417.69773</v>
      </c>
      <c r="J34" s="210">
        <v>-8291.06</v>
      </c>
      <c r="K34" s="210">
        <v>-99</v>
      </c>
      <c r="L34" s="210">
        <v>-36448</v>
      </c>
      <c r="M34" s="210">
        <v>7658</v>
      </c>
      <c r="N34" s="210">
        <v>-6139</v>
      </c>
      <c r="O34" s="210">
        <v>-60</v>
      </c>
      <c r="P34" s="210">
        <v>-1659.03106</v>
      </c>
      <c r="Q34" s="210">
        <v>-322.73179999999996</v>
      </c>
      <c r="R34" s="210">
        <v>-211</v>
      </c>
      <c r="S34" s="210">
        <v>-1272</v>
      </c>
      <c r="T34" s="210">
        <v>-3179</v>
      </c>
      <c r="U34" s="210">
        <v>0</v>
      </c>
      <c r="V34" s="210">
        <v>-139</v>
      </c>
      <c r="W34" s="210">
        <v>-129</v>
      </c>
      <c r="X34" s="210">
        <v>-100</v>
      </c>
      <c r="Y34" s="210">
        <v>0</v>
      </c>
      <c r="Z34" s="210">
        <v>0</v>
      </c>
      <c r="AA34" s="210">
        <v>-902</v>
      </c>
      <c r="AB34" s="188">
        <v>-91992.52058999999</v>
      </c>
    </row>
    <row r="35" spans="1:28" s="143" customFormat="1" ht="31.5">
      <c r="A35" s="177"/>
      <c r="B35" s="178" t="s">
        <v>756</v>
      </c>
      <c r="C35" s="210">
        <v>-3960</v>
      </c>
      <c r="D35" s="210">
        <v>-2410</v>
      </c>
      <c r="E35" s="210">
        <v>-3811</v>
      </c>
      <c r="F35" s="210">
        <v>-6992</v>
      </c>
      <c r="G35" s="210">
        <v>-34</v>
      </c>
      <c r="H35" s="210">
        <v>-1164</v>
      </c>
      <c r="I35" s="210">
        <v>-5494.14839</v>
      </c>
      <c r="J35" s="210">
        <v>-2913.98</v>
      </c>
      <c r="K35" s="210">
        <v>-5</v>
      </c>
      <c r="L35" s="210">
        <v>-13178</v>
      </c>
      <c r="M35" s="210">
        <v>-4602</v>
      </c>
      <c r="N35" s="210">
        <v>-4002</v>
      </c>
      <c r="O35" s="210">
        <v>-28</v>
      </c>
      <c r="P35" s="210">
        <v>-449.15097</v>
      </c>
      <c r="Q35" s="210">
        <v>-136.75390999999996</v>
      </c>
      <c r="R35" s="210">
        <v>-211</v>
      </c>
      <c r="S35" s="210">
        <v>-413</v>
      </c>
      <c r="T35" s="210">
        <v>-3039</v>
      </c>
      <c r="U35" s="210">
        <v>0</v>
      </c>
      <c r="V35" s="210">
        <v>-139</v>
      </c>
      <c r="W35" s="210">
        <v>-129</v>
      </c>
      <c r="X35" s="210">
        <v>-79</v>
      </c>
      <c r="Y35" s="210">
        <v>-1</v>
      </c>
      <c r="Z35" s="210">
        <v>0</v>
      </c>
      <c r="AA35" s="210">
        <v>-599</v>
      </c>
      <c r="AB35" s="188">
        <v>-53790.03327</v>
      </c>
    </row>
    <row r="36" spans="1:28" s="143" customFormat="1" ht="20.25">
      <c r="A36" s="177" t="s">
        <v>107</v>
      </c>
      <c r="B36" s="178" t="s">
        <v>476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188">
        <v>0</v>
      </c>
    </row>
    <row r="37" spans="1:28" s="143" customFormat="1" ht="20.25">
      <c r="A37" s="177" t="s">
        <v>108</v>
      </c>
      <c r="B37" s="178" t="s">
        <v>477</v>
      </c>
      <c r="C37" s="210">
        <v>-2623</v>
      </c>
      <c r="D37" s="210">
        <v>14522</v>
      </c>
      <c r="E37" s="210">
        <v>11934</v>
      </c>
      <c r="F37" s="210">
        <v>21253</v>
      </c>
      <c r="G37" s="210">
        <v>1305</v>
      </c>
      <c r="H37" s="210">
        <v>-326</v>
      </c>
      <c r="I37" s="210">
        <v>15502.048224927727</v>
      </c>
      <c r="J37" s="210">
        <v>1242.1099999999915</v>
      </c>
      <c r="K37" s="210">
        <v>11772</v>
      </c>
      <c r="L37" s="210">
        <v>2589</v>
      </c>
      <c r="M37" s="210">
        <v>5942</v>
      </c>
      <c r="N37" s="210">
        <v>9970</v>
      </c>
      <c r="O37" s="210">
        <v>336</v>
      </c>
      <c r="P37" s="210">
        <v>-37.66521000001626</v>
      </c>
      <c r="Q37" s="210">
        <v>619.3578000000002</v>
      </c>
      <c r="R37" s="210">
        <v>265</v>
      </c>
      <c r="S37" s="210">
        <v>336</v>
      </c>
      <c r="T37" s="210">
        <v>-1389</v>
      </c>
      <c r="U37" s="210">
        <v>-36</v>
      </c>
      <c r="V37" s="210">
        <v>978</v>
      </c>
      <c r="W37" s="210">
        <v>149</v>
      </c>
      <c r="X37" s="210">
        <v>-397</v>
      </c>
      <c r="Y37" s="210">
        <v>5</v>
      </c>
      <c r="Z37" s="210">
        <v>-437</v>
      </c>
      <c r="AA37" s="210">
        <v>-982</v>
      </c>
      <c r="AB37" s="188">
        <v>92491.8508149277</v>
      </c>
    </row>
    <row r="38" spans="1:28" s="143" customFormat="1" ht="20.25">
      <c r="A38" s="184" t="s">
        <v>353</v>
      </c>
      <c r="B38" s="176" t="s">
        <v>478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188">
        <v>0</v>
      </c>
    </row>
    <row r="39" spans="1:28" s="143" customFormat="1" ht="20.25">
      <c r="A39" s="177" t="s">
        <v>99</v>
      </c>
      <c r="B39" s="178" t="s">
        <v>447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188">
        <v>0</v>
      </c>
    </row>
    <row r="40" spans="1:28" s="143" customFormat="1" ht="20.25">
      <c r="A40" s="179" t="s">
        <v>416</v>
      </c>
      <c r="B40" s="178" t="s">
        <v>448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188">
        <v>0</v>
      </c>
    </row>
    <row r="41" spans="1:28" s="143" customFormat="1" ht="31.5">
      <c r="A41" s="179"/>
      <c r="B41" s="178" t="s">
        <v>755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188">
        <v>0</v>
      </c>
    </row>
    <row r="42" spans="1:28" s="143" customFormat="1" ht="20.25">
      <c r="A42" s="179" t="s">
        <v>418</v>
      </c>
      <c r="B42" s="178" t="s">
        <v>449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188">
        <v>0</v>
      </c>
    </row>
    <row r="43" spans="1:28" s="143" customFormat="1" ht="20.25">
      <c r="A43" s="179" t="s">
        <v>450</v>
      </c>
      <c r="B43" s="178" t="s">
        <v>451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188">
        <v>0</v>
      </c>
    </row>
    <row r="44" spans="1:28" s="143" customFormat="1" ht="20.25">
      <c r="A44" s="179" t="s">
        <v>453</v>
      </c>
      <c r="B44" s="178" t="s">
        <v>454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188">
        <v>0</v>
      </c>
    </row>
    <row r="45" spans="1:28" s="143" customFormat="1" ht="20.25">
      <c r="A45" s="180"/>
      <c r="B45" s="181" t="s">
        <v>479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188">
        <v>0</v>
      </c>
    </row>
    <row r="46" spans="1:28" s="143" customFormat="1" ht="20.25">
      <c r="A46" s="183" t="s">
        <v>100</v>
      </c>
      <c r="B46" s="178" t="s">
        <v>480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188">
        <v>0</v>
      </c>
    </row>
    <row r="47" spans="1:28" s="143" customFormat="1" ht="20.25">
      <c r="A47" s="179" t="s">
        <v>416</v>
      </c>
      <c r="B47" s="178" t="s">
        <v>481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188">
        <v>0</v>
      </c>
    </row>
    <row r="48" spans="1:28" s="143" customFormat="1" ht="20.25">
      <c r="A48" s="180"/>
      <c r="B48" s="178" t="s">
        <v>482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188">
        <v>0</v>
      </c>
    </row>
    <row r="49" spans="1:28" ht="20.25">
      <c r="A49" s="180" t="s">
        <v>418</v>
      </c>
      <c r="B49" s="178" t="s">
        <v>483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188">
        <v>0</v>
      </c>
    </row>
    <row r="50" spans="1:28" ht="20.25">
      <c r="A50" s="180"/>
      <c r="B50" s="178" t="s">
        <v>482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188">
        <v>0</v>
      </c>
    </row>
    <row r="51" spans="1:28" ht="20.25">
      <c r="A51" s="185" t="s">
        <v>484</v>
      </c>
      <c r="B51" s="178" t="s">
        <v>485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188">
        <v>0</v>
      </c>
    </row>
    <row r="52" spans="1:28" ht="20.25">
      <c r="A52" s="185" t="s">
        <v>486</v>
      </c>
      <c r="B52" s="178" t="s">
        <v>487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188">
        <v>0</v>
      </c>
    </row>
    <row r="53" spans="1:28" ht="20.25">
      <c r="A53" s="186"/>
      <c r="B53" s="179" t="s">
        <v>847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188">
        <v>0</v>
      </c>
    </row>
    <row r="54" spans="1:28" ht="20.25">
      <c r="A54" s="180" t="s">
        <v>450</v>
      </c>
      <c r="B54" s="178" t="s">
        <v>489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188">
        <v>0</v>
      </c>
    </row>
    <row r="55" spans="1:28" ht="20.25">
      <c r="A55" s="180" t="s">
        <v>453</v>
      </c>
      <c r="B55" s="178" t="s">
        <v>490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188">
        <v>0</v>
      </c>
    </row>
    <row r="56" spans="1:28" ht="20.25">
      <c r="A56" s="175"/>
      <c r="B56" s="181" t="s">
        <v>491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188">
        <v>0</v>
      </c>
    </row>
    <row r="57" spans="1:28" ht="20.25">
      <c r="A57" s="183" t="s">
        <v>101</v>
      </c>
      <c r="B57" s="186" t="s">
        <v>456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188">
        <v>0</v>
      </c>
    </row>
    <row r="58" spans="1:28" ht="20.25">
      <c r="A58" s="177" t="s">
        <v>102</v>
      </c>
      <c r="B58" s="178" t="s">
        <v>492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188">
        <v>0</v>
      </c>
    </row>
    <row r="59" spans="1:28" ht="20.25">
      <c r="A59" s="179" t="s">
        <v>416</v>
      </c>
      <c r="B59" s="178" t="s">
        <v>493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188">
        <v>0</v>
      </c>
    </row>
    <row r="60" spans="1:28" ht="20.25">
      <c r="A60" s="179" t="s">
        <v>459</v>
      </c>
      <c r="B60" s="178" t="s">
        <v>417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188">
        <v>0</v>
      </c>
    </row>
    <row r="61" spans="1:28" ht="20.25">
      <c r="A61" s="179" t="s">
        <v>460</v>
      </c>
      <c r="B61" s="178" t="s">
        <v>461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188">
        <v>0</v>
      </c>
    </row>
    <row r="62" spans="1:28" ht="20.25">
      <c r="A62" s="180"/>
      <c r="B62" s="179" t="s">
        <v>494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188">
        <v>0</v>
      </c>
    </row>
    <row r="63" spans="1:28" ht="20.25">
      <c r="A63" s="180" t="s">
        <v>418</v>
      </c>
      <c r="B63" s="178" t="s">
        <v>495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188">
        <v>0</v>
      </c>
    </row>
    <row r="64" spans="1:28" ht="20.25">
      <c r="A64" s="185" t="s">
        <v>484</v>
      </c>
      <c r="B64" s="178" t="s">
        <v>417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188">
        <v>0</v>
      </c>
    </row>
    <row r="65" spans="1:28" ht="20.25">
      <c r="A65" s="185" t="s">
        <v>486</v>
      </c>
      <c r="B65" s="178" t="s">
        <v>461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188">
        <v>0</v>
      </c>
    </row>
    <row r="66" spans="1:28" ht="20.25">
      <c r="A66" s="180"/>
      <c r="B66" s="179" t="s">
        <v>488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188">
        <v>0</v>
      </c>
    </row>
    <row r="67" spans="1:28" ht="20.25">
      <c r="A67" s="183"/>
      <c r="B67" s="187" t="s">
        <v>464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188">
        <v>0</v>
      </c>
    </row>
    <row r="68" spans="1:28" ht="31.5">
      <c r="A68" s="177" t="s">
        <v>103</v>
      </c>
      <c r="B68" s="178" t="s">
        <v>496</v>
      </c>
      <c r="C68" s="210">
        <v>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188">
        <v>0</v>
      </c>
    </row>
    <row r="69" spans="1:28" ht="20.25">
      <c r="A69" s="179" t="s">
        <v>416</v>
      </c>
      <c r="B69" s="186" t="s">
        <v>497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188">
        <v>0</v>
      </c>
    </row>
    <row r="70" spans="1:28" ht="20.25">
      <c r="A70" s="179" t="s">
        <v>459</v>
      </c>
      <c r="B70" s="178" t="s">
        <v>417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188">
        <v>0</v>
      </c>
    </row>
    <row r="71" spans="1:28" ht="20.25">
      <c r="A71" s="179" t="s">
        <v>460</v>
      </c>
      <c r="B71" s="178" t="s">
        <v>461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188">
        <v>0</v>
      </c>
    </row>
    <row r="72" spans="1:28" ht="20.25">
      <c r="A72" s="180"/>
      <c r="B72" s="179" t="s">
        <v>494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10">
        <v>0</v>
      </c>
      <c r="Y72" s="210">
        <v>0</v>
      </c>
      <c r="Z72" s="210">
        <v>0</v>
      </c>
      <c r="AA72" s="210">
        <v>0</v>
      </c>
      <c r="AB72" s="188">
        <v>0</v>
      </c>
    </row>
    <row r="73" spans="1:28" ht="20.25">
      <c r="A73" s="180" t="s">
        <v>418</v>
      </c>
      <c r="B73" s="178" t="s">
        <v>498</v>
      </c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10">
        <v>0</v>
      </c>
      <c r="Y73" s="210">
        <v>0</v>
      </c>
      <c r="Z73" s="210">
        <v>0</v>
      </c>
      <c r="AA73" s="210">
        <v>0</v>
      </c>
      <c r="AB73" s="188">
        <v>0</v>
      </c>
    </row>
    <row r="74" spans="1:28" ht="20.25">
      <c r="A74" s="180"/>
      <c r="B74" s="181" t="s">
        <v>515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188">
        <v>0</v>
      </c>
    </row>
    <row r="75" spans="1:28" ht="31.5">
      <c r="A75" s="177" t="s">
        <v>104</v>
      </c>
      <c r="B75" s="178" t="s">
        <v>529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0</v>
      </c>
      <c r="AA75" s="210">
        <v>0</v>
      </c>
      <c r="AB75" s="188">
        <v>0</v>
      </c>
    </row>
    <row r="76" spans="1:28" ht="20.25">
      <c r="A76" s="177" t="s">
        <v>105</v>
      </c>
      <c r="B76" s="178" t="s">
        <v>499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0">
        <v>0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0</v>
      </c>
      <c r="AA76" s="210">
        <v>0</v>
      </c>
      <c r="AB76" s="188">
        <v>0</v>
      </c>
    </row>
    <row r="77" spans="1:28" ht="20.25">
      <c r="A77" s="179" t="s">
        <v>416</v>
      </c>
      <c r="B77" s="178" t="s">
        <v>470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0</v>
      </c>
      <c r="AA77" s="210">
        <v>0</v>
      </c>
      <c r="AB77" s="188">
        <v>0</v>
      </c>
    </row>
    <row r="78" spans="1:28" ht="20.25">
      <c r="A78" s="179" t="s">
        <v>418</v>
      </c>
      <c r="B78" s="178" t="s">
        <v>471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0</v>
      </c>
      <c r="U78" s="210">
        <v>0</v>
      </c>
      <c r="V78" s="210">
        <v>0</v>
      </c>
      <c r="W78" s="210">
        <v>0</v>
      </c>
      <c r="X78" s="210">
        <v>0</v>
      </c>
      <c r="Y78" s="210">
        <v>0</v>
      </c>
      <c r="Z78" s="210">
        <v>0</v>
      </c>
      <c r="AA78" s="210">
        <v>0</v>
      </c>
      <c r="AB78" s="188">
        <v>0</v>
      </c>
    </row>
    <row r="79" spans="1:28" ht="20.25">
      <c r="A79" s="179" t="s">
        <v>450</v>
      </c>
      <c r="B79" s="178" t="s">
        <v>472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0</v>
      </c>
      <c r="U79" s="210">
        <v>0</v>
      </c>
      <c r="V79" s="210">
        <v>0</v>
      </c>
      <c r="W79" s="210">
        <v>0</v>
      </c>
      <c r="X79" s="210">
        <v>0</v>
      </c>
      <c r="Y79" s="210">
        <v>0</v>
      </c>
      <c r="Z79" s="210">
        <v>0</v>
      </c>
      <c r="AA79" s="210">
        <v>0</v>
      </c>
      <c r="AB79" s="188">
        <v>0</v>
      </c>
    </row>
    <row r="80" spans="1:28" ht="20.25">
      <c r="A80" s="179" t="s">
        <v>453</v>
      </c>
      <c r="B80" s="178" t="s">
        <v>500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0</v>
      </c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0</v>
      </c>
      <c r="AA80" s="210">
        <v>0</v>
      </c>
      <c r="AB80" s="188">
        <v>0</v>
      </c>
    </row>
    <row r="81" spans="1:28" ht="20.25">
      <c r="A81" s="183"/>
      <c r="B81" s="181" t="s">
        <v>474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188">
        <v>0</v>
      </c>
    </row>
    <row r="82" spans="1:28" ht="20.25">
      <c r="A82" s="177" t="s">
        <v>106</v>
      </c>
      <c r="B82" s="178" t="s">
        <v>501</v>
      </c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210">
        <v>0</v>
      </c>
      <c r="AB82" s="188">
        <v>0</v>
      </c>
    </row>
    <row r="83" spans="1:28" ht="20.25">
      <c r="A83" s="179" t="s">
        <v>416</v>
      </c>
      <c r="B83" s="178" t="s">
        <v>504</v>
      </c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0">
        <v>0</v>
      </c>
      <c r="AA83" s="210">
        <v>0</v>
      </c>
      <c r="AB83" s="188">
        <v>0</v>
      </c>
    </row>
    <row r="84" spans="1:28" ht="20.25">
      <c r="A84" s="179" t="s">
        <v>418</v>
      </c>
      <c r="B84" s="178" t="s">
        <v>505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188">
        <v>0</v>
      </c>
    </row>
    <row r="85" spans="1:28" ht="20.25">
      <c r="A85" s="179" t="s">
        <v>450</v>
      </c>
      <c r="B85" s="178" t="s">
        <v>506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0</v>
      </c>
      <c r="Y85" s="210">
        <v>0</v>
      </c>
      <c r="Z85" s="210">
        <v>0</v>
      </c>
      <c r="AA85" s="210">
        <v>0</v>
      </c>
      <c r="AB85" s="188">
        <v>0</v>
      </c>
    </row>
    <row r="86" spans="1:28" ht="20.25">
      <c r="A86" s="179"/>
      <c r="B86" s="181" t="s">
        <v>507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0</v>
      </c>
      <c r="Y86" s="210">
        <v>0</v>
      </c>
      <c r="Z86" s="210">
        <v>0</v>
      </c>
      <c r="AA86" s="210">
        <v>0</v>
      </c>
      <c r="AB86" s="188">
        <v>0</v>
      </c>
    </row>
    <row r="87" spans="1:28" ht="20.25">
      <c r="A87" s="177" t="s">
        <v>107</v>
      </c>
      <c r="B87" s="178" t="s">
        <v>475</v>
      </c>
      <c r="C87" s="210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0">
        <v>0</v>
      </c>
      <c r="AA87" s="210">
        <v>0</v>
      </c>
      <c r="AB87" s="188">
        <v>0</v>
      </c>
    </row>
    <row r="88" spans="1:28" ht="31.5">
      <c r="A88" s="177"/>
      <c r="B88" s="178" t="s">
        <v>756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0">
        <v>0</v>
      </c>
      <c r="AA88" s="210">
        <v>0</v>
      </c>
      <c r="AB88" s="188">
        <v>0</v>
      </c>
    </row>
    <row r="89" spans="1:28" ht="31.5">
      <c r="A89" s="177" t="s">
        <v>108</v>
      </c>
      <c r="B89" s="178" t="s">
        <v>842</v>
      </c>
      <c r="C89" s="210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0">
        <v>0</v>
      </c>
      <c r="Y89" s="210">
        <v>0</v>
      </c>
      <c r="Z89" s="210">
        <v>0</v>
      </c>
      <c r="AA89" s="210">
        <v>0</v>
      </c>
      <c r="AB89" s="188">
        <v>0</v>
      </c>
    </row>
    <row r="90" spans="1:28" ht="20.25">
      <c r="A90" s="177" t="s">
        <v>614</v>
      </c>
      <c r="B90" s="178" t="s">
        <v>615</v>
      </c>
      <c r="C90" s="210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0</v>
      </c>
      <c r="AA90" s="210">
        <v>0</v>
      </c>
      <c r="AB90" s="188">
        <v>0</v>
      </c>
    </row>
    <row r="91" spans="1:28" ht="20.25">
      <c r="A91" s="177" t="s">
        <v>109</v>
      </c>
      <c r="B91" s="178" t="s">
        <v>508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188">
        <v>0</v>
      </c>
    </row>
    <row r="92" spans="1:28" ht="20.25">
      <c r="A92" s="175" t="s">
        <v>509</v>
      </c>
      <c r="B92" s="176" t="s">
        <v>510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0</v>
      </c>
      <c r="AA92" s="210">
        <v>0</v>
      </c>
      <c r="AB92" s="188">
        <v>0</v>
      </c>
    </row>
    <row r="93" spans="1:28" ht="20.25">
      <c r="A93" s="177" t="s">
        <v>99</v>
      </c>
      <c r="B93" s="178" t="s">
        <v>843</v>
      </c>
      <c r="C93" s="210">
        <v>-2623</v>
      </c>
      <c r="D93" s="210">
        <v>14522</v>
      </c>
      <c r="E93" s="210">
        <v>11934</v>
      </c>
      <c r="F93" s="210">
        <v>21253</v>
      </c>
      <c r="G93" s="210">
        <v>1305</v>
      </c>
      <c r="H93" s="210">
        <v>-326</v>
      </c>
      <c r="I93" s="210">
        <v>15502.048224927727</v>
      </c>
      <c r="J93" s="210">
        <v>1242.1099999999915</v>
      </c>
      <c r="K93" s="210">
        <v>11772</v>
      </c>
      <c r="L93" s="210">
        <v>2589</v>
      </c>
      <c r="M93" s="210">
        <v>5942</v>
      </c>
      <c r="N93" s="210">
        <v>9970</v>
      </c>
      <c r="O93" s="210">
        <v>336</v>
      </c>
      <c r="P93" s="210">
        <v>-37.66521000001626</v>
      </c>
      <c r="Q93" s="210">
        <v>619.3578000000002</v>
      </c>
      <c r="R93" s="210">
        <v>265</v>
      </c>
      <c r="S93" s="210">
        <v>336</v>
      </c>
      <c r="T93" s="210">
        <v>-1389</v>
      </c>
      <c r="U93" s="210">
        <v>-36</v>
      </c>
      <c r="V93" s="210">
        <v>978</v>
      </c>
      <c r="W93" s="210">
        <v>149</v>
      </c>
      <c r="X93" s="210">
        <v>-397</v>
      </c>
      <c r="Y93" s="210">
        <v>5</v>
      </c>
      <c r="Z93" s="210">
        <v>-437</v>
      </c>
      <c r="AA93" s="210">
        <v>-982</v>
      </c>
      <c r="AB93" s="188">
        <v>92491.8508149277</v>
      </c>
    </row>
    <row r="94" spans="1:28" ht="20.25">
      <c r="A94" s="177" t="s">
        <v>100</v>
      </c>
      <c r="B94" s="178" t="s">
        <v>844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0</v>
      </c>
      <c r="P94" s="210">
        <v>0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0</v>
      </c>
      <c r="AB94" s="188">
        <v>0</v>
      </c>
    </row>
    <row r="95" spans="1:28" ht="20.25">
      <c r="A95" s="183" t="s">
        <v>101</v>
      </c>
      <c r="B95" s="178" t="s">
        <v>511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0</v>
      </c>
      <c r="T95" s="210">
        <v>0</v>
      </c>
      <c r="U95" s="210">
        <v>0</v>
      </c>
      <c r="V95" s="210">
        <v>0</v>
      </c>
      <c r="W95" s="210">
        <v>0</v>
      </c>
      <c r="X95" s="210">
        <v>0</v>
      </c>
      <c r="Y95" s="210">
        <v>0</v>
      </c>
      <c r="Z95" s="210">
        <v>0</v>
      </c>
      <c r="AA95" s="210">
        <v>0</v>
      </c>
      <c r="AB95" s="188">
        <v>0</v>
      </c>
    </row>
    <row r="96" spans="1:28" ht="20.25">
      <c r="A96" s="179" t="s">
        <v>416</v>
      </c>
      <c r="B96" s="178" t="s">
        <v>481</v>
      </c>
      <c r="C96" s="210">
        <v>0</v>
      </c>
      <c r="D96" s="210">
        <v>320</v>
      </c>
      <c r="E96" s="210">
        <v>7694</v>
      </c>
      <c r="F96" s="210">
        <v>0</v>
      </c>
      <c r="G96" s="210">
        <v>0</v>
      </c>
      <c r="H96" s="210">
        <v>10</v>
      </c>
      <c r="I96" s="210">
        <v>0</v>
      </c>
      <c r="J96" s="210">
        <v>0.26</v>
      </c>
      <c r="K96" s="210">
        <v>0</v>
      </c>
      <c r="L96" s="210">
        <v>0</v>
      </c>
      <c r="M96" s="210">
        <v>0</v>
      </c>
      <c r="N96" s="210">
        <v>0</v>
      </c>
      <c r="O96" s="210">
        <v>1</v>
      </c>
      <c r="P96" s="210">
        <v>0</v>
      </c>
      <c r="Q96" s="210">
        <v>0</v>
      </c>
      <c r="R96" s="210">
        <v>44</v>
      </c>
      <c r="S96" s="210">
        <v>0</v>
      </c>
      <c r="T96" s="210">
        <v>0</v>
      </c>
      <c r="U96" s="210">
        <v>177</v>
      </c>
      <c r="V96" s="210">
        <v>244</v>
      </c>
      <c r="W96" s="210">
        <v>7</v>
      </c>
      <c r="X96" s="210">
        <v>0</v>
      </c>
      <c r="Y96" s="210">
        <v>0</v>
      </c>
      <c r="Z96" s="210">
        <v>0</v>
      </c>
      <c r="AA96" s="210">
        <v>0</v>
      </c>
      <c r="AB96" s="188">
        <v>8497.26</v>
      </c>
    </row>
    <row r="97" spans="1:28" ht="20.25">
      <c r="A97" s="180"/>
      <c r="B97" s="178" t="s">
        <v>482</v>
      </c>
      <c r="C97" s="210">
        <v>0</v>
      </c>
      <c r="D97" s="210">
        <v>0</v>
      </c>
      <c r="E97" s="210">
        <v>7685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210">
        <v>0</v>
      </c>
      <c r="Q97" s="210">
        <v>0</v>
      </c>
      <c r="R97" s="210">
        <v>44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0</v>
      </c>
      <c r="Y97" s="210">
        <v>0</v>
      </c>
      <c r="Z97" s="210">
        <v>0</v>
      </c>
      <c r="AA97" s="210">
        <v>0</v>
      </c>
      <c r="AB97" s="188">
        <v>7729</v>
      </c>
    </row>
    <row r="98" spans="1:28" ht="20.25">
      <c r="A98" s="180" t="s">
        <v>418</v>
      </c>
      <c r="B98" s="178" t="s">
        <v>483</v>
      </c>
      <c r="C98" s="210">
        <v>0</v>
      </c>
      <c r="D98" s="210">
        <v>0</v>
      </c>
      <c r="E98" s="210">
        <v>0</v>
      </c>
      <c r="F98" s="210">
        <v>0</v>
      </c>
      <c r="G98" s="210">
        <v>0</v>
      </c>
      <c r="H98" s="210">
        <v>0</v>
      </c>
      <c r="I98" s="210">
        <v>0</v>
      </c>
      <c r="J98" s="210"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210">
        <v>0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87</v>
      </c>
      <c r="Z98" s="210">
        <v>0</v>
      </c>
      <c r="AA98" s="210">
        <v>0</v>
      </c>
      <c r="AB98" s="188">
        <v>87</v>
      </c>
    </row>
    <row r="99" spans="1:28" ht="20.25">
      <c r="A99" s="180"/>
      <c r="B99" s="178" t="s">
        <v>482</v>
      </c>
      <c r="C99" s="210">
        <v>0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10">
        <v>0</v>
      </c>
      <c r="AB99" s="188">
        <v>0</v>
      </c>
    </row>
    <row r="100" spans="1:28" ht="20.25">
      <c r="A100" s="185" t="s">
        <v>484</v>
      </c>
      <c r="B100" s="178" t="s">
        <v>485</v>
      </c>
      <c r="C100" s="210">
        <v>0</v>
      </c>
      <c r="D100" s="210">
        <v>525</v>
      </c>
      <c r="E100" s="210">
        <v>55</v>
      </c>
      <c r="F100" s="210">
        <v>62</v>
      </c>
      <c r="G100" s="210">
        <v>0</v>
      </c>
      <c r="H100" s="210">
        <v>0</v>
      </c>
      <c r="I100" s="210">
        <v>198.58768</v>
      </c>
      <c r="J100" s="210">
        <v>253.08</v>
      </c>
      <c r="K100" s="210">
        <v>0</v>
      </c>
      <c r="L100" s="210">
        <v>44</v>
      </c>
      <c r="M100" s="210">
        <v>48</v>
      </c>
      <c r="N100" s="210">
        <v>1</v>
      </c>
      <c r="O100" s="210">
        <v>0</v>
      </c>
      <c r="P100" s="210">
        <v>0</v>
      </c>
      <c r="Q100" s="210">
        <v>0</v>
      </c>
      <c r="R100" s="210">
        <v>0</v>
      </c>
      <c r="S100" s="210">
        <v>0</v>
      </c>
      <c r="T100" s="210">
        <v>187</v>
      </c>
      <c r="U100" s="210">
        <v>2</v>
      </c>
      <c r="V100" s="210">
        <v>0</v>
      </c>
      <c r="W100" s="210">
        <v>0</v>
      </c>
      <c r="X100" s="210">
        <v>35</v>
      </c>
      <c r="Y100" s="210">
        <v>0</v>
      </c>
      <c r="Z100" s="210">
        <v>28</v>
      </c>
      <c r="AA100" s="210">
        <v>87</v>
      </c>
      <c r="AB100" s="188">
        <v>1525.66768</v>
      </c>
    </row>
    <row r="101" spans="1:28" ht="20.25">
      <c r="A101" s="185" t="s">
        <v>486</v>
      </c>
      <c r="B101" s="178" t="s">
        <v>487</v>
      </c>
      <c r="C101" s="210">
        <v>0</v>
      </c>
      <c r="D101" s="210">
        <v>937</v>
      </c>
      <c r="E101" s="210">
        <v>2331</v>
      </c>
      <c r="F101" s="210">
        <v>1262</v>
      </c>
      <c r="G101" s="210">
        <v>34</v>
      </c>
      <c r="H101" s="210">
        <v>797</v>
      </c>
      <c r="I101" s="210">
        <v>4798.784</v>
      </c>
      <c r="J101" s="210">
        <v>424.16</v>
      </c>
      <c r="K101" s="210">
        <v>639</v>
      </c>
      <c r="L101" s="210">
        <v>83</v>
      </c>
      <c r="M101" s="210">
        <v>123</v>
      </c>
      <c r="N101" s="210">
        <v>2594</v>
      </c>
      <c r="O101" s="210">
        <v>50</v>
      </c>
      <c r="P101" s="210">
        <v>387.29715</v>
      </c>
      <c r="Q101" s="210">
        <v>184.29909000000006</v>
      </c>
      <c r="R101" s="210">
        <v>68</v>
      </c>
      <c r="S101" s="210">
        <v>100</v>
      </c>
      <c r="T101" s="210">
        <v>286</v>
      </c>
      <c r="U101" s="210">
        <v>14</v>
      </c>
      <c r="V101" s="210">
        <v>113</v>
      </c>
      <c r="W101" s="210">
        <v>6</v>
      </c>
      <c r="X101" s="210">
        <v>24</v>
      </c>
      <c r="Y101" s="210">
        <v>0</v>
      </c>
      <c r="Z101" s="210">
        <v>87</v>
      </c>
      <c r="AA101" s="210">
        <v>31</v>
      </c>
      <c r="AB101" s="188">
        <v>15373.54024</v>
      </c>
    </row>
    <row r="102" spans="1:28" ht="20.25">
      <c r="A102" s="186"/>
      <c r="B102" s="179" t="s">
        <v>488</v>
      </c>
      <c r="C102" s="210">
        <v>0</v>
      </c>
      <c r="D102" s="210">
        <v>1462</v>
      </c>
      <c r="E102" s="210">
        <v>2386</v>
      </c>
      <c r="F102" s="210">
        <v>1324</v>
      </c>
      <c r="G102" s="210">
        <v>34</v>
      </c>
      <c r="H102" s="210">
        <v>797</v>
      </c>
      <c r="I102" s="210">
        <v>4997.371679999999</v>
      </c>
      <c r="J102" s="210">
        <v>677.24</v>
      </c>
      <c r="K102" s="210">
        <v>639</v>
      </c>
      <c r="L102" s="210">
        <v>127</v>
      </c>
      <c r="M102" s="210">
        <v>171</v>
      </c>
      <c r="N102" s="210">
        <v>2595</v>
      </c>
      <c r="O102" s="210">
        <v>50</v>
      </c>
      <c r="P102" s="210">
        <v>387.29715</v>
      </c>
      <c r="Q102" s="210">
        <v>184.29909000000006</v>
      </c>
      <c r="R102" s="210">
        <v>68</v>
      </c>
      <c r="S102" s="210">
        <v>100</v>
      </c>
      <c r="T102" s="210">
        <v>473</v>
      </c>
      <c r="U102" s="210">
        <v>16</v>
      </c>
      <c r="V102" s="210">
        <v>113</v>
      </c>
      <c r="W102" s="210">
        <v>6</v>
      </c>
      <c r="X102" s="210">
        <v>59</v>
      </c>
      <c r="Y102" s="210">
        <v>87</v>
      </c>
      <c r="Z102" s="210">
        <v>115</v>
      </c>
      <c r="AA102" s="210">
        <v>118</v>
      </c>
      <c r="AB102" s="188">
        <v>16986.20792</v>
      </c>
    </row>
    <row r="103" spans="1:28" ht="20.25">
      <c r="A103" s="180" t="s">
        <v>450</v>
      </c>
      <c r="B103" s="178" t="s">
        <v>489</v>
      </c>
      <c r="C103" s="210">
        <v>10290</v>
      </c>
      <c r="D103" s="210">
        <v>494</v>
      </c>
      <c r="E103" s="210">
        <v>2120</v>
      </c>
      <c r="F103" s="210">
        <v>6738</v>
      </c>
      <c r="G103" s="210">
        <v>198</v>
      </c>
      <c r="H103" s="210">
        <v>943</v>
      </c>
      <c r="I103" s="210">
        <v>78.00559</v>
      </c>
      <c r="J103" s="210">
        <v>937.69</v>
      </c>
      <c r="K103" s="210">
        <v>16</v>
      </c>
      <c r="L103" s="210">
        <v>253</v>
      </c>
      <c r="M103" s="210">
        <v>0</v>
      </c>
      <c r="N103" s="210">
        <v>125</v>
      </c>
      <c r="O103" s="210">
        <v>106</v>
      </c>
      <c r="P103" s="210">
        <v>0</v>
      </c>
      <c r="Q103" s="210">
        <v>0</v>
      </c>
      <c r="R103" s="210">
        <v>0</v>
      </c>
      <c r="S103" s="210">
        <v>0</v>
      </c>
      <c r="T103" s="210">
        <v>3682</v>
      </c>
      <c r="U103" s="210">
        <v>555</v>
      </c>
      <c r="V103" s="210">
        <v>890</v>
      </c>
      <c r="W103" s="210">
        <v>953</v>
      </c>
      <c r="X103" s="210">
        <v>0</v>
      </c>
      <c r="Y103" s="210">
        <v>2</v>
      </c>
      <c r="Z103" s="210">
        <v>480</v>
      </c>
      <c r="AA103" s="210">
        <v>19</v>
      </c>
      <c r="AB103" s="188">
        <v>28879.69559</v>
      </c>
    </row>
    <row r="104" spans="1:28" ht="20.25">
      <c r="A104" s="180" t="s">
        <v>453</v>
      </c>
      <c r="B104" s="178" t="s">
        <v>490</v>
      </c>
      <c r="C104" s="210">
        <v>0</v>
      </c>
      <c r="D104" s="210">
        <v>7</v>
      </c>
      <c r="E104" s="210">
        <v>906</v>
      </c>
      <c r="F104" s="210">
        <v>0</v>
      </c>
      <c r="G104" s="210">
        <v>661</v>
      </c>
      <c r="H104" s="210">
        <v>0</v>
      </c>
      <c r="I104" s="210">
        <v>0</v>
      </c>
      <c r="J104" s="210">
        <v>123.52</v>
      </c>
      <c r="K104" s="210">
        <v>0</v>
      </c>
      <c r="L104" s="210">
        <v>0</v>
      </c>
      <c r="M104" s="210">
        <v>5</v>
      </c>
      <c r="N104" s="210">
        <v>4</v>
      </c>
      <c r="O104" s="210">
        <v>0</v>
      </c>
      <c r="P104" s="210">
        <v>0</v>
      </c>
      <c r="Q104" s="210">
        <v>37.59006999999999</v>
      </c>
      <c r="R104" s="210">
        <v>0</v>
      </c>
      <c r="S104" s="210">
        <v>0</v>
      </c>
      <c r="T104" s="210">
        <v>0</v>
      </c>
      <c r="U104" s="210">
        <v>0</v>
      </c>
      <c r="V104" s="210">
        <v>0</v>
      </c>
      <c r="W104" s="210">
        <v>6</v>
      </c>
      <c r="X104" s="210">
        <v>0</v>
      </c>
      <c r="Y104" s="210">
        <v>0</v>
      </c>
      <c r="Z104" s="210">
        <v>4</v>
      </c>
      <c r="AA104" s="210">
        <v>0</v>
      </c>
      <c r="AB104" s="188">
        <v>1754.11007</v>
      </c>
    </row>
    <row r="105" spans="1:28" ht="20.25">
      <c r="A105" s="175"/>
      <c r="B105" s="181" t="s">
        <v>512</v>
      </c>
      <c r="C105" s="210">
        <v>10290</v>
      </c>
      <c r="D105" s="210">
        <v>2283</v>
      </c>
      <c r="E105" s="210">
        <v>13106</v>
      </c>
      <c r="F105" s="210">
        <v>8062</v>
      </c>
      <c r="G105" s="210">
        <v>893</v>
      </c>
      <c r="H105" s="210">
        <v>1750</v>
      </c>
      <c r="I105" s="210">
        <v>5075.377269999999</v>
      </c>
      <c r="J105" s="210">
        <v>1738.71</v>
      </c>
      <c r="K105" s="210">
        <v>655</v>
      </c>
      <c r="L105" s="210">
        <v>380</v>
      </c>
      <c r="M105" s="210">
        <v>176</v>
      </c>
      <c r="N105" s="210">
        <v>2724</v>
      </c>
      <c r="O105" s="210">
        <v>157</v>
      </c>
      <c r="P105" s="210">
        <v>387.29715</v>
      </c>
      <c r="Q105" s="210">
        <v>221.88916000000006</v>
      </c>
      <c r="R105" s="210">
        <v>112</v>
      </c>
      <c r="S105" s="210">
        <v>100</v>
      </c>
      <c r="T105" s="210">
        <v>4155</v>
      </c>
      <c r="U105" s="210">
        <v>748</v>
      </c>
      <c r="V105" s="210">
        <v>1247</v>
      </c>
      <c r="W105" s="210">
        <v>972</v>
      </c>
      <c r="X105" s="210">
        <v>59</v>
      </c>
      <c r="Y105" s="210">
        <v>89</v>
      </c>
      <c r="Z105" s="210">
        <v>599</v>
      </c>
      <c r="AA105" s="210">
        <v>137</v>
      </c>
      <c r="AB105" s="188">
        <v>56117.273579999994</v>
      </c>
    </row>
    <row r="106" spans="1:28" ht="31.5">
      <c r="A106" s="183" t="s">
        <v>102</v>
      </c>
      <c r="B106" s="178" t="s">
        <v>845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188">
        <v>0</v>
      </c>
    </row>
    <row r="107" spans="1:28" ht="20.25">
      <c r="A107" s="177" t="s">
        <v>103</v>
      </c>
      <c r="B107" s="178" t="s">
        <v>501</v>
      </c>
      <c r="C107" s="210">
        <v>0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0">
        <v>0</v>
      </c>
      <c r="V107" s="210">
        <v>0</v>
      </c>
      <c r="W107" s="210">
        <v>0</v>
      </c>
      <c r="X107" s="210">
        <v>0</v>
      </c>
      <c r="Y107" s="210">
        <v>0</v>
      </c>
      <c r="Z107" s="210">
        <v>0</v>
      </c>
      <c r="AA107" s="210">
        <v>0</v>
      </c>
      <c r="AB107" s="188">
        <v>0</v>
      </c>
    </row>
    <row r="108" spans="1:28" ht="20.25">
      <c r="A108" s="179" t="s">
        <v>416</v>
      </c>
      <c r="B108" s="178" t="s">
        <v>513</v>
      </c>
      <c r="C108" s="210">
        <v>0</v>
      </c>
      <c r="D108" s="210">
        <v>-98</v>
      </c>
      <c r="E108" s="210">
        <v>-184</v>
      </c>
      <c r="F108" s="210">
        <v>-98</v>
      </c>
      <c r="G108" s="210">
        <v>-1</v>
      </c>
      <c r="H108" s="210">
        <v>-558</v>
      </c>
      <c r="I108" s="210">
        <v>-25.3007</v>
      </c>
      <c r="J108" s="210">
        <v>-43.59</v>
      </c>
      <c r="K108" s="210">
        <v>-42</v>
      </c>
      <c r="L108" s="210">
        <v>-508</v>
      </c>
      <c r="M108" s="210">
        <v>-18</v>
      </c>
      <c r="N108" s="210">
        <v>-248</v>
      </c>
      <c r="O108" s="210">
        <v>-2</v>
      </c>
      <c r="P108" s="210">
        <v>0</v>
      </c>
      <c r="Q108" s="210">
        <v>-12.94196</v>
      </c>
      <c r="R108" s="210">
        <v>0</v>
      </c>
      <c r="S108" s="210">
        <v>0</v>
      </c>
      <c r="T108" s="210">
        <v>0</v>
      </c>
      <c r="U108" s="210">
        <v>0</v>
      </c>
      <c r="V108" s="210">
        <v>-17</v>
      </c>
      <c r="W108" s="210">
        <v>-4</v>
      </c>
      <c r="X108" s="210">
        <v>0</v>
      </c>
      <c r="Y108" s="210">
        <v>0</v>
      </c>
      <c r="Z108" s="210">
        <v>-7</v>
      </c>
      <c r="AA108" s="210">
        <v>0</v>
      </c>
      <c r="AB108" s="188">
        <v>-1866.83266</v>
      </c>
    </row>
    <row r="109" spans="1:28" ht="20.25">
      <c r="A109" s="179" t="s">
        <v>418</v>
      </c>
      <c r="B109" s="178" t="s">
        <v>505</v>
      </c>
      <c r="C109" s="210">
        <v>-6348</v>
      </c>
      <c r="D109" s="210">
        <v>-283</v>
      </c>
      <c r="E109" s="210">
        <v>-2340</v>
      </c>
      <c r="F109" s="210">
        <v>-870</v>
      </c>
      <c r="G109" s="210">
        <v>-864</v>
      </c>
      <c r="H109" s="210">
        <v>-1616</v>
      </c>
      <c r="I109" s="210">
        <v>-100.2056</v>
      </c>
      <c r="J109" s="210">
        <v>-1334.6</v>
      </c>
      <c r="K109" s="210">
        <v>-178</v>
      </c>
      <c r="L109" s="210">
        <v>-273</v>
      </c>
      <c r="M109" s="210">
        <v>0</v>
      </c>
      <c r="N109" s="210">
        <v>-397</v>
      </c>
      <c r="O109" s="210">
        <v>-146</v>
      </c>
      <c r="P109" s="210">
        <v>0</v>
      </c>
      <c r="Q109" s="210">
        <v>-0.05883</v>
      </c>
      <c r="R109" s="210">
        <v>0</v>
      </c>
      <c r="S109" s="210">
        <v>-76</v>
      </c>
      <c r="T109" s="210">
        <v>-4751</v>
      </c>
      <c r="U109" s="210">
        <v>-817</v>
      </c>
      <c r="V109" s="210">
        <v>-1316</v>
      </c>
      <c r="W109" s="210">
        <v>-836</v>
      </c>
      <c r="X109" s="210">
        <v>0</v>
      </c>
      <c r="Y109" s="210">
        <v>-18</v>
      </c>
      <c r="Z109" s="210">
        <v>0</v>
      </c>
      <c r="AA109" s="210">
        <v>-17</v>
      </c>
      <c r="AB109" s="188">
        <v>-22580.86443</v>
      </c>
    </row>
    <row r="110" spans="1:28" ht="20.25">
      <c r="A110" s="179" t="s">
        <v>450</v>
      </c>
      <c r="B110" s="178" t="s">
        <v>514</v>
      </c>
      <c r="C110" s="210">
        <v>0</v>
      </c>
      <c r="D110" s="210">
        <v>-11</v>
      </c>
      <c r="E110" s="210">
        <v>-1227</v>
      </c>
      <c r="F110" s="210">
        <v>-137</v>
      </c>
      <c r="G110" s="210">
        <v>0</v>
      </c>
      <c r="H110" s="210">
        <v>-7</v>
      </c>
      <c r="I110" s="210">
        <v>-34.74838</v>
      </c>
      <c r="J110" s="210">
        <v>-41.07</v>
      </c>
      <c r="K110" s="210">
        <v>0</v>
      </c>
      <c r="L110" s="210">
        <v>0</v>
      </c>
      <c r="M110" s="210">
        <v>0</v>
      </c>
      <c r="N110" s="210">
        <v>0</v>
      </c>
      <c r="O110" s="210">
        <v>0</v>
      </c>
      <c r="P110" s="210">
        <v>0</v>
      </c>
      <c r="Q110" s="210">
        <v>-125.22470999999999</v>
      </c>
      <c r="R110" s="210">
        <v>-27</v>
      </c>
      <c r="S110" s="210">
        <v>0</v>
      </c>
      <c r="T110" s="210">
        <v>0</v>
      </c>
      <c r="U110" s="210">
        <v>0</v>
      </c>
      <c r="V110" s="210">
        <v>0</v>
      </c>
      <c r="W110" s="210">
        <v>-17</v>
      </c>
      <c r="X110" s="210">
        <v>0</v>
      </c>
      <c r="Y110" s="210">
        <v>0</v>
      </c>
      <c r="Z110" s="210">
        <v>0</v>
      </c>
      <c r="AA110" s="210">
        <v>0</v>
      </c>
      <c r="AB110" s="188">
        <v>-1627.04309</v>
      </c>
    </row>
    <row r="111" spans="1:28" ht="20.25">
      <c r="A111" s="179"/>
      <c r="B111" s="181" t="s">
        <v>515</v>
      </c>
      <c r="C111" s="210">
        <v>-6348</v>
      </c>
      <c r="D111" s="210">
        <v>-392</v>
      </c>
      <c r="E111" s="210">
        <v>-3751</v>
      </c>
      <c r="F111" s="210">
        <v>-1105</v>
      </c>
      <c r="G111" s="210">
        <v>-865</v>
      </c>
      <c r="H111" s="210">
        <v>-2181</v>
      </c>
      <c r="I111" s="210">
        <v>-160.25468</v>
      </c>
      <c r="J111" s="210">
        <v>-1419.2599999999998</v>
      </c>
      <c r="K111" s="210">
        <v>-220</v>
      </c>
      <c r="L111" s="210">
        <v>-781</v>
      </c>
      <c r="M111" s="210">
        <v>-18</v>
      </c>
      <c r="N111" s="210">
        <v>-645</v>
      </c>
      <c r="O111" s="210">
        <v>-148</v>
      </c>
      <c r="P111" s="210">
        <v>0</v>
      </c>
      <c r="Q111" s="210">
        <v>-138.22549999999998</v>
      </c>
      <c r="R111" s="210">
        <v>-27</v>
      </c>
      <c r="S111" s="210">
        <v>-76</v>
      </c>
      <c r="T111" s="210">
        <v>-4751</v>
      </c>
      <c r="U111" s="210">
        <v>-817</v>
      </c>
      <c r="V111" s="210">
        <v>-1333</v>
      </c>
      <c r="W111" s="210">
        <v>-857</v>
      </c>
      <c r="X111" s="210">
        <v>0</v>
      </c>
      <c r="Y111" s="210">
        <v>-18</v>
      </c>
      <c r="Z111" s="210">
        <v>-7</v>
      </c>
      <c r="AA111" s="210">
        <v>-17</v>
      </c>
      <c r="AB111" s="188">
        <v>-26074.74018</v>
      </c>
    </row>
    <row r="112" spans="1:28" ht="31.5">
      <c r="A112" s="183" t="s">
        <v>104</v>
      </c>
      <c r="B112" s="178" t="s">
        <v>846</v>
      </c>
      <c r="C112" s="210">
        <v>0</v>
      </c>
      <c r="D112" s="210">
        <v>-1513</v>
      </c>
      <c r="E112" s="210">
        <v>-9355</v>
      </c>
      <c r="F112" s="210">
        <v>-1324</v>
      </c>
      <c r="G112" s="210">
        <v>0</v>
      </c>
      <c r="H112" s="210">
        <v>0</v>
      </c>
      <c r="I112" s="210">
        <v>-3997.64415</v>
      </c>
      <c r="J112" s="210">
        <v>0</v>
      </c>
      <c r="K112" s="210">
        <v>0</v>
      </c>
      <c r="L112" s="210">
        <v>0</v>
      </c>
      <c r="M112" s="210">
        <v>-176</v>
      </c>
      <c r="N112" s="210">
        <v>0</v>
      </c>
      <c r="O112" s="210">
        <v>0</v>
      </c>
      <c r="P112" s="210">
        <v>0</v>
      </c>
      <c r="Q112" s="210">
        <v>0</v>
      </c>
      <c r="R112" s="210">
        <v>-10</v>
      </c>
      <c r="S112" s="210">
        <v>0</v>
      </c>
      <c r="T112" s="210">
        <v>0</v>
      </c>
      <c r="U112" s="210">
        <v>0</v>
      </c>
      <c r="V112" s="210">
        <v>0</v>
      </c>
      <c r="W112" s="210">
        <v>0</v>
      </c>
      <c r="X112" s="210">
        <v>0</v>
      </c>
      <c r="Y112" s="210">
        <v>0</v>
      </c>
      <c r="Z112" s="210">
        <v>0</v>
      </c>
      <c r="AA112" s="210">
        <v>0</v>
      </c>
      <c r="AB112" s="188">
        <v>-16375.64415</v>
      </c>
    </row>
    <row r="113" spans="1:28" ht="20.25">
      <c r="A113" s="183" t="s">
        <v>105</v>
      </c>
      <c r="B113" s="178" t="s">
        <v>516</v>
      </c>
      <c r="C113" s="210">
        <v>2111</v>
      </c>
      <c r="D113" s="210">
        <v>0</v>
      </c>
      <c r="E113" s="210">
        <v>63</v>
      </c>
      <c r="F113" s="210">
        <v>2</v>
      </c>
      <c r="G113" s="210">
        <v>21</v>
      </c>
      <c r="H113" s="210">
        <v>196</v>
      </c>
      <c r="I113" s="210">
        <v>0</v>
      </c>
      <c r="J113" s="210">
        <v>244.54</v>
      </c>
      <c r="K113" s="210">
        <v>144</v>
      </c>
      <c r="L113" s="210">
        <v>50</v>
      </c>
      <c r="M113" s="210">
        <v>130</v>
      </c>
      <c r="N113" s="210">
        <v>190</v>
      </c>
      <c r="O113" s="210">
        <v>31</v>
      </c>
      <c r="P113" s="210">
        <v>2.5758599999999996</v>
      </c>
      <c r="Q113" s="210">
        <v>0</v>
      </c>
      <c r="R113" s="210">
        <v>0</v>
      </c>
      <c r="S113" s="210">
        <v>3</v>
      </c>
      <c r="T113" s="210">
        <v>6178</v>
      </c>
      <c r="U113" s="210">
        <v>0</v>
      </c>
      <c r="V113" s="210">
        <v>0</v>
      </c>
      <c r="W113" s="210">
        <v>8</v>
      </c>
      <c r="X113" s="210">
        <v>0</v>
      </c>
      <c r="Y113" s="210">
        <v>0</v>
      </c>
      <c r="Z113" s="210">
        <v>120</v>
      </c>
      <c r="AA113" s="210">
        <v>2</v>
      </c>
      <c r="AB113" s="188">
        <v>9496.11586</v>
      </c>
    </row>
    <row r="114" spans="1:28" ht="20.25">
      <c r="A114" s="183" t="s">
        <v>106</v>
      </c>
      <c r="B114" s="178" t="s">
        <v>517</v>
      </c>
      <c r="C114" s="210">
        <v>-3300</v>
      </c>
      <c r="D114" s="210">
        <v>-104</v>
      </c>
      <c r="E114" s="210">
        <v>-4291</v>
      </c>
      <c r="F114" s="210">
        <v>-954</v>
      </c>
      <c r="G114" s="210">
        <v>-34</v>
      </c>
      <c r="H114" s="210">
        <v>-3</v>
      </c>
      <c r="I114" s="210">
        <v>139.00277000000003</v>
      </c>
      <c r="J114" s="210">
        <v>-414.95</v>
      </c>
      <c r="K114" s="210">
        <v>-5</v>
      </c>
      <c r="L114" s="210">
        <v>-4302</v>
      </c>
      <c r="M114" s="210">
        <v>-376</v>
      </c>
      <c r="N114" s="210">
        <v>-1764</v>
      </c>
      <c r="O114" s="210">
        <v>-53</v>
      </c>
      <c r="P114" s="210">
        <v>-19.6494</v>
      </c>
      <c r="Q114" s="210">
        <v>0</v>
      </c>
      <c r="R114" s="210">
        <v>0</v>
      </c>
      <c r="S114" s="210">
        <v>-24</v>
      </c>
      <c r="T114" s="210">
        <v>-973</v>
      </c>
      <c r="U114" s="210">
        <v>-8</v>
      </c>
      <c r="V114" s="210">
        <v>-1</v>
      </c>
      <c r="W114" s="210">
        <v>-27</v>
      </c>
      <c r="X114" s="210">
        <v>-100</v>
      </c>
      <c r="Y114" s="210">
        <v>-59</v>
      </c>
      <c r="Z114" s="210">
        <v>0</v>
      </c>
      <c r="AA114" s="210">
        <v>0</v>
      </c>
      <c r="AB114" s="188">
        <v>-16673.59663</v>
      </c>
    </row>
    <row r="115" spans="1:28" ht="20.25">
      <c r="A115" s="183" t="s">
        <v>107</v>
      </c>
      <c r="B115" s="178" t="s">
        <v>518</v>
      </c>
      <c r="C115" s="210">
        <v>130</v>
      </c>
      <c r="D115" s="210">
        <v>14796</v>
      </c>
      <c r="E115" s="210">
        <v>7706</v>
      </c>
      <c r="F115" s="210">
        <v>25934</v>
      </c>
      <c r="G115" s="210">
        <v>1320</v>
      </c>
      <c r="H115" s="210">
        <v>-564</v>
      </c>
      <c r="I115" s="210">
        <v>16558.529434927725</v>
      </c>
      <c r="J115" s="210">
        <v>1391.1499999999917</v>
      </c>
      <c r="K115" s="210">
        <v>12346</v>
      </c>
      <c r="L115" s="210">
        <v>-2064</v>
      </c>
      <c r="M115" s="210">
        <v>5678</v>
      </c>
      <c r="N115" s="210">
        <v>10475</v>
      </c>
      <c r="O115" s="210">
        <v>323</v>
      </c>
      <c r="P115" s="210">
        <v>332.5583999999837</v>
      </c>
      <c r="Q115" s="210">
        <v>703.0214600000003</v>
      </c>
      <c r="R115" s="210">
        <v>340</v>
      </c>
      <c r="S115" s="210">
        <v>339</v>
      </c>
      <c r="T115" s="210">
        <v>3220</v>
      </c>
      <c r="U115" s="210">
        <v>-113</v>
      </c>
      <c r="V115" s="210">
        <v>891</v>
      </c>
      <c r="W115" s="210">
        <v>245</v>
      </c>
      <c r="X115" s="210">
        <v>-438</v>
      </c>
      <c r="Y115" s="210">
        <v>17</v>
      </c>
      <c r="Z115" s="210">
        <v>275</v>
      </c>
      <c r="AA115" s="210">
        <v>-860</v>
      </c>
      <c r="AB115" s="188">
        <v>98981.2592949277</v>
      </c>
    </row>
    <row r="116" spans="1:28" ht="20.25">
      <c r="A116" s="183" t="s">
        <v>108</v>
      </c>
      <c r="B116" s="178" t="s">
        <v>519</v>
      </c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115.78130999999999</v>
      </c>
      <c r="J116" s="210">
        <v>97.75</v>
      </c>
      <c r="K116" s="210">
        <v>0</v>
      </c>
      <c r="L116" s="210">
        <v>0</v>
      </c>
      <c r="M116" s="210">
        <v>0</v>
      </c>
      <c r="N116" s="210">
        <v>0</v>
      </c>
      <c r="O116" s="210">
        <v>0</v>
      </c>
      <c r="P116" s="210">
        <v>43.83283</v>
      </c>
      <c r="Q116" s="210">
        <v>0</v>
      </c>
      <c r="R116" s="210">
        <v>0</v>
      </c>
      <c r="S116" s="210">
        <v>0</v>
      </c>
      <c r="T116" s="210">
        <v>0</v>
      </c>
      <c r="U116" s="210">
        <v>0</v>
      </c>
      <c r="V116" s="210">
        <v>0</v>
      </c>
      <c r="W116" s="210">
        <v>0</v>
      </c>
      <c r="X116" s="210">
        <v>0</v>
      </c>
      <c r="Y116" s="210">
        <v>0</v>
      </c>
      <c r="Z116" s="210">
        <v>0</v>
      </c>
      <c r="AA116" s="210">
        <v>0</v>
      </c>
      <c r="AB116" s="188">
        <v>257.36414</v>
      </c>
    </row>
    <row r="117" spans="1:28" ht="20.25">
      <c r="A117" s="183" t="s">
        <v>109</v>
      </c>
      <c r="B117" s="178" t="s">
        <v>520</v>
      </c>
      <c r="C117" s="210">
        <v>0</v>
      </c>
      <c r="D117" s="210">
        <v>0</v>
      </c>
      <c r="E117" s="210">
        <v>0</v>
      </c>
      <c r="F117" s="210">
        <v>0</v>
      </c>
      <c r="G117" s="210">
        <v>0</v>
      </c>
      <c r="H117" s="210">
        <v>0</v>
      </c>
      <c r="I117" s="210">
        <v>-2</v>
      </c>
      <c r="J117" s="210">
        <v>-77.13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-18.719630000000002</v>
      </c>
      <c r="Q117" s="210">
        <v>0</v>
      </c>
      <c r="R117" s="210">
        <v>0</v>
      </c>
      <c r="S117" s="210">
        <v>0</v>
      </c>
      <c r="T117" s="210">
        <v>0</v>
      </c>
      <c r="U117" s="210">
        <v>0</v>
      </c>
      <c r="V117" s="210">
        <v>0</v>
      </c>
      <c r="W117" s="210">
        <v>0</v>
      </c>
      <c r="X117" s="210">
        <v>0</v>
      </c>
      <c r="Y117" s="210">
        <v>0</v>
      </c>
      <c r="Z117" s="210">
        <v>0</v>
      </c>
      <c r="AA117" s="210">
        <v>0</v>
      </c>
      <c r="AB117" s="188">
        <v>-97.84962999999999</v>
      </c>
    </row>
    <row r="118" spans="1:28" ht="20.25">
      <c r="A118" s="183" t="s">
        <v>521</v>
      </c>
      <c r="B118" s="178" t="s">
        <v>522</v>
      </c>
      <c r="C118" s="210">
        <v>0</v>
      </c>
      <c r="D118" s="210">
        <v>0</v>
      </c>
      <c r="E118" s="210">
        <v>0</v>
      </c>
      <c r="F118" s="210">
        <v>0</v>
      </c>
      <c r="G118" s="210">
        <v>0</v>
      </c>
      <c r="H118" s="210">
        <v>0</v>
      </c>
      <c r="I118" s="210">
        <v>113.78130999999999</v>
      </c>
      <c r="J118" s="210">
        <v>20.620000000000005</v>
      </c>
      <c r="K118" s="210">
        <v>0</v>
      </c>
      <c r="L118" s="210">
        <v>0</v>
      </c>
      <c r="M118" s="210">
        <v>0</v>
      </c>
      <c r="N118" s="210">
        <v>0</v>
      </c>
      <c r="O118" s="210">
        <v>0</v>
      </c>
      <c r="P118" s="210">
        <v>25.1132</v>
      </c>
      <c r="Q118" s="210">
        <v>0</v>
      </c>
      <c r="R118" s="210">
        <v>0</v>
      </c>
      <c r="S118" s="210">
        <v>0</v>
      </c>
      <c r="T118" s="210">
        <v>0</v>
      </c>
      <c r="U118" s="210">
        <v>0</v>
      </c>
      <c r="V118" s="210">
        <v>0</v>
      </c>
      <c r="W118" s="210">
        <v>0</v>
      </c>
      <c r="X118" s="210">
        <v>0</v>
      </c>
      <c r="Y118" s="210">
        <v>0</v>
      </c>
      <c r="Z118" s="210">
        <v>0</v>
      </c>
      <c r="AA118" s="210">
        <v>0</v>
      </c>
      <c r="AB118" s="188">
        <v>159.51451</v>
      </c>
    </row>
    <row r="119" spans="1:28" ht="20.25">
      <c r="A119" s="183" t="s">
        <v>523</v>
      </c>
      <c r="B119" s="178" t="s">
        <v>524</v>
      </c>
      <c r="C119" s="210">
        <v>0</v>
      </c>
      <c r="D119" s="210">
        <v>-1480</v>
      </c>
      <c r="E119" s="210">
        <v>-225</v>
      </c>
      <c r="F119" s="210">
        <v>0</v>
      </c>
      <c r="G119" s="210">
        <v>0</v>
      </c>
      <c r="H119" s="210">
        <v>0</v>
      </c>
      <c r="I119" s="210">
        <v>-1633.79495</v>
      </c>
      <c r="J119" s="210">
        <v>0</v>
      </c>
      <c r="K119" s="210">
        <v>-1235</v>
      </c>
      <c r="L119" s="210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-31.05543</v>
      </c>
      <c r="R119" s="210">
        <v>0</v>
      </c>
      <c r="S119" s="210">
        <v>0</v>
      </c>
      <c r="T119" s="210">
        <v>0</v>
      </c>
      <c r="U119" s="210">
        <v>0</v>
      </c>
      <c r="V119" s="210">
        <v>0</v>
      </c>
      <c r="W119" s="210">
        <v>0</v>
      </c>
      <c r="X119" s="210">
        <v>0</v>
      </c>
      <c r="Y119" s="210">
        <v>0</v>
      </c>
      <c r="Z119" s="210">
        <v>0</v>
      </c>
      <c r="AA119" s="210">
        <v>0</v>
      </c>
      <c r="AB119" s="188">
        <v>-4604.85038</v>
      </c>
    </row>
    <row r="120" spans="1:28" ht="20.25">
      <c r="A120" s="183" t="s">
        <v>525</v>
      </c>
      <c r="B120" s="178" t="s">
        <v>526</v>
      </c>
      <c r="C120" s="210">
        <v>0</v>
      </c>
      <c r="D120" s="210">
        <v>0</v>
      </c>
      <c r="E120" s="210">
        <v>0</v>
      </c>
      <c r="F120" s="210">
        <v>0</v>
      </c>
      <c r="G120" s="210">
        <v>0</v>
      </c>
      <c r="H120" s="210">
        <v>0</v>
      </c>
      <c r="I120" s="210">
        <v>30.40025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0</v>
      </c>
      <c r="Q120" s="210">
        <v>0</v>
      </c>
      <c r="R120" s="210">
        <v>0</v>
      </c>
      <c r="S120" s="210">
        <v>0</v>
      </c>
      <c r="T120" s="210">
        <v>0</v>
      </c>
      <c r="U120" s="210">
        <v>0</v>
      </c>
      <c r="V120" s="210">
        <v>0</v>
      </c>
      <c r="W120" s="210">
        <v>0</v>
      </c>
      <c r="X120" s="210">
        <v>0</v>
      </c>
      <c r="Y120" s="210">
        <v>0</v>
      </c>
      <c r="Z120" s="210">
        <v>0</v>
      </c>
      <c r="AA120" s="210">
        <v>0</v>
      </c>
      <c r="AB120" s="188">
        <v>30.40025</v>
      </c>
    </row>
    <row r="121" spans="1:28" ht="20.25">
      <c r="A121" s="183" t="s">
        <v>527</v>
      </c>
      <c r="B121" s="178" t="s">
        <v>528</v>
      </c>
      <c r="C121" s="210">
        <v>130</v>
      </c>
      <c r="D121" s="210">
        <v>13316</v>
      </c>
      <c r="E121" s="210">
        <v>7481</v>
      </c>
      <c r="F121" s="210">
        <v>25934</v>
      </c>
      <c r="G121" s="210">
        <v>1320</v>
      </c>
      <c r="H121" s="210">
        <v>-564</v>
      </c>
      <c r="I121" s="210">
        <v>15068.916044927724</v>
      </c>
      <c r="J121" s="210">
        <v>1411.7699999999918</v>
      </c>
      <c r="K121" s="210">
        <v>11111</v>
      </c>
      <c r="L121" s="210">
        <v>-2064</v>
      </c>
      <c r="M121" s="210">
        <v>5678</v>
      </c>
      <c r="N121" s="210">
        <v>10475</v>
      </c>
      <c r="O121" s="210">
        <v>323</v>
      </c>
      <c r="P121" s="210">
        <v>357.6715999999837</v>
      </c>
      <c r="Q121" s="210">
        <v>671.9660300000003</v>
      </c>
      <c r="R121" s="210">
        <v>340</v>
      </c>
      <c r="S121" s="210">
        <v>339</v>
      </c>
      <c r="T121" s="210">
        <v>3220</v>
      </c>
      <c r="U121" s="210">
        <v>-113</v>
      </c>
      <c r="V121" s="210">
        <v>891</v>
      </c>
      <c r="W121" s="210">
        <v>245</v>
      </c>
      <c r="X121" s="210">
        <v>-438</v>
      </c>
      <c r="Y121" s="210">
        <v>17</v>
      </c>
      <c r="Z121" s="210">
        <v>275</v>
      </c>
      <c r="AA121" s="210">
        <v>-860</v>
      </c>
      <c r="AB121" s="188">
        <v>94566.3236749277</v>
      </c>
    </row>
    <row r="122" spans="1:3" ht="20.25">
      <c r="A122" s="77"/>
      <c r="B122" s="77"/>
      <c r="C122" s="75"/>
    </row>
    <row r="123" spans="1:3" s="143" customFormat="1" ht="20.25">
      <c r="A123" s="144" t="s">
        <v>825</v>
      </c>
      <c r="B123" s="141"/>
      <c r="C123" s="142"/>
    </row>
    <row r="124" spans="3:28" ht="20.25">
      <c r="C124" s="206"/>
      <c r="D124" s="206"/>
      <c r="E124" s="206"/>
      <c r="F124" s="219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</row>
  </sheetData>
  <sheetProtection/>
  <mergeCells count="29">
    <mergeCell ref="T2:T4"/>
    <mergeCell ref="A1:AA1"/>
    <mergeCell ref="W2:W4"/>
    <mergeCell ref="C2:C4"/>
    <mergeCell ref="D2:D4"/>
    <mergeCell ref="E2:E4"/>
    <mergeCell ref="Q2:Q4"/>
    <mergeCell ref="R2:R4"/>
    <mergeCell ref="G2:G4"/>
    <mergeCell ref="AA2:AA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B2:AB4"/>
    <mergeCell ref="Z2:Z4"/>
    <mergeCell ref="Y2:Y4"/>
    <mergeCell ref="V2:V4"/>
    <mergeCell ref="O2:O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4" max="1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0" t="s">
        <v>121</v>
      </c>
      <c r="B1" s="80" t="s">
        <v>122</v>
      </c>
      <c r="C1" s="81"/>
      <c r="D1" s="80" t="s">
        <v>123</v>
      </c>
    </row>
    <row r="2" spans="1:4" ht="15.75">
      <c r="A2" s="80"/>
      <c r="B2" s="82" t="s">
        <v>124</v>
      </c>
      <c r="C2" s="80"/>
      <c r="D2" s="80"/>
    </row>
    <row r="3" spans="1:4" ht="15.75">
      <c r="A3" s="83">
        <v>1</v>
      </c>
      <c r="B3" s="84" t="s">
        <v>125</v>
      </c>
      <c r="C3" s="85"/>
      <c r="D3" s="81"/>
    </row>
    <row r="4" spans="1:4" ht="15.75">
      <c r="A4" s="83">
        <v>2</v>
      </c>
      <c r="B4" s="84" t="s">
        <v>620</v>
      </c>
      <c r="C4" s="85"/>
      <c r="D4" s="81"/>
    </row>
    <row r="5" spans="1:4" ht="15.75">
      <c r="A5" s="83">
        <v>3</v>
      </c>
      <c r="B5" s="84" t="s">
        <v>126</v>
      </c>
      <c r="C5" s="85"/>
      <c r="D5" s="81"/>
    </row>
    <row r="6" spans="1:4" ht="12.75" customHeight="1">
      <c r="A6" s="83">
        <v>4</v>
      </c>
      <c r="B6" s="84" t="s">
        <v>621</v>
      </c>
      <c r="C6" s="85"/>
      <c r="D6" s="81"/>
    </row>
    <row r="7" spans="1:4" ht="15.75">
      <c r="A7" s="83">
        <v>5</v>
      </c>
      <c r="B7" s="84" t="s">
        <v>127</v>
      </c>
      <c r="C7" s="85"/>
      <c r="D7" s="81"/>
    </row>
    <row r="8" spans="1:4" ht="15.75">
      <c r="A8" s="83">
        <v>6</v>
      </c>
      <c r="B8" s="84" t="s">
        <v>134</v>
      </c>
      <c r="C8" s="85"/>
      <c r="D8" s="81"/>
    </row>
    <row r="9" spans="1:4" ht="15.75">
      <c r="A9" s="83">
        <v>7</v>
      </c>
      <c r="B9" s="84" t="s">
        <v>128</v>
      </c>
      <c r="C9" s="85"/>
      <c r="D9" s="81"/>
    </row>
    <row r="10" spans="1:4" ht="15.75">
      <c r="A10" s="83">
        <v>8</v>
      </c>
      <c r="B10" s="84" t="s">
        <v>135</v>
      </c>
      <c r="C10" s="85"/>
      <c r="D10" s="81"/>
    </row>
    <row r="11" spans="1:4" ht="15.75">
      <c r="A11" s="83">
        <v>9</v>
      </c>
      <c r="B11" s="84" t="s">
        <v>139</v>
      </c>
      <c r="C11" s="85"/>
      <c r="D11" s="81"/>
    </row>
    <row r="12" spans="1:4" ht="15.75">
      <c r="A12" s="83">
        <v>10</v>
      </c>
      <c r="B12" s="84" t="s">
        <v>136</v>
      </c>
      <c r="C12" s="85"/>
      <c r="D12" s="81"/>
    </row>
    <row r="13" spans="1:4" ht="15.75">
      <c r="A13" s="83">
        <v>11</v>
      </c>
      <c r="B13" s="84" t="s">
        <v>129</v>
      </c>
      <c r="C13" s="85"/>
      <c r="D13" s="81"/>
    </row>
    <row r="14" spans="1:4" ht="15.75">
      <c r="A14" s="83">
        <v>12</v>
      </c>
      <c r="B14" s="84" t="s">
        <v>622</v>
      </c>
      <c r="C14" s="85"/>
      <c r="D14" s="81"/>
    </row>
    <row r="15" spans="1:4" ht="15.75">
      <c r="A15" s="83">
        <v>13</v>
      </c>
      <c r="B15" s="84" t="s">
        <v>623</v>
      </c>
      <c r="C15" s="85"/>
      <c r="D15" s="81"/>
    </row>
    <row r="16" spans="1:5" ht="15.75">
      <c r="A16" s="83">
        <v>14</v>
      </c>
      <c r="B16" s="84" t="s">
        <v>624</v>
      </c>
      <c r="C16" s="85"/>
      <c r="D16" s="85"/>
      <c r="E16" s="35"/>
    </row>
    <row r="17" spans="1:5" ht="15.75">
      <c r="A17" s="83">
        <v>15</v>
      </c>
      <c r="B17" s="84" t="s">
        <v>130</v>
      </c>
      <c r="C17" s="85"/>
      <c r="D17" s="85"/>
      <c r="E17" s="35"/>
    </row>
    <row r="18" spans="1:5" ht="15.75">
      <c r="A18" s="83">
        <v>16</v>
      </c>
      <c r="B18" s="84" t="s">
        <v>133</v>
      </c>
      <c r="C18" s="85"/>
      <c r="D18" s="85"/>
      <c r="E18" s="35"/>
    </row>
    <row r="19" spans="1:5" ht="15.75">
      <c r="A19" s="83">
        <v>17</v>
      </c>
      <c r="B19" s="84" t="s">
        <v>131</v>
      </c>
      <c r="C19" s="85"/>
      <c r="D19" s="85"/>
      <c r="E19" s="35"/>
    </row>
    <row r="20" spans="1:5" ht="15.75">
      <c r="A20" s="83">
        <v>18</v>
      </c>
      <c r="B20" s="84" t="s">
        <v>137</v>
      </c>
      <c r="C20" s="85"/>
      <c r="D20" s="85"/>
      <c r="E20" s="35"/>
    </row>
    <row r="21" spans="1:5" ht="15.75">
      <c r="A21" s="83">
        <v>19</v>
      </c>
      <c r="B21" s="84" t="s">
        <v>625</v>
      </c>
      <c r="C21" s="85"/>
      <c r="D21" s="85"/>
      <c r="E21" s="35"/>
    </row>
    <row r="22" spans="1:5" ht="15.75">
      <c r="A22" s="83">
        <v>20</v>
      </c>
      <c r="B22" s="84" t="s">
        <v>138</v>
      </c>
      <c r="C22" s="85"/>
      <c r="D22" s="85"/>
      <c r="E22" s="35"/>
    </row>
    <row r="23" spans="1:5" ht="15.75">
      <c r="A23" s="83">
        <v>21</v>
      </c>
      <c r="B23" s="84" t="s">
        <v>132</v>
      </c>
      <c r="C23" s="85"/>
      <c r="D23" s="85"/>
      <c r="E23" s="35"/>
    </row>
    <row r="24" spans="1:5" ht="15.75">
      <c r="A24" s="83">
        <v>22</v>
      </c>
      <c r="B24" s="84" t="s">
        <v>626</v>
      </c>
      <c r="C24" s="85"/>
      <c r="D24" s="85"/>
      <c r="E24" s="35"/>
    </row>
    <row r="25" spans="1:5" ht="15.75">
      <c r="A25" s="83">
        <v>23</v>
      </c>
      <c r="B25" s="84" t="s">
        <v>627</v>
      </c>
      <c r="C25" s="85"/>
      <c r="D25" s="85"/>
      <c r="E25" s="35"/>
    </row>
    <row r="26" spans="1:5" ht="15.75">
      <c r="A26" s="83">
        <v>24</v>
      </c>
      <c r="B26" s="84" t="s">
        <v>628</v>
      </c>
      <c r="C26" s="85"/>
      <c r="D26" s="85"/>
      <c r="E26" s="35"/>
    </row>
    <row r="27" spans="1:5" ht="15.75">
      <c r="A27" s="83">
        <v>25</v>
      </c>
      <c r="B27" s="84" t="s">
        <v>629</v>
      </c>
      <c r="C27" s="85"/>
      <c r="D27" s="85"/>
      <c r="E27" s="35"/>
    </row>
    <row r="28" spans="1:4" ht="16.5" customHeight="1">
      <c r="A28" s="83">
        <v>26</v>
      </c>
      <c r="B28" s="84" t="s">
        <v>630</v>
      </c>
      <c r="C28" s="85"/>
      <c r="D28" s="81"/>
    </row>
    <row r="29" spans="1:4" ht="15.75">
      <c r="A29" s="83">
        <v>27</v>
      </c>
      <c r="B29" s="84" t="s">
        <v>631</v>
      </c>
      <c r="C29" s="85"/>
      <c r="D29" s="81"/>
    </row>
    <row r="30" spans="1:4" ht="15.75">
      <c r="A30" s="83">
        <v>28</v>
      </c>
      <c r="B30" s="84" t="s">
        <v>118</v>
      </c>
      <c r="C30" s="85"/>
      <c r="D3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9" t="s">
        <v>121</v>
      </c>
      <c r="B1" s="99" t="s">
        <v>140</v>
      </c>
      <c r="C1" s="99" t="s">
        <v>141</v>
      </c>
    </row>
    <row r="2" spans="1:3" ht="33">
      <c r="A2" s="100">
        <v>1</v>
      </c>
      <c r="B2" s="101" t="s">
        <v>142</v>
      </c>
      <c r="C2" s="102" t="s">
        <v>143</v>
      </c>
    </row>
    <row r="3" spans="1:3" ht="33">
      <c r="A3" s="83">
        <v>2</v>
      </c>
      <c r="B3" s="103" t="s">
        <v>196</v>
      </c>
      <c r="C3" s="104" t="s">
        <v>197</v>
      </c>
    </row>
    <row r="4" spans="1:3" ht="33">
      <c r="A4" s="100">
        <v>3</v>
      </c>
      <c r="B4" s="103" t="s">
        <v>192</v>
      </c>
      <c r="C4" s="104" t="s">
        <v>193</v>
      </c>
    </row>
    <row r="5" spans="1:3" ht="33">
      <c r="A5" s="83">
        <v>4</v>
      </c>
      <c r="B5" s="103" t="s">
        <v>146</v>
      </c>
      <c r="C5" s="104" t="s">
        <v>147</v>
      </c>
    </row>
    <row r="6" spans="1:3" ht="33">
      <c r="A6" s="100">
        <v>5</v>
      </c>
      <c r="B6" s="103" t="s">
        <v>160</v>
      </c>
      <c r="C6" s="104" t="s">
        <v>161</v>
      </c>
    </row>
    <row r="7" spans="1:3" ht="33">
      <c r="A7" s="83">
        <v>6</v>
      </c>
      <c r="B7" s="103" t="s">
        <v>144</v>
      </c>
      <c r="C7" s="105" t="s">
        <v>145</v>
      </c>
    </row>
    <row r="8" spans="1:3" ht="33">
      <c r="A8" s="100">
        <v>7</v>
      </c>
      <c r="B8" s="103" t="s">
        <v>204</v>
      </c>
      <c r="C8" s="105" t="s">
        <v>205</v>
      </c>
    </row>
    <row r="9" spans="1:3" ht="33">
      <c r="A9" s="83">
        <v>8</v>
      </c>
      <c r="B9" s="103" t="s">
        <v>156</v>
      </c>
      <c r="C9" s="105" t="s">
        <v>157</v>
      </c>
    </row>
    <row r="10" spans="1:3" ht="33">
      <c r="A10" s="100">
        <v>9</v>
      </c>
      <c r="B10" s="95" t="s">
        <v>218</v>
      </c>
      <c r="C10" s="106" t="s">
        <v>119</v>
      </c>
    </row>
    <row r="11" spans="1:3" ht="33">
      <c r="A11" s="83">
        <v>10</v>
      </c>
      <c r="B11" s="103" t="s">
        <v>158</v>
      </c>
      <c r="C11" s="105" t="s">
        <v>159</v>
      </c>
    </row>
    <row r="12" spans="1:3" ht="33">
      <c r="A12" s="83">
        <v>11</v>
      </c>
      <c r="B12" s="103" t="s">
        <v>633</v>
      </c>
      <c r="C12" s="105" t="s">
        <v>634</v>
      </c>
    </row>
    <row r="13" spans="1:3" ht="33">
      <c r="A13" s="100">
        <v>12</v>
      </c>
      <c r="B13" s="103" t="s">
        <v>635</v>
      </c>
      <c r="C13" s="105" t="s">
        <v>636</v>
      </c>
    </row>
    <row r="14" spans="1:3" ht="33">
      <c r="A14" s="83">
        <v>13</v>
      </c>
      <c r="B14" s="103" t="s">
        <v>206</v>
      </c>
      <c r="C14" s="105" t="s">
        <v>207</v>
      </c>
    </row>
    <row r="15" spans="1:3" ht="33">
      <c r="A15" s="83">
        <v>14</v>
      </c>
      <c r="B15" s="103" t="s">
        <v>164</v>
      </c>
      <c r="C15" s="105" t="s">
        <v>165</v>
      </c>
    </row>
    <row r="16" spans="1:3" ht="33">
      <c r="A16" s="100">
        <v>15</v>
      </c>
      <c r="B16" s="103" t="s">
        <v>148</v>
      </c>
      <c r="C16" s="105" t="s">
        <v>149</v>
      </c>
    </row>
    <row r="17" spans="1:3" ht="33">
      <c r="A17" s="83">
        <v>16</v>
      </c>
      <c r="B17" s="103" t="s">
        <v>152</v>
      </c>
      <c r="C17" s="105" t="s">
        <v>153</v>
      </c>
    </row>
    <row r="18" spans="1:3" ht="33">
      <c r="A18" s="83">
        <v>17</v>
      </c>
      <c r="B18" s="103" t="s">
        <v>202</v>
      </c>
      <c r="C18" s="105" t="s">
        <v>203</v>
      </c>
    </row>
    <row r="19" spans="1:3" ht="33">
      <c r="A19" s="100">
        <v>18</v>
      </c>
      <c r="B19" s="103" t="s">
        <v>208</v>
      </c>
      <c r="C19" s="105" t="s">
        <v>209</v>
      </c>
    </row>
    <row r="20" spans="1:3" ht="33">
      <c r="A20" s="83">
        <v>19</v>
      </c>
      <c r="B20" s="103" t="s">
        <v>194</v>
      </c>
      <c r="C20" s="105" t="s">
        <v>195</v>
      </c>
    </row>
    <row r="21" spans="1:3" ht="33">
      <c r="A21" s="83">
        <v>20</v>
      </c>
      <c r="B21" s="103" t="s">
        <v>170</v>
      </c>
      <c r="C21" s="105" t="s">
        <v>171</v>
      </c>
    </row>
    <row r="22" spans="1:3" ht="33">
      <c r="A22" s="100">
        <v>21</v>
      </c>
      <c r="B22" s="103" t="s">
        <v>176</v>
      </c>
      <c r="C22" s="105" t="s">
        <v>637</v>
      </c>
    </row>
    <row r="23" spans="1:3" ht="33">
      <c r="A23" s="83">
        <v>22</v>
      </c>
      <c r="B23" s="103" t="s">
        <v>181</v>
      </c>
      <c r="C23" s="105" t="s">
        <v>638</v>
      </c>
    </row>
    <row r="24" spans="1:3" ht="33">
      <c r="A24" s="83">
        <v>23</v>
      </c>
      <c r="B24" s="103" t="s">
        <v>198</v>
      </c>
      <c r="C24" s="105" t="s">
        <v>199</v>
      </c>
    </row>
    <row r="25" spans="1:3" ht="33">
      <c r="A25" s="100">
        <v>24</v>
      </c>
      <c r="B25" s="103" t="s">
        <v>172</v>
      </c>
      <c r="C25" s="105" t="s">
        <v>173</v>
      </c>
    </row>
    <row r="26" spans="1:3" ht="33">
      <c r="A26" s="83">
        <v>25</v>
      </c>
      <c r="B26" s="103" t="s">
        <v>174</v>
      </c>
      <c r="C26" s="105" t="s">
        <v>175</v>
      </c>
    </row>
    <row r="27" spans="1:3" ht="33">
      <c r="A27" s="83">
        <v>26</v>
      </c>
      <c r="B27" s="103" t="s">
        <v>186</v>
      </c>
      <c r="C27" s="105" t="s">
        <v>187</v>
      </c>
    </row>
    <row r="28" spans="1:3" ht="33">
      <c r="A28" s="100">
        <v>27</v>
      </c>
      <c r="B28" s="103" t="s">
        <v>179</v>
      </c>
      <c r="C28" s="105" t="s">
        <v>180</v>
      </c>
    </row>
    <row r="29" spans="1:3" ht="33">
      <c r="A29" s="83">
        <v>28</v>
      </c>
      <c r="B29" s="103" t="s">
        <v>210</v>
      </c>
      <c r="C29" s="105" t="s">
        <v>211</v>
      </c>
    </row>
    <row r="30" spans="1:3" ht="33">
      <c r="A30" s="83">
        <v>29</v>
      </c>
      <c r="B30" s="103" t="s">
        <v>212</v>
      </c>
      <c r="C30" s="105" t="s">
        <v>213</v>
      </c>
    </row>
    <row r="31" spans="1:3" ht="33">
      <c r="A31" s="100">
        <v>30</v>
      </c>
      <c r="B31" s="103" t="s">
        <v>200</v>
      </c>
      <c r="C31" s="105" t="s">
        <v>201</v>
      </c>
    </row>
    <row r="32" spans="1:3" ht="33">
      <c r="A32" s="83">
        <v>31</v>
      </c>
      <c r="B32" s="103" t="s">
        <v>162</v>
      </c>
      <c r="C32" s="105" t="s">
        <v>163</v>
      </c>
    </row>
    <row r="33" spans="1:3" ht="33">
      <c r="A33" s="83">
        <v>32</v>
      </c>
      <c r="B33" s="103" t="s">
        <v>214</v>
      </c>
      <c r="C33" s="105" t="s">
        <v>215</v>
      </c>
    </row>
    <row r="34" spans="1:3" ht="33">
      <c r="A34" s="100">
        <v>33</v>
      </c>
      <c r="B34" s="103" t="s">
        <v>216</v>
      </c>
      <c r="C34" s="105" t="s">
        <v>217</v>
      </c>
    </row>
    <row r="35" spans="1:3" ht="33">
      <c r="A35" s="83">
        <v>34</v>
      </c>
      <c r="B35" s="103" t="s">
        <v>188</v>
      </c>
      <c r="C35" s="105" t="s">
        <v>189</v>
      </c>
    </row>
    <row r="36" spans="1:3" ht="33">
      <c r="A36" s="83">
        <v>35</v>
      </c>
      <c r="B36" s="103" t="s">
        <v>154</v>
      </c>
      <c r="C36" s="105" t="s">
        <v>155</v>
      </c>
    </row>
    <row r="37" spans="1:3" ht="33">
      <c r="A37" s="100">
        <v>36</v>
      </c>
      <c r="B37" s="103" t="s">
        <v>190</v>
      </c>
      <c r="C37" s="105" t="s">
        <v>191</v>
      </c>
    </row>
    <row r="38" spans="1:3" ht="33">
      <c r="A38" s="83">
        <v>37</v>
      </c>
      <c r="B38" s="103" t="s">
        <v>177</v>
      </c>
      <c r="C38" s="105" t="s">
        <v>178</v>
      </c>
    </row>
    <row r="39" spans="1:3" ht="33">
      <c r="A39" s="83">
        <v>38</v>
      </c>
      <c r="B39" s="103" t="s">
        <v>150</v>
      </c>
      <c r="C39" s="105" t="s">
        <v>151</v>
      </c>
    </row>
    <row r="40" spans="1:3" ht="33">
      <c r="A40" s="100">
        <v>39</v>
      </c>
      <c r="B40" s="103" t="s">
        <v>182</v>
      </c>
      <c r="C40" s="105" t="s">
        <v>183</v>
      </c>
    </row>
    <row r="41" spans="1:3" ht="33">
      <c r="A41" s="83">
        <v>40</v>
      </c>
      <c r="B41" s="103" t="s">
        <v>184</v>
      </c>
      <c r="C41" s="105" t="s">
        <v>185</v>
      </c>
    </row>
    <row r="42" spans="1:3" ht="33">
      <c r="A42" s="83">
        <v>41</v>
      </c>
      <c r="B42" s="103" t="s">
        <v>168</v>
      </c>
      <c r="C42" s="105" t="s">
        <v>169</v>
      </c>
    </row>
    <row r="43" spans="1:3" ht="33">
      <c r="A43" s="83">
        <v>42</v>
      </c>
      <c r="B43" s="103" t="s">
        <v>166</v>
      </c>
      <c r="C43" s="105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6" t="s">
        <v>121</v>
      </c>
      <c r="B1" s="86" t="s">
        <v>219</v>
      </c>
      <c r="C1" s="86" t="s">
        <v>220</v>
      </c>
      <c r="D1" s="87"/>
      <c r="E1" s="87" t="s">
        <v>111</v>
      </c>
      <c r="F1" s="87" t="s">
        <v>632</v>
      </c>
    </row>
    <row r="2" spans="1:17" s="36" customFormat="1" ht="23.25" customHeight="1">
      <c r="A2" s="83">
        <v>1</v>
      </c>
      <c r="B2" s="88" t="s">
        <v>221</v>
      </c>
      <c r="C2" s="89" t="s">
        <v>222</v>
      </c>
      <c r="D2" s="90"/>
      <c r="E2" s="83">
        <v>1</v>
      </c>
      <c r="F2" s="84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3">
        <v>2</v>
      </c>
      <c r="B3" s="88" t="s">
        <v>223</v>
      </c>
      <c r="C3" s="91" t="s">
        <v>224</v>
      </c>
      <c r="D3" s="90"/>
      <c r="E3" s="83">
        <v>2</v>
      </c>
      <c r="F3" s="84" t="s">
        <v>232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3">
        <v>3</v>
      </c>
      <c r="B4" s="88" t="s">
        <v>225</v>
      </c>
      <c r="C4" s="89" t="s">
        <v>226</v>
      </c>
      <c r="D4" s="90"/>
      <c r="E4" s="83">
        <v>3</v>
      </c>
      <c r="F4" s="92" t="s">
        <v>238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3">
        <v>4</v>
      </c>
      <c r="B5" s="88" t="s">
        <v>227</v>
      </c>
      <c r="C5" s="89" t="s">
        <v>228</v>
      </c>
      <c r="D5" s="90"/>
      <c r="E5" s="83">
        <v>4</v>
      </c>
      <c r="F5" s="84" t="s">
        <v>240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3">
        <v>5</v>
      </c>
      <c r="B6" s="88" t="s">
        <v>229</v>
      </c>
      <c r="C6" s="89" t="s">
        <v>230</v>
      </c>
      <c r="D6" s="90"/>
      <c r="E6" s="83">
        <v>5</v>
      </c>
      <c r="F6" s="84" t="s">
        <v>242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3">
        <v>6</v>
      </c>
      <c r="B7" s="88" t="s">
        <v>231</v>
      </c>
      <c r="C7" s="91" t="s">
        <v>232</v>
      </c>
      <c r="D7" s="90"/>
      <c r="E7" s="83">
        <v>6</v>
      </c>
      <c r="F7" s="84" t="s">
        <v>244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3">
        <v>7</v>
      </c>
      <c r="B8" s="88" t="s">
        <v>233</v>
      </c>
      <c r="C8" s="89" t="s">
        <v>234</v>
      </c>
      <c r="D8" s="90"/>
      <c r="E8" s="83">
        <v>7</v>
      </c>
      <c r="F8" s="84" t="s">
        <v>246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3">
        <v>8</v>
      </c>
      <c r="B9" s="88" t="s">
        <v>235</v>
      </c>
      <c r="C9" s="89" t="s">
        <v>236</v>
      </c>
      <c r="D9" s="90"/>
      <c r="E9" s="83">
        <v>8</v>
      </c>
      <c r="F9" s="84" t="s">
        <v>248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3">
        <v>9</v>
      </c>
      <c r="B10" s="88" t="s">
        <v>237</v>
      </c>
      <c r="C10" s="93" t="s">
        <v>238</v>
      </c>
      <c r="D10" s="90"/>
      <c r="E10" s="83">
        <v>9</v>
      </c>
      <c r="F10" s="84" t="s">
        <v>250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3">
        <v>10</v>
      </c>
      <c r="B11" s="88" t="s">
        <v>239</v>
      </c>
      <c r="C11" s="91" t="s">
        <v>240</v>
      </c>
      <c r="D11" s="90"/>
      <c r="E11" s="83">
        <v>10</v>
      </c>
      <c r="F11" s="84" t="s">
        <v>256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3">
        <v>11</v>
      </c>
      <c r="B12" s="88" t="s">
        <v>241</v>
      </c>
      <c r="C12" s="91" t="s">
        <v>242</v>
      </c>
      <c r="D12" s="90"/>
      <c r="E12" s="83">
        <v>11</v>
      </c>
      <c r="F12" s="84" t="s">
        <v>258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3">
        <v>12</v>
      </c>
      <c r="B13" s="88" t="s">
        <v>243</v>
      </c>
      <c r="C13" s="91" t="s">
        <v>244</v>
      </c>
      <c r="D13" s="90"/>
      <c r="E13" s="83">
        <v>12</v>
      </c>
      <c r="F13" s="84" t="s">
        <v>260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3">
        <v>13</v>
      </c>
      <c r="B14" s="88" t="s">
        <v>245</v>
      </c>
      <c r="C14" s="91" t="s">
        <v>246</v>
      </c>
      <c r="D14" s="90"/>
      <c r="E14" s="83">
        <v>13</v>
      </c>
      <c r="F14" s="84" t="s">
        <v>262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3">
        <v>14</v>
      </c>
      <c r="B15" s="88" t="s">
        <v>247</v>
      </c>
      <c r="C15" s="91" t="s">
        <v>248</v>
      </c>
      <c r="D15" s="90"/>
      <c r="E15" s="83">
        <v>14</v>
      </c>
      <c r="F15" s="84" t="s">
        <v>266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3">
        <v>15</v>
      </c>
      <c r="B16" s="88" t="s">
        <v>249</v>
      </c>
      <c r="C16" s="91" t="s">
        <v>250</v>
      </c>
      <c r="D16" s="90"/>
      <c r="E16" s="83">
        <v>15</v>
      </c>
      <c r="F16" s="84" t="s">
        <v>270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3">
        <v>16</v>
      </c>
      <c r="B17" s="88" t="s">
        <v>251</v>
      </c>
      <c r="C17" s="89" t="s">
        <v>252</v>
      </c>
      <c r="D17" s="90"/>
      <c r="E17" s="83">
        <v>16</v>
      </c>
      <c r="F17" s="84" t="s">
        <v>274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3">
        <v>17</v>
      </c>
      <c r="B18" s="88" t="s">
        <v>253</v>
      </c>
      <c r="C18" s="89" t="s">
        <v>254</v>
      </c>
      <c r="D18" s="90"/>
      <c r="E18" s="83">
        <v>17</v>
      </c>
      <c r="F18" s="84" t="s">
        <v>276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3">
        <v>18</v>
      </c>
      <c r="B19" s="88" t="s">
        <v>255</v>
      </c>
      <c r="C19" s="91" t="s">
        <v>256</v>
      </c>
      <c r="D19" s="90"/>
      <c r="E19" s="83">
        <v>18</v>
      </c>
      <c r="F19" s="84" t="s">
        <v>278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3">
        <v>19</v>
      </c>
      <c r="B20" s="88" t="s">
        <v>257</v>
      </c>
      <c r="C20" s="91" t="s">
        <v>258</v>
      </c>
      <c r="D20" s="90"/>
      <c r="E20" s="83">
        <v>19</v>
      </c>
      <c r="F20" s="84" t="s">
        <v>280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3">
        <v>20</v>
      </c>
      <c r="B21" s="88" t="s">
        <v>259</v>
      </c>
      <c r="C21" s="91" t="s">
        <v>260</v>
      </c>
      <c r="D21" s="90"/>
      <c r="E21" s="83">
        <v>20</v>
      </c>
      <c r="F21" s="84" t="s">
        <v>286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3">
        <v>21</v>
      </c>
      <c r="B22" s="88" t="s">
        <v>261</v>
      </c>
      <c r="C22" s="91" t="s">
        <v>262</v>
      </c>
      <c r="D22" s="90"/>
      <c r="E22" s="83">
        <v>21</v>
      </c>
      <c r="F22" s="84" t="s">
        <v>288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3">
        <v>22</v>
      </c>
      <c r="B23" s="88" t="s">
        <v>263</v>
      </c>
      <c r="C23" s="89" t="s">
        <v>264</v>
      </c>
      <c r="D23" s="90"/>
      <c r="E23" s="83">
        <v>22</v>
      </c>
      <c r="F23" s="84" t="s">
        <v>290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3">
        <v>23</v>
      </c>
      <c r="B24" s="88" t="s">
        <v>265</v>
      </c>
      <c r="C24" s="91" t="s">
        <v>266</v>
      </c>
      <c r="D24" s="90"/>
      <c r="E24" s="83">
        <v>23</v>
      </c>
      <c r="F24" s="84" t="s">
        <v>292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3">
        <v>24</v>
      </c>
      <c r="B25" s="88" t="s">
        <v>267</v>
      </c>
      <c r="C25" s="89" t="s">
        <v>268</v>
      </c>
      <c r="D25" s="90"/>
      <c r="E25" s="83">
        <v>24</v>
      </c>
      <c r="F25" s="84" t="s">
        <v>296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3">
        <v>25</v>
      </c>
      <c r="B26" s="88" t="s">
        <v>269</v>
      </c>
      <c r="C26" s="91" t="s">
        <v>270</v>
      </c>
      <c r="D26" s="90"/>
      <c r="E26" s="83">
        <v>25</v>
      </c>
      <c r="F26" s="84" t="s">
        <v>304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3">
        <v>26</v>
      </c>
      <c r="B27" s="88" t="s">
        <v>271</v>
      </c>
      <c r="C27" s="89" t="s">
        <v>272</v>
      </c>
      <c r="D27" s="90"/>
      <c r="E27" s="83">
        <v>26</v>
      </c>
      <c r="F27" s="84" t="s">
        <v>306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3">
        <v>27</v>
      </c>
      <c r="B28" s="88" t="s">
        <v>273</v>
      </c>
      <c r="C28" s="91" t="s">
        <v>274</v>
      </c>
      <c r="D28" s="90"/>
      <c r="E28" s="83">
        <v>27</v>
      </c>
      <c r="F28" s="84" t="s">
        <v>314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3">
        <v>28</v>
      </c>
      <c r="B29" s="88" t="s">
        <v>275</v>
      </c>
      <c r="C29" s="91" t="s">
        <v>276</v>
      </c>
      <c r="D29" s="90"/>
      <c r="E29" s="83">
        <v>28</v>
      </c>
      <c r="F29" s="84" t="s">
        <v>316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3">
        <v>29</v>
      </c>
      <c r="B30" s="88" t="s">
        <v>277</v>
      </c>
      <c r="C30" s="91" t="s">
        <v>278</v>
      </c>
      <c r="D30" s="90"/>
      <c r="E30" s="83">
        <v>29</v>
      </c>
      <c r="F30" s="84" t="s">
        <v>318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3">
        <v>30</v>
      </c>
      <c r="B31" s="88" t="s">
        <v>279</v>
      </c>
      <c r="C31" s="91" t="s">
        <v>280</v>
      </c>
      <c r="D31" s="90"/>
      <c r="E31" s="83">
        <v>30</v>
      </c>
      <c r="F31" s="84" t="s">
        <v>320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3">
        <v>31</v>
      </c>
      <c r="B32" s="88" t="s">
        <v>281</v>
      </c>
      <c r="C32" s="89" t="s">
        <v>282</v>
      </c>
      <c r="D32" s="90"/>
      <c r="E32" s="83">
        <v>31</v>
      </c>
      <c r="F32" s="84" t="s">
        <v>324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3">
        <v>32</v>
      </c>
      <c r="B33" s="88" t="s">
        <v>283</v>
      </c>
      <c r="C33" s="89" t="s">
        <v>284</v>
      </c>
      <c r="D33" s="90"/>
      <c r="E33" s="83">
        <v>32</v>
      </c>
      <c r="F33" s="84" t="s">
        <v>328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3">
        <v>33</v>
      </c>
      <c r="B34" s="88" t="s">
        <v>285</v>
      </c>
      <c r="C34" s="91" t="s">
        <v>286</v>
      </c>
      <c r="D34" s="90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3">
        <v>34</v>
      </c>
      <c r="B35" s="88" t="s">
        <v>287</v>
      </c>
      <c r="C35" s="91" t="s">
        <v>288</v>
      </c>
      <c r="D35" s="90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3">
        <v>35</v>
      </c>
      <c r="B36" s="88" t="s">
        <v>289</v>
      </c>
      <c r="C36" s="91" t="s">
        <v>290</v>
      </c>
      <c r="D36" s="90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4">
        <v>36</v>
      </c>
      <c r="B37" s="88" t="s">
        <v>291</v>
      </c>
      <c r="C37" s="91" t="s">
        <v>292</v>
      </c>
      <c r="D37" s="90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4">
        <v>37</v>
      </c>
      <c r="B38" s="88" t="s">
        <v>293</v>
      </c>
      <c r="C38" s="89" t="s">
        <v>294</v>
      </c>
      <c r="D38" s="90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4">
        <v>38</v>
      </c>
      <c r="B39" s="88" t="s">
        <v>295</v>
      </c>
      <c r="C39" s="91" t="s">
        <v>296</v>
      </c>
      <c r="D39" s="90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4">
        <v>39</v>
      </c>
      <c r="B40" s="88" t="s">
        <v>297</v>
      </c>
      <c r="C40" s="89" t="s">
        <v>298</v>
      </c>
      <c r="D40" s="90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4">
        <v>40</v>
      </c>
      <c r="B41" s="88" t="s">
        <v>299</v>
      </c>
      <c r="C41" s="89" t="s">
        <v>300</v>
      </c>
      <c r="D41" s="90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4">
        <v>41</v>
      </c>
      <c r="B42" s="88" t="s">
        <v>301</v>
      </c>
      <c r="C42" s="89" t="s">
        <v>302</v>
      </c>
      <c r="D42" s="90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4">
        <v>42</v>
      </c>
      <c r="B43" s="88" t="s">
        <v>303</v>
      </c>
      <c r="C43" s="91" t="s">
        <v>304</v>
      </c>
      <c r="D43" s="90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4">
        <v>43</v>
      </c>
      <c r="B44" s="88" t="s">
        <v>305</v>
      </c>
      <c r="C44" s="91" t="s">
        <v>306</v>
      </c>
      <c r="D44" s="90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4">
        <v>44</v>
      </c>
      <c r="B45" s="88" t="s">
        <v>307</v>
      </c>
      <c r="C45" s="89" t="s">
        <v>308</v>
      </c>
      <c r="D45" s="90"/>
      <c r="E45" s="87"/>
      <c r="F45" s="8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5">
        <v>45</v>
      </c>
      <c r="B46" s="88" t="s">
        <v>309</v>
      </c>
      <c r="C46" s="89" t="s">
        <v>310</v>
      </c>
      <c r="D46" s="90"/>
      <c r="E46" s="87"/>
      <c r="F46" s="8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5">
        <v>46</v>
      </c>
      <c r="B47" s="88" t="s">
        <v>311</v>
      </c>
      <c r="C47" s="89" t="s">
        <v>312</v>
      </c>
      <c r="D47" s="90"/>
      <c r="E47" s="87"/>
      <c r="F47" s="8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5">
        <v>47</v>
      </c>
      <c r="B48" s="88" t="s">
        <v>313</v>
      </c>
      <c r="C48" s="91" t="s">
        <v>314</v>
      </c>
      <c r="D48" s="90"/>
      <c r="E48" s="87"/>
      <c r="F48" s="8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5">
        <v>48</v>
      </c>
      <c r="B49" s="88" t="s">
        <v>315</v>
      </c>
      <c r="C49" s="91" t="s">
        <v>316</v>
      </c>
      <c r="D49" s="90"/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5">
        <v>49</v>
      </c>
      <c r="B50" s="88" t="s">
        <v>317</v>
      </c>
      <c r="C50" s="91" t="s">
        <v>318</v>
      </c>
      <c r="D50" s="90"/>
      <c r="E50" s="87"/>
      <c r="F50" s="8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5">
        <v>50</v>
      </c>
      <c r="B51" s="88" t="s">
        <v>319</v>
      </c>
      <c r="C51" s="91" t="s">
        <v>320</v>
      </c>
      <c r="D51" s="90"/>
      <c r="E51" s="87"/>
      <c r="F51" s="8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5">
        <v>51</v>
      </c>
      <c r="B52" s="88" t="s">
        <v>321</v>
      </c>
      <c r="C52" s="89" t="s">
        <v>322</v>
      </c>
      <c r="D52" s="90"/>
      <c r="E52" s="87"/>
      <c r="F52" s="8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5">
        <v>52</v>
      </c>
      <c r="B53" s="88" t="s">
        <v>323</v>
      </c>
      <c r="C53" s="91" t="s">
        <v>324</v>
      </c>
      <c r="D53" s="90"/>
      <c r="E53" s="87"/>
      <c r="F53" s="8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5">
        <v>53</v>
      </c>
      <c r="B54" s="88" t="s">
        <v>325</v>
      </c>
      <c r="C54" s="89" t="s">
        <v>326</v>
      </c>
      <c r="D54" s="90"/>
      <c r="E54" s="87"/>
      <c r="F54" s="8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5">
        <v>54</v>
      </c>
      <c r="B55" s="88" t="s">
        <v>327</v>
      </c>
      <c r="C55" s="91" t="s">
        <v>328</v>
      </c>
      <c r="D55" s="90"/>
      <c r="E55" s="87"/>
      <c r="F55" s="8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5">
        <v>55</v>
      </c>
      <c r="B56" s="88" t="s">
        <v>329</v>
      </c>
      <c r="C56" s="89" t="s">
        <v>330</v>
      </c>
      <c r="D56" s="90"/>
      <c r="E56" s="87"/>
      <c r="F56" s="8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6">
        <v>56</v>
      </c>
      <c r="B57" s="97" t="s">
        <v>331</v>
      </c>
      <c r="C57" s="98" t="s">
        <v>119</v>
      </c>
      <c r="D57" s="87"/>
      <c r="E57" s="87"/>
      <c r="F57" s="87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6" t="s">
        <v>121</v>
      </c>
      <c r="B1" s="86" t="s">
        <v>639</v>
      </c>
      <c r="C1" s="107" t="s">
        <v>640</v>
      </c>
    </row>
    <row r="2" spans="1:3" ht="15.75">
      <c r="A2" s="83">
        <v>1</v>
      </c>
      <c r="B2" s="95" t="s">
        <v>641</v>
      </c>
      <c r="C2" s="108" t="s">
        <v>642</v>
      </c>
    </row>
    <row r="3" spans="1:3" ht="15.75">
      <c r="A3" s="83">
        <v>2</v>
      </c>
      <c r="B3" s="95" t="s">
        <v>643</v>
      </c>
      <c r="C3" s="108" t="s">
        <v>644</v>
      </c>
    </row>
    <row r="4" spans="1:3" ht="15.75">
      <c r="A4" s="83">
        <v>3</v>
      </c>
      <c r="B4" s="95" t="s">
        <v>645</v>
      </c>
      <c r="C4" s="108" t="s">
        <v>646</v>
      </c>
    </row>
    <row r="5" spans="1:3" ht="15.75">
      <c r="A5" s="83">
        <v>4</v>
      </c>
      <c r="B5" s="95" t="s">
        <v>647</v>
      </c>
      <c r="C5" s="108" t="s">
        <v>648</v>
      </c>
    </row>
    <row r="6" spans="1:3" ht="15.75">
      <c r="A6" s="83">
        <v>5</v>
      </c>
      <c r="B6" s="95" t="s">
        <v>649</v>
      </c>
      <c r="C6" s="108" t="s">
        <v>650</v>
      </c>
    </row>
    <row r="7" spans="1:3" ht="15.75">
      <c r="A7" s="83">
        <v>6</v>
      </c>
      <c r="B7" s="95" t="s">
        <v>651</v>
      </c>
      <c r="C7" s="108" t="s">
        <v>652</v>
      </c>
    </row>
    <row r="8" spans="1:3" ht="15.75">
      <c r="A8" s="83">
        <v>7</v>
      </c>
      <c r="B8" s="95" t="s">
        <v>653</v>
      </c>
      <c r="C8" s="108" t="s">
        <v>654</v>
      </c>
    </row>
    <row r="9" spans="1:3" ht="15.75">
      <c r="A9" s="83">
        <v>8</v>
      </c>
      <c r="B9" s="95" t="s">
        <v>655</v>
      </c>
      <c r="C9" s="108" t="s">
        <v>656</v>
      </c>
    </row>
    <row r="10" spans="1:3" ht="15.75">
      <c r="A10" s="83">
        <v>9</v>
      </c>
      <c r="B10" s="95" t="s">
        <v>657</v>
      </c>
      <c r="C10" s="108" t="s">
        <v>658</v>
      </c>
    </row>
    <row r="11" spans="1:3" ht="15.75">
      <c r="A11" s="83">
        <v>10</v>
      </c>
      <c r="B11" s="95" t="s">
        <v>659</v>
      </c>
      <c r="C11" s="108" t="s">
        <v>660</v>
      </c>
    </row>
    <row r="12" spans="1:3" ht="15.75">
      <c r="A12" s="83">
        <v>11</v>
      </c>
      <c r="B12" s="95" t="s">
        <v>661</v>
      </c>
      <c r="C12" s="108" t="s">
        <v>662</v>
      </c>
    </row>
    <row r="13" spans="1:3" ht="15.75">
      <c r="A13" s="83">
        <v>12</v>
      </c>
      <c r="B13" s="95" t="s">
        <v>663</v>
      </c>
      <c r="C13" s="108" t="s">
        <v>664</v>
      </c>
    </row>
    <row r="14" spans="1:3" ht="15.75">
      <c r="A14" s="83">
        <v>13</v>
      </c>
      <c r="B14" s="95" t="s">
        <v>665</v>
      </c>
      <c r="C14" s="108" t="s">
        <v>666</v>
      </c>
    </row>
    <row r="15" spans="1:3" ht="15.75">
      <c r="A15" s="83">
        <v>14</v>
      </c>
      <c r="B15" s="95" t="s">
        <v>667</v>
      </c>
      <c r="C15" s="108" t="s">
        <v>668</v>
      </c>
    </row>
    <row r="16" spans="1:3" ht="15.75">
      <c r="A16" s="83">
        <v>15</v>
      </c>
      <c r="B16" s="95" t="s">
        <v>669</v>
      </c>
      <c r="C16" s="108" t="s">
        <v>670</v>
      </c>
    </row>
    <row r="17" spans="1:3" ht="15.75">
      <c r="A17" s="83">
        <v>16</v>
      </c>
      <c r="B17" s="95" t="s">
        <v>671</v>
      </c>
      <c r="C17" s="108" t="s">
        <v>672</v>
      </c>
    </row>
    <row r="18" spans="1:3" ht="15.75">
      <c r="A18" s="83">
        <v>17</v>
      </c>
      <c r="B18" s="95" t="s">
        <v>673</v>
      </c>
      <c r="C18" s="108" t="s">
        <v>674</v>
      </c>
    </row>
    <row r="19" spans="1:3" ht="15.75">
      <c r="A19" s="83">
        <v>18</v>
      </c>
      <c r="B19" s="95" t="s">
        <v>675</v>
      </c>
      <c r="C19" s="108" t="s">
        <v>676</v>
      </c>
    </row>
    <row r="20" spans="1:3" ht="15.75">
      <c r="A20" s="83">
        <v>19</v>
      </c>
      <c r="B20" s="95" t="s">
        <v>677</v>
      </c>
      <c r="C20" s="108" t="s">
        <v>678</v>
      </c>
    </row>
    <row r="21" spans="1:3" ht="15.75">
      <c r="A21" s="83">
        <v>20</v>
      </c>
      <c r="B21" s="95" t="s">
        <v>679</v>
      </c>
      <c r="C21" s="108" t="s">
        <v>680</v>
      </c>
    </row>
    <row r="22" spans="1:3" ht="15.75">
      <c r="A22" s="83">
        <v>21</v>
      </c>
      <c r="B22" s="95" t="s">
        <v>681</v>
      </c>
      <c r="C22" s="108" t="s">
        <v>682</v>
      </c>
    </row>
    <row r="23" spans="1:3" ht="15.75">
      <c r="A23" s="83">
        <v>22</v>
      </c>
      <c r="B23" s="95" t="s">
        <v>683</v>
      </c>
      <c r="C23" s="108" t="s">
        <v>684</v>
      </c>
    </row>
    <row r="24" spans="1:3" ht="15.75">
      <c r="A24" s="83">
        <v>23</v>
      </c>
      <c r="B24" s="95" t="s">
        <v>685</v>
      </c>
      <c r="C24" s="108" t="s">
        <v>686</v>
      </c>
    </row>
    <row r="25" spans="1:3" ht="15.75">
      <c r="A25" s="83">
        <v>24</v>
      </c>
      <c r="B25" s="95" t="s">
        <v>687</v>
      </c>
      <c r="C25" s="108" t="s">
        <v>688</v>
      </c>
    </row>
    <row r="26" spans="1:3" ht="15.75">
      <c r="A26" s="83">
        <v>25</v>
      </c>
      <c r="B26" s="95" t="s">
        <v>689</v>
      </c>
      <c r="C26" s="108" t="s">
        <v>690</v>
      </c>
    </row>
    <row r="27" spans="1:3" ht="15.75">
      <c r="A27" s="83">
        <v>26</v>
      </c>
      <c r="B27" s="95" t="s">
        <v>691</v>
      </c>
      <c r="C27" s="108" t="s">
        <v>692</v>
      </c>
    </row>
    <row r="28" spans="1:3" ht="15.75">
      <c r="A28" s="83">
        <v>27</v>
      </c>
      <c r="B28" s="95" t="s">
        <v>693</v>
      </c>
      <c r="C28" s="108" t="s">
        <v>694</v>
      </c>
    </row>
    <row r="29" spans="1:3" ht="15.75">
      <c r="A29" s="83">
        <v>28</v>
      </c>
      <c r="B29" s="95" t="s">
        <v>695</v>
      </c>
      <c r="C29" s="108" t="s">
        <v>696</v>
      </c>
    </row>
    <row r="30" spans="1:3" ht="15.75">
      <c r="A30" s="83">
        <v>29</v>
      </c>
      <c r="B30" s="95" t="s">
        <v>697</v>
      </c>
      <c r="C30" s="108" t="s">
        <v>698</v>
      </c>
    </row>
    <row r="31" spans="1:3" ht="15.75">
      <c r="A31" s="83">
        <v>30</v>
      </c>
      <c r="B31" s="95" t="s">
        <v>699</v>
      </c>
      <c r="C31" s="108" t="s">
        <v>700</v>
      </c>
    </row>
    <row r="32" spans="1:3" ht="15.75">
      <c r="A32" s="83">
        <v>31</v>
      </c>
      <c r="B32" s="95" t="s">
        <v>701</v>
      </c>
      <c r="C32" s="108" t="s">
        <v>702</v>
      </c>
    </row>
    <row r="33" spans="1:3" ht="15.75">
      <c r="A33" s="83">
        <v>32</v>
      </c>
      <c r="B33" s="95" t="s">
        <v>703</v>
      </c>
      <c r="C33" s="108" t="s">
        <v>704</v>
      </c>
    </row>
    <row r="34" spans="1:3" ht="15.75">
      <c r="A34" s="83">
        <v>33</v>
      </c>
      <c r="B34" s="95" t="s">
        <v>705</v>
      </c>
      <c r="C34" s="108" t="s">
        <v>706</v>
      </c>
    </row>
    <row r="35" spans="1:3" ht="15.75">
      <c r="A35" s="83">
        <v>34</v>
      </c>
      <c r="B35" s="95" t="s">
        <v>707</v>
      </c>
      <c r="C35" s="108" t="s">
        <v>708</v>
      </c>
    </row>
    <row r="36" spans="1:3" ht="15.75">
      <c r="A36" s="83">
        <v>35</v>
      </c>
      <c r="B36" s="95" t="s">
        <v>709</v>
      </c>
      <c r="C36" s="108" t="s">
        <v>710</v>
      </c>
    </row>
    <row r="37" spans="1:3" ht="15.75">
      <c r="A37" s="94">
        <v>36</v>
      </c>
      <c r="B37" s="95" t="s">
        <v>711</v>
      </c>
      <c r="C37" s="108" t="s">
        <v>712</v>
      </c>
    </row>
    <row r="38" spans="1:3" ht="15.75">
      <c r="A38" s="94">
        <v>37</v>
      </c>
      <c r="B38" s="95" t="s">
        <v>713</v>
      </c>
      <c r="C38" s="108" t="s">
        <v>714</v>
      </c>
    </row>
    <row r="39" spans="1:3" ht="15.75">
      <c r="A39" s="94">
        <v>38</v>
      </c>
      <c r="B39" s="95" t="s">
        <v>715</v>
      </c>
      <c r="C39" s="108" t="s">
        <v>716</v>
      </c>
    </row>
    <row r="40" spans="1:3" ht="15.75">
      <c r="A40" s="94">
        <v>39</v>
      </c>
      <c r="B40" s="95" t="s">
        <v>717</v>
      </c>
      <c r="C40" s="108" t="s">
        <v>718</v>
      </c>
    </row>
    <row r="41" spans="1:3" ht="15.75">
      <c r="A41" s="95">
        <v>40</v>
      </c>
      <c r="B41" s="95" t="s">
        <v>719</v>
      </c>
      <c r="C41" s="108" t="s">
        <v>720</v>
      </c>
    </row>
    <row r="42" spans="1:3" ht="15.75">
      <c r="A42" s="95">
        <v>41</v>
      </c>
      <c r="B42" s="95" t="s">
        <v>721</v>
      </c>
      <c r="C42" s="108" t="s">
        <v>722</v>
      </c>
    </row>
    <row r="43" spans="1:3" ht="15.75">
      <c r="A43" s="95">
        <v>42</v>
      </c>
      <c r="B43" s="95" t="s">
        <v>723</v>
      </c>
      <c r="C43" s="108" t="s">
        <v>724</v>
      </c>
    </row>
    <row r="44" spans="1:3" ht="15.75">
      <c r="A44" s="95">
        <v>43</v>
      </c>
      <c r="B44" s="95" t="s">
        <v>725</v>
      </c>
      <c r="C44" s="108" t="s">
        <v>726</v>
      </c>
    </row>
    <row r="45" spans="1:3" ht="15.75">
      <c r="A45" s="95">
        <v>44</v>
      </c>
      <c r="B45" s="95" t="s">
        <v>727</v>
      </c>
      <c r="C45" s="108" t="s">
        <v>728</v>
      </c>
    </row>
    <row r="46" spans="1:3" ht="15.75">
      <c r="A46" s="95">
        <v>45</v>
      </c>
      <c r="B46" s="95" t="s">
        <v>729</v>
      </c>
      <c r="C46" s="108" t="s">
        <v>730</v>
      </c>
    </row>
    <row r="47" spans="1:3" ht="15.75">
      <c r="A47" s="95">
        <v>46</v>
      </c>
      <c r="B47" s="95" t="s">
        <v>731</v>
      </c>
      <c r="C47" s="108" t="s">
        <v>732</v>
      </c>
    </row>
    <row r="48" spans="1:3" ht="15.75">
      <c r="A48" s="95">
        <v>47</v>
      </c>
      <c r="B48" s="95" t="s">
        <v>733</v>
      </c>
      <c r="C48" s="108" t="s">
        <v>734</v>
      </c>
    </row>
    <row r="49" spans="1:3" ht="15.75">
      <c r="A49" s="95">
        <v>48</v>
      </c>
      <c r="B49" s="95" t="s">
        <v>735</v>
      </c>
      <c r="C49" s="108" t="s">
        <v>736</v>
      </c>
    </row>
    <row r="50" spans="1:3" ht="15.75">
      <c r="A50" s="95">
        <v>49</v>
      </c>
      <c r="B50" s="95" t="s">
        <v>737</v>
      </c>
      <c r="C50" s="108" t="s">
        <v>738</v>
      </c>
    </row>
    <row r="51" spans="1:3" ht="15.75">
      <c r="A51" s="95">
        <v>50</v>
      </c>
      <c r="B51" s="95" t="s">
        <v>739</v>
      </c>
      <c r="C51" s="108" t="s">
        <v>740</v>
      </c>
    </row>
    <row r="52" spans="1:3" ht="15.75">
      <c r="A52" s="95">
        <v>51</v>
      </c>
      <c r="B52" s="95" t="s">
        <v>741</v>
      </c>
      <c r="C52" s="108" t="s">
        <v>742</v>
      </c>
    </row>
    <row r="53" spans="1:3" ht="15.75">
      <c r="A53" s="95">
        <v>52</v>
      </c>
      <c r="B53" s="95" t="s">
        <v>743</v>
      </c>
      <c r="C53" s="108" t="s">
        <v>744</v>
      </c>
    </row>
    <row r="54" spans="1:3" ht="15.75">
      <c r="A54" s="95">
        <v>53</v>
      </c>
      <c r="B54" s="95" t="s">
        <v>745</v>
      </c>
      <c r="C54" s="108" t="s">
        <v>746</v>
      </c>
    </row>
    <row r="55" spans="1:3" ht="15.75">
      <c r="A55" s="95">
        <v>54</v>
      </c>
      <c r="B55" s="95" t="s">
        <v>747</v>
      </c>
      <c r="C55" s="108" t="s">
        <v>748</v>
      </c>
    </row>
    <row r="56" spans="1:3" ht="15.75">
      <c r="A56" s="95">
        <v>55</v>
      </c>
      <c r="B56" s="95" t="s">
        <v>749</v>
      </c>
      <c r="C56" s="95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751</v>
      </c>
    </row>
    <row r="2" ht="15.75">
      <c r="A2" s="45" t="s">
        <v>18</v>
      </c>
    </row>
    <row r="3" ht="47.25">
      <c r="A3" s="45" t="s">
        <v>535</v>
      </c>
    </row>
    <row r="4" ht="15.75">
      <c r="A4" s="45" t="s">
        <v>19</v>
      </c>
    </row>
    <row r="5" ht="31.5">
      <c r="A5" s="45" t="s">
        <v>20</v>
      </c>
    </row>
    <row r="6" ht="31.5">
      <c r="A6" s="45" t="s">
        <v>21</v>
      </c>
    </row>
    <row r="7" ht="15.75">
      <c r="A7" s="45" t="s">
        <v>22</v>
      </c>
    </row>
    <row r="8" ht="15.75">
      <c r="A8" s="45" t="s">
        <v>23</v>
      </c>
    </row>
    <row r="9" ht="15.75">
      <c r="A9" s="45" t="s">
        <v>24</v>
      </c>
    </row>
    <row r="10" ht="31.5">
      <c r="A10" s="45" t="s">
        <v>25</v>
      </c>
    </row>
    <row r="11" ht="15.75">
      <c r="A11" s="45" t="s">
        <v>597</v>
      </c>
    </row>
    <row r="12" ht="15.75">
      <c r="A12" s="45" t="s">
        <v>598</v>
      </c>
    </row>
    <row r="13" ht="15.75">
      <c r="A13" s="45" t="s">
        <v>599</v>
      </c>
    </row>
    <row r="14" ht="15.75">
      <c r="A14" s="45" t="s">
        <v>600</v>
      </c>
    </row>
    <row r="15" ht="15.75">
      <c r="A15" s="45" t="s">
        <v>26</v>
      </c>
    </row>
    <row r="16" ht="31.5">
      <c r="A16" s="45" t="s">
        <v>601</v>
      </c>
    </row>
    <row r="17" ht="15.75">
      <c r="A17" s="45" t="s">
        <v>602</v>
      </c>
    </row>
    <row r="18" ht="31.5">
      <c r="A18" s="45" t="s">
        <v>27</v>
      </c>
    </row>
    <row r="19" ht="15.75">
      <c r="A19" s="45" t="s">
        <v>531</v>
      </c>
    </row>
    <row r="20" ht="15.75">
      <c r="A20" s="45" t="s">
        <v>532</v>
      </c>
    </row>
    <row r="21" ht="15.75">
      <c r="A21" s="45" t="s">
        <v>533</v>
      </c>
    </row>
    <row r="22" ht="15.75">
      <c r="A22" s="45" t="s">
        <v>534</v>
      </c>
    </row>
    <row r="23" ht="47.25">
      <c r="A23" s="45" t="s">
        <v>28</v>
      </c>
    </row>
    <row r="24" ht="47.25">
      <c r="A24" s="45" t="s">
        <v>29</v>
      </c>
    </row>
    <row r="25" ht="31.5">
      <c r="A25" s="45" t="s">
        <v>30</v>
      </c>
    </row>
    <row r="26" ht="15.75">
      <c r="A26" s="45" t="s">
        <v>31</v>
      </c>
    </row>
    <row r="27" ht="15.75">
      <c r="A27" s="45" t="s">
        <v>32</v>
      </c>
    </row>
    <row r="28" ht="15.75">
      <c r="A28" s="45" t="s">
        <v>33</v>
      </c>
    </row>
    <row r="29" ht="15.75">
      <c r="A29" s="45" t="s">
        <v>34</v>
      </c>
    </row>
    <row r="30" ht="15.75">
      <c r="A30" s="4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8"/>
  <sheetViews>
    <sheetView zoomScalePageLayoutView="0" workbookViewId="0" topLeftCell="A1">
      <selection activeCell="A1" sqref="A1:BB1"/>
    </sheetView>
  </sheetViews>
  <sheetFormatPr defaultColWidth="9.140625" defaultRowHeight="12.75"/>
  <cols>
    <col min="1" max="1" width="10.421875" style="221" customWidth="1"/>
    <col min="2" max="2" width="49.140625" style="221" customWidth="1"/>
    <col min="3" max="6" width="13.140625" style="221" customWidth="1"/>
    <col min="7" max="8" width="12.57421875" style="221" customWidth="1"/>
    <col min="9" max="46" width="12.00390625" style="221" customWidth="1"/>
    <col min="47" max="47" width="17.140625" style="221" customWidth="1"/>
    <col min="48" max="48" width="18.8515625" style="221" customWidth="1"/>
    <col min="49" max="52" width="12.00390625" style="221" customWidth="1"/>
    <col min="53" max="53" width="14.00390625" style="221" bestFit="1" customWidth="1"/>
    <col min="54" max="54" width="12.00390625" style="221" customWidth="1"/>
    <col min="55" max="16384" width="9.140625" style="221" customWidth="1"/>
  </cols>
  <sheetData>
    <row r="1" spans="1:54" ht="21.75" customHeight="1">
      <c r="A1" s="304" t="s">
        <v>866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</row>
    <row r="2" spans="1:54" ht="21.75" customHeight="1">
      <c r="A2" s="222"/>
      <c r="B2" s="222"/>
      <c r="C2" s="222"/>
      <c r="D2" s="222"/>
      <c r="E2" s="222"/>
      <c r="F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M2" s="222"/>
      <c r="AN2" s="222"/>
      <c r="AO2" s="223"/>
      <c r="AP2" s="223"/>
      <c r="AQ2" s="222"/>
      <c r="AR2" s="222"/>
      <c r="AU2" s="222"/>
      <c r="AV2" s="222"/>
      <c r="AW2" s="222"/>
      <c r="AX2" s="222"/>
      <c r="AY2" s="222"/>
      <c r="AZ2" s="222"/>
      <c r="BA2" s="224"/>
      <c r="BB2" s="271" t="s">
        <v>758</v>
      </c>
    </row>
    <row r="3" spans="1:54" ht="63.75" customHeight="1">
      <c r="A3" s="310" t="s">
        <v>111</v>
      </c>
      <c r="B3" s="310" t="s">
        <v>603</v>
      </c>
      <c r="C3" s="300" t="s">
        <v>761</v>
      </c>
      <c r="D3" s="301"/>
      <c r="E3" s="300" t="s">
        <v>759</v>
      </c>
      <c r="F3" s="301"/>
      <c r="G3" s="300" t="s">
        <v>760</v>
      </c>
      <c r="H3" s="301"/>
      <c r="I3" s="300" t="s">
        <v>762</v>
      </c>
      <c r="J3" s="301"/>
      <c r="K3" s="300" t="s">
        <v>764</v>
      </c>
      <c r="L3" s="301"/>
      <c r="M3" s="300" t="s">
        <v>765</v>
      </c>
      <c r="N3" s="301"/>
      <c r="O3" s="300" t="s">
        <v>763</v>
      </c>
      <c r="P3" s="301"/>
      <c r="Q3" s="300" t="s">
        <v>766</v>
      </c>
      <c r="R3" s="301"/>
      <c r="S3" s="300" t="s">
        <v>768</v>
      </c>
      <c r="T3" s="301"/>
      <c r="U3" s="300" t="s">
        <v>774</v>
      </c>
      <c r="V3" s="301"/>
      <c r="W3" s="300" t="s">
        <v>767</v>
      </c>
      <c r="X3" s="301"/>
      <c r="Y3" s="300" t="s">
        <v>770</v>
      </c>
      <c r="Z3" s="301"/>
      <c r="AA3" s="300" t="s">
        <v>778</v>
      </c>
      <c r="AB3" s="301"/>
      <c r="AC3" s="288" t="s">
        <v>861</v>
      </c>
      <c r="AD3" s="289"/>
      <c r="AE3" s="300" t="s">
        <v>772</v>
      </c>
      <c r="AF3" s="301"/>
      <c r="AG3" s="300" t="s">
        <v>824</v>
      </c>
      <c r="AH3" s="301"/>
      <c r="AI3" s="300" t="s">
        <v>771</v>
      </c>
      <c r="AJ3" s="301"/>
      <c r="AK3" s="300" t="s">
        <v>775</v>
      </c>
      <c r="AL3" s="301"/>
      <c r="AM3" s="300" t="s">
        <v>777</v>
      </c>
      <c r="AN3" s="301"/>
      <c r="AO3" s="300" t="s">
        <v>773</v>
      </c>
      <c r="AP3" s="301"/>
      <c r="AQ3" s="300" t="s">
        <v>769</v>
      </c>
      <c r="AR3" s="301"/>
      <c r="AS3" s="300" t="s">
        <v>776</v>
      </c>
      <c r="AT3" s="301"/>
      <c r="AU3" s="286" t="s">
        <v>863</v>
      </c>
      <c r="AV3" s="287"/>
      <c r="AW3" s="300" t="s">
        <v>811</v>
      </c>
      <c r="AX3" s="301"/>
      <c r="AY3" s="300" t="s">
        <v>813</v>
      </c>
      <c r="AZ3" s="301"/>
      <c r="BA3" s="307" t="s">
        <v>81</v>
      </c>
      <c r="BB3" s="307"/>
    </row>
    <row r="4" spans="1:54" ht="50.25" customHeight="1">
      <c r="A4" s="311"/>
      <c r="B4" s="311"/>
      <c r="C4" s="225" t="s">
        <v>779</v>
      </c>
      <c r="D4" s="226" t="s">
        <v>780</v>
      </c>
      <c r="E4" s="225" t="s">
        <v>779</v>
      </c>
      <c r="F4" s="226" t="s">
        <v>780</v>
      </c>
      <c r="G4" s="225" t="s">
        <v>779</v>
      </c>
      <c r="H4" s="226" t="s">
        <v>780</v>
      </c>
      <c r="I4" s="225" t="s">
        <v>779</v>
      </c>
      <c r="J4" s="226" t="s">
        <v>780</v>
      </c>
      <c r="K4" s="225" t="s">
        <v>779</v>
      </c>
      <c r="L4" s="226" t="s">
        <v>780</v>
      </c>
      <c r="M4" s="225" t="s">
        <v>779</v>
      </c>
      <c r="N4" s="226" t="s">
        <v>780</v>
      </c>
      <c r="O4" s="225" t="s">
        <v>779</v>
      </c>
      <c r="P4" s="226" t="s">
        <v>780</v>
      </c>
      <c r="Q4" s="225" t="s">
        <v>779</v>
      </c>
      <c r="R4" s="226" t="s">
        <v>780</v>
      </c>
      <c r="S4" s="225" t="s">
        <v>779</v>
      </c>
      <c r="T4" s="226" t="s">
        <v>780</v>
      </c>
      <c r="U4" s="225" t="s">
        <v>779</v>
      </c>
      <c r="V4" s="226" t="s">
        <v>780</v>
      </c>
      <c r="W4" s="225" t="s">
        <v>779</v>
      </c>
      <c r="X4" s="226" t="s">
        <v>780</v>
      </c>
      <c r="Y4" s="225" t="s">
        <v>779</v>
      </c>
      <c r="Z4" s="226" t="s">
        <v>780</v>
      </c>
      <c r="AA4" s="225" t="s">
        <v>779</v>
      </c>
      <c r="AB4" s="226" t="s">
        <v>780</v>
      </c>
      <c r="AC4" s="225" t="s">
        <v>779</v>
      </c>
      <c r="AD4" s="226" t="s">
        <v>780</v>
      </c>
      <c r="AE4" s="225" t="s">
        <v>779</v>
      </c>
      <c r="AF4" s="226" t="s">
        <v>780</v>
      </c>
      <c r="AG4" s="225" t="s">
        <v>779</v>
      </c>
      <c r="AH4" s="226" t="s">
        <v>780</v>
      </c>
      <c r="AI4" s="225" t="s">
        <v>779</v>
      </c>
      <c r="AJ4" s="226" t="s">
        <v>780</v>
      </c>
      <c r="AK4" s="225" t="s">
        <v>779</v>
      </c>
      <c r="AL4" s="226" t="s">
        <v>780</v>
      </c>
      <c r="AM4" s="225" t="s">
        <v>779</v>
      </c>
      <c r="AN4" s="226" t="s">
        <v>780</v>
      </c>
      <c r="AO4" s="225" t="s">
        <v>779</v>
      </c>
      <c r="AP4" s="226" t="s">
        <v>780</v>
      </c>
      <c r="AQ4" s="225" t="s">
        <v>779</v>
      </c>
      <c r="AR4" s="226" t="s">
        <v>780</v>
      </c>
      <c r="AS4" s="225" t="s">
        <v>779</v>
      </c>
      <c r="AT4" s="226" t="s">
        <v>780</v>
      </c>
      <c r="AU4" s="225" t="s">
        <v>779</v>
      </c>
      <c r="AV4" s="226" t="s">
        <v>780</v>
      </c>
      <c r="AW4" s="225" t="s">
        <v>779</v>
      </c>
      <c r="AX4" s="226" t="s">
        <v>780</v>
      </c>
      <c r="AY4" s="225" t="s">
        <v>779</v>
      </c>
      <c r="AZ4" s="226" t="s">
        <v>780</v>
      </c>
      <c r="BA4" s="227" t="s">
        <v>779</v>
      </c>
      <c r="BB4" s="228" t="s">
        <v>780</v>
      </c>
    </row>
    <row r="5" spans="1:56" ht="15.75">
      <c r="A5" s="229">
        <v>1</v>
      </c>
      <c r="B5" s="230" t="s">
        <v>781</v>
      </c>
      <c r="C5" s="231">
        <v>103662</v>
      </c>
      <c r="D5" s="231">
        <v>0</v>
      </c>
      <c r="E5" s="231">
        <v>1191829.38</v>
      </c>
      <c r="F5" s="231">
        <v>0</v>
      </c>
      <c r="G5" s="231">
        <v>1188938.8000000003</v>
      </c>
      <c r="H5" s="231">
        <v>0</v>
      </c>
      <c r="I5" s="231">
        <v>872030.716031723</v>
      </c>
      <c r="J5" s="231">
        <v>0</v>
      </c>
      <c r="K5" s="231">
        <v>33834.770000000004</v>
      </c>
      <c r="L5" s="231">
        <v>0</v>
      </c>
      <c r="M5" s="231">
        <v>981470</v>
      </c>
      <c r="N5" s="231">
        <v>0</v>
      </c>
      <c r="O5" s="231">
        <v>443642.44</v>
      </c>
      <c r="P5" s="231">
        <v>0</v>
      </c>
      <c r="Q5" s="231">
        <v>550113.1200000001</v>
      </c>
      <c r="R5" s="231">
        <v>0</v>
      </c>
      <c r="S5" s="231">
        <v>2259832.9499999997</v>
      </c>
      <c r="T5" s="231">
        <v>0</v>
      </c>
      <c r="U5" s="231">
        <v>1116.9099999999999</v>
      </c>
      <c r="V5" s="231">
        <v>0</v>
      </c>
      <c r="W5" s="231">
        <v>5729.65</v>
      </c>
      <c r="X5" s="231">
        <v>0</v>
      </c>
      <c r="Y5" s="231">
        <v>0</v>
      </c>
      <c r="Z5" s="231">
        <v>0</v>
      </c>
      <c r="AA5" s="231">
        <v>52430.951568529395</v>
      </c>
      <c r="AB5" s="231">
        <v>0</v>
      </c>
      <c r="AC5" s="231">
        <v>56930.009999999995</v>
      </c>
      <c r="AD5" s="231">
        <v>0</v>
      </c>
      <c r="AE5" s="231">
        <v>145333.26</v>
      </c>
      <c r="AF5" s="231">
        <v>0</v>
      </c>
      <c r="AG5" s="231">
        <v>1702.89</v>
      </c>
      <c r="AH5" s="231">
        <v>0</v>
      </c>
      <c r="AI5" s="231">
        <v>0</v>
      </c>
      <c r="AJ5" s="231">
        <v>0</v>
      </c>
      <c r="AK5" s="231">
        <v>64466.453308256554</v>
      </c>
      <c r="AL5" s="231">
        <v>0</v>
      </c>
      <c r="AM5" s="231">
        <v>0</v>
      </c>
      <c r="AN5" s="231">
        <v>0</v>
      </c>
      <c r="AO5" s="231">
        <v>0</v>
      </c>
      <c r="AP5" s="231">
        <v>0</v>
      </c>
      <c r="AQ5" s="231">
        <v>79342.32</v>
      </c>
      <c r="AR5" s="231">
        <v>0</v>
      </c>
      <c r="AS5" s="231">
        <v>46867.479999999996</v>
      </c>
      <c r="AT5" s="231">
        <v>0</v>
      </c>
      <c r="AU5" s="231">
        <v>0</v>
      </c>
      <c r="AV5" s="231">
        <v>0</v>
      </c>
      <c r="AW5" s="231">
        <v>0</v>
      </c>
      <c r="AX5" s="231">
        <v>0</v>
      </c>
      <c r="AY5" s="231">
        <v>0</v>
      </c>
      <c r="AZ5" s="231">
        <v>0</v>
      </c>
      <c r="BA5" s="232">
        <v>8079274.100908509</v>
      </c>
      <c r="BB5" s="232">
        <v>0</v>
      </c>
      <c r="BC5" s="266"/>
      <c r="BD5" s="266"/>
    </row>
    <row r="6" spans="1:56" ht="47.25">
      <c r="A6" s="233" t="s">
        <v>782</v>
      </c>
      <c r="B6" s="230" t="s">
        <v>783</v>
      </c>
      <c r="C6" s="231">
        <v>0</v>
      </c>
      <c r="D6" s="231">
        <v>0</v>
      </c>
      <c r="E6" s="231">
        <v>26162.079999999998</v>
      </c>
      <c r="F6" s="231">
        <v>0</v>
      </c>
      <c r="G6" s="231">
        <v>308480</v>
      </c>
      <c r="H6" s="231">
        <v>0</v>
      </c>
      <c r="I6" s="231">
        <v>12755.604955900468</v>
      </c>
      <c r="J6" s="231">
        <v>0</v>
      </c>
      <c r="K6" s="231">
        <v>0</v>
      </c>
      <c r="L6" s="231">
        <v>0</v>
      </c>
      <c r="M6" s="231">
        <v>199091</v>
      </c>
      <c r="N6" s="231">
        <v>0</v>
      </c>
      <c r="O6" s="231">
        <v>0</v>
      </c>
      <c r="P6" s="231">
        <v>0</v>
      </c>
      <c r="Q6" s="231">
        <v>207000</v>
      </c>
      <c r="R6" s="231">
        <v>0</v>
      </c>
      <c r="S6" s="231">
        <v>20981.91</v>
      </c>
      <c r="T6" s="231">
        <v>0</v>
      </c>
      <c r="U6" s="231">
        <v>0</v>
      </c>
      <c r="V6" s="231">
        <v>0</v>
      </c>
      <c r="W6" s="231">
        <v>3475.8</v>
      </c>
      <c r="X6" s="231">
        <v>0</v>
      </c>
      <c r="Y6" s="231">
        <v>0</v>
      </c>
      <c r="Z6" s="231">
        <v>0</v>
      </c>
      <c r="AA6" s="231">
        <v>150.5895677847079</v>
      </c>
      <c r="AB6" s="231">
        <v>0</v>
      </c>
      <c r="AC6" s="231">
        <v>0</v>
      </c>
      <c r="AD6" s="231">
        <v>0</v>
      </c>
      <c r="AE6" s="231">
        <v>0</v>
      </c>
      <c r="AF6" s="231">
        <v>0</v>
      </c>
      <c r="AG6" s="231">
        <v>0</v>
      </c>
      <c r="AH6" s="231">
        <v>0</v>
      </c>
      <c r="AI6" s="231">
        <v>0</v>
      </c>
      <c r="AJ6" s="231">
        <v>0</v>
      </c>
      <c r="AK6" s="231">
        <v>0</v>
      </c>
      <c r="AL6" s="231">
        <v>0</v>
      </c>
      <c r="AM6" s="231">
        <v>0</v>
      </c>
      <c r="AN6" s="231">
        <v>0</v>
      </c>
      <c r="AO6" s="231">
        <v>0</v>
      </c>
      <c r="AP6" s="231">
        <v>0</v>
      </c>
      <c r="AQ6" s="231">
        <v>0</v>
      </c>
      <c r="AR6" s="231">
        <v>0</v>
      </c>
      <c r="AS6" s="231">
        <v>0</v>
      </c>
      <c r="AT6" s="231">
        <v>0</v>
      </c>
      <c r="AU6" s="231">
        <v>0</v>
      </c>
      <c r="AV6" s="231">
        <v>0</v>
      </c>
      <c r="AW6" s="231">
        <v>0</v>
      </c>
      <c r="AX6" s="231">
        <v>0</v>
      </c>
      <c r="AY6" s="231">
        <v>0</v>
      </c>
      <c r="AZ6" s="231">
        <v>0</v>
      </c>
      <c r="BA6" s="232">
        <v>778096.9845236853</v>
      </c>
      <c r="BB6" s="232">
        <v>0</v>
      </c>
      <c r="BC6" s="266"/>
      <c r="BD6" s="266"/>
    </row>
    <row r="7" spans="1:56" ht="15.75">
      <c r="A7" s="229">
        <v>2</v>
      </c>
      <c r="B7" s="230" t="s">
        <v>784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2216929</v>
      </c>
      <c r="N7" s="231">
        <v>0</v>
      </c>
      <c r="O7" s="231">
        <v>0</v>
      </c>
      <c r="P7" s="231">
        <v>0</v>
      </c>
      <c r="Q7" s="231">
        <v>6734.22</v>
      </c>
      <c r="R7" s="231">
        <v>0</v>
      </c>
      <c r="S7" s="231">
        <v>4770920.280000001</v>
      </c>
      <c r="T7" s="231">
        <v>0</v>
      </c>
      <c r="U7" s="231">
        <v>259854.32999999973</v>
      </c>
      <c r="V7" s="231">
        <v>0</v>
      </c>
      <c r="W7" s="231">
        <v>0</v>
      </c>
      <c r="X7" s="231">
        <v>0</v>
      </c>
      <c r="Y7" s="231">
        <v>6684589.75</v>
      </c>
      <c r="Z7" s="231">
        <v>0</v>
      </c>
      <c r="AA7" s="231">
        <v>0.5732406625380188</v>
      </c>
      <c r="AB7" s="231">
        <v>0</v>
      </c>
      <c r="AC7" s="231">
        <v>5518638.959999329</v>
      </c>
      <c r="AD7" s="231">
        <v>0</v>
      </c>
      <c r="AE7" s="231">
        <v>0</v>
      </c>
      <c r="AF7" s="231">
        <v>0</v>
      </c>
      <c r="AG7" s="231">
        <v>4345.609999999999</v>
      </c>
      <c r="AH7" s="231">
        <v>0</v>
      </c>
      <c r="AI7" s="231">
        <v>0</v>
      </c>
      <c r="AJ7" s="231">
        <v>0</v>
      </c>
      <c r="AK7" s="231">
        <v>1876457.506691745</v>
      </c>
      <c r="AL7" s="231">
        <v>0</v>
      </c>
      <c r="AM7" s="231">
        <v>1869398.0899999987</v>
      </c>
      <c r="AN7" s="231">
        <v>0</v>
      </c>
      <c r="AO7" s="231">
        <v>1116417.1099999999</v>
      </c>
      <c r="AP7" s="231">
        <v>0</v>
      </c>
      <c r="AQ7" s="231">
        <v>0</v>
      </c>
      <c r="AR7" s="231">
        <v>0</v>
      </c>
      <c r="AS7" s="231">
        <v>587070.8999999953</v>
      </c>
      <c r="AT7" s="231">
        <v>0</v>
      </c>
      <c r="AU7" s="231">
        <v>330038</v>
      </c>
      <c r="AV7" s="231">
        <v>0</v>
      </c>
      <c r="AW7" s="231">
        <v>0</v>
      </c>
      <c r="AX7" s="231">
        <v>0</v>
      </c>
      <c r="AY7" s="231">
        <v>1180</v>
      </c>
      <c r="AZ7" s="231">
        <v>0</v>
      </c>
      <c r="BA7" s="232">
        <v>25242574.329931736</v>
      </c>
      <c r="BB7" s="232">
        <v>0</v>
      </c>
      <c r="BC7" s="266"/>
      <c r="BD7" s="266"/>
    </row>
    <row r="8" spans="1:56" ht="31.5">
      <c r="A8" s="229">
        <v>3</v>
      </c>
      <c r="B8" s="230" t="s">
        <v>785</v>
      </c>
      <c r="C8" s="231">
        <v>13304474</v>
      </c>
      <c r="D8" s="231">
        <v>0</v>
      </c>
      <c r="E8" s="231">
        <v>37312946.05200015</v>
      </c>
      <c r="F8" s="231">
        <v>0</v>
      </c>
      <c r="G8" s="231">
        <v>35022421.18</v>
      </c>
      <c r="H8" s="231">
        <v>0</v>
      </c>
      <c r="I8" s="231">
        <v>34695233.09979689</v>
      </c>
      <c r="J8" s="231">
        <v>0</v>
      </c>
      <c r="K8" s="231">
        <v>10228787.649999999</v>
      </c>
      <c r="L8" s="231">
        <v>0</v>
      </c>
      <c r="M8" s="231">
        <v>13311920</v>
      </c>
      <c r="N8" s="231">
        <v>115276</v>
      </c>
      <c r="O8" s="231">
        <v>32109839.09</v>
      </c>
      <c r="P8" s="231">
        <v>0</v>
      </c>
      <c r="Q8" s="231">
        <v>4536567.250000023</v>
      </c>
      <c r="R8" s="231">
        <v>0</v>
      </c>
      <c r="S8" s="231">
        <v>15892585.130000005</v>
      </c>
      <c r="T8" s="231">
        <v>0</v>
      </c>
      <c r="U8" s="231">
        <v>335324.7400000002</v>
      </c>
      <c r="V8" s="231">
        <v>0</v>
      </c>
      <c r="W8" s="231">
        <v>6983581.42</v>
      </c>
      <c r="X8" s="231">
        <v>0</v>
      </c>
      <c r="Y8" s="231">
        <v>0</v>
      </c>
      <c r="Z8" s="231">
        <v>0</v>
      </c>
      <c r="AA8" s="231">
        <v>3695495.577505946</v>
      </c>
      <c r="AB8" s="231">
        <v>0</v>
      </c>
      <c r="AC8" s="231">
        <v>0</v>
      </c>
      <c r="AD8" s="231">
        <v>0</v>
      </c>
      <c r="AE8" s="231">
        <v>924653.0200000006</v>
      </c>
      <c r="AF8" s="231">
        <v>0</v>
      </c>
      <c r="AG8" s="231">
        <v>95747.87999999999</v>
      </c>
      <c r="AH8" s="231">
        <v>0</v>
      </c>
      <c r="AI8" s="231">
        <v>0</v>
      </c>
      <c r="AJ8" s="231">
        <v>0</v>
      </c>
      <c r="AK8" s="231">
        <v>0</v>
      </c>
      <c r="AL8" s="231">
        <v>0</v>
      </c>
      <c r="AM8" s="231">
        <v>0</v>
      </c>
      <c r="AN8" s="231">
        <v>0</v>
      </c>
      <c r="AO8" s="231">
        <v>0</v>
      </c>
      <c r="AP8" s="231">
        <v>0</v>
      </c>
      <c r="AQ8" s="231">
        <v>109199.03</v>
      </c>
      <c r="AR8" s="231">
        <v>0</v>
      </c>
      <c r="AS8" s="231">
        <v>0</v>
      </c>
      <c r="AT8" s="231">
        <v>0</v>
      </c>
      <c r="AU8" s="231">
        <v>0</v>
      </c>
      <c r="AV8" s="231">
        <v>0</v>
      </c>
      <c r="AW8" s="231">
        <v>0</v>
      </c>
      <c r="AX8" s="231">
        <v>0</v>
      </c>
      <c r="AY8" s="231">
        <v>0</v>
      </c>
      <c r="AZ8" s="231">
        <v>0</v>
      </c>
      <c r="BA8" s="232">
        <v>208558775.11930302</v>
      </c>
      <c r="BB8" s="232">
        <v>115276</v>
      </c>
      <c r="BC8" s="266"/>
      <c r="BD8" s="266"/>
    </row>
    <row r="9" spans="1:56" ht="15.75">
      <c r="A9" s="229">
        <v>4</v>
      </c>
      <c r="B9" s="230" t="s">
        <v>786</v>
      </c>
      <c r="C9" s="231">
        <v>0</v>
      </c>
      <c r="D9" s="231">
        <v>0</v>
      </c>
      <c r="E9" s="231">
        <v>0</v>
      </c>
      <c r="F9" s="231">
        <v>0</v>
      </c>
      <c r="G9" s="231">
        <v>964866.99</v>
      </c>
      <c r="H9" s="231">
        <v>0</v>
      </c>
      <c r="I9" s="231">
        <v>88626.86232640552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1">
        <v>0</v>
      </c>
      <c r="R9" s="231">
        <v>0</v>
      </c>
      <c r="S9" s="231">
        <v>589184.85</v>
      </c>
      <c r="T9" s="231">
        <v>571676.36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1">
        <v>0</v>
      </c>
      <c r="AA9" s="231"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  <c r="AL9" s="231">
        <v>0</v>
      </c>
      <c r="AM9" s="231">
        <v>0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1">
        <v>0</v>
      </c>
      <c r="AY9" s="231">
        <v>0</v>
      </c>
      <c r="AZ9" s="231">
        <v>0</v>
      </c>
      <c r="BA9" s="232">
        <v>1642678.7023264053</v>
      </c>
      <c r="BB9" s="232">
        <v>571676.36</v>
      </c>
      <c r="BC9" s="266"/>
      <c r="BD9" s="266"/>
    </row>
    <row r="10" spans="1:56" ht="15.75">
      <c r="A10" s="229">
        <v>5</v>
      </c>
      <c r="B10" s="230" t="s">
        <v>787</v>
      </c>
      <c r="C10" s="231">
        <v>0</v>
      </c>
      <c r="D10" s="231">
        <v>0</v>
      </c>
      <c r="E10" s="231">
        <v>204321.47</v>
      </c>
      <c r="F10" s="231">
        <v>893.02</v>
      </c>
      <c r="G10" s="231">
        <v>36242.55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14664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2722854.87</v>
      </c>
      <c r="T10" s="231">
        <v>0</v>
      </c>
      <c r="U10" s="231">
        <v>0</v>
      </c>
      <c r="V10" s="231">
        <v>0</v>
      </c>
      <c r="W10" s="231">
        <v>0</v>
      </c>
      <c r="X10" s="231">
        <v>0</v>
      </c>
      <c r="Y10" s="231">
        <v>0</v>
      </c>
      <c r="Z10" s="231">
        <v>0</v>
      </c>
      <c r="AA10" s="231">
        <v>1887.1621909532778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1">
        <v>0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  <c r="AU10" s="231">
        <v>0</v>
      </c>
      <c r="AV10" s="231">
        <v>0</v>
      </c>
      <c r="AW10" s="231">
        <v>0</v>
      </c>
      <c r="AX10" s="231">
        <v>0</v>
      </c>
      <c r="AY10" s="231">
        <v>0</v>
      </c>
      <c r="AZ10" s="231">
        <v>0</v>
      </c>
      <c r="BA10" s="232">
        <v>2979970.0521909534</v>
      </c>
      <c r="BB10" s="232">
        <v>893.02</v>
      </c>
      <c r="BC10" s="266"/>
      <c r="BD10" s="266"/>
    </row>
    <row r="11" spans="1:56" ht="15.75">
      <c r="A11" s="229">
        <v>6</v>
      </c>
      <c r="B11" s="230" t="s">
        <v>788</v>
      </c>
      <c r="C11" s="231">
        <v>17933</v>
      </c>
      <c r="D11" s="231">
        <v>0</v>
      </c>
      <c r="E11" s="231">
        <v>214301.75</v>
      </c>
      <c r="F11" s="231">
        <v>0</v>
      </c>
      <c r="G11" s="231">
        <v>1819280.27</v>
      </c>
      <c r="H11" s="231">
        <v>230403.25</v>
      </c>
      <c r="I11" s="231">
        <v>28755.362472417593</v>
      </c>
      <c r="J11" s="231">
        <v>0</v>
      </c>
      <c r="K11" s="231">
        <v>35000</v>
      </c>
      <c r="L11" s="231">
        <v>0</v>
      </c>
      <c r="M11" s="231">
        <v>8951</v>
      </c>
      <c r="N11" s="231">
        <v>5676.2685009</v>
      </c>
      <c r="O11" s="231">
        <v>-16884.14</v>
      </c>
      <c r="P11" s="231">
        <v>0</v>
      </c>
      <c r="Q11" s="231">
        <v>0</v>
      </c>
      <c r="R11" s="231">
        <v>0</v>
      </c>
      <c r="S11" s="231">
        <v>739.1</v>
      </c>
      <c r="T11" s="231">
        <v>0</v>
      </c>
      <c r="U11" s="231">
        <v>0</v>
      </c>
      <c r="V11" s="231">
        <v>0</v>
      </c>
      <c r="W11" s="231">
        <v>0</v>
      </c>
      <c r="X11" s="231">
        <v>0</v>
      </c>
      <c r="Y11" s="231">
        <v>0</v>
      </c>
      <c r="Z11" s="231">
        <v>0</v>
      </c>
      <c r="AA11" s="231">
        <v>4685.325161153793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  <c r="AL11" s="231">
        <v>0</v>
      </c>
      <c r="AM11" s="231">
        <v>0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  <c r="AU11" s="231">
        <v>0</v>
      </c>
      <c r="AV11" s="231">
        <v>0</v>
      </c>
      <c r="AW11" s="231">
        <v>0</v>
      </c>
      <c r="AX11" s="231">
        <v>0</v>
      </c>
      <c r="AY11" s="231">
        <v>0</v>
      </c>
      <c r="AZ11" s="231">
        <v>0</v>
      </c>
      <c r="BA11" s="232">
        <v>2112761.6676335717</v>
      </c>
      <c r="BB11" s="232">
        <v>236079.5185009</v>
      </c>
      <c r="BC11" s="266"/>
      <c r="BD11" s="266"/>
    </row>
    <row r="12" spans="1:56" ht="15.75">
      <c r="A12" s="229">
        <v>7</v>
      </c>
      <c r="B12" s="230" t="s">
        <v>789</v>
      </c>
      <c r="C12" s="231">
        <v>3742</v>
      </c>
      <c r="D12" s="231">
        <v>0</v>
      </c>
      <c r="E12" s="231">
        <v>85659.17</v>
      </c>
      <c r="F12" s="231">
        <v>0</v>
      </c>
      <c r="G12" s="231">
        <v>1138486.7700000003</v>
      </c>
      <c r="H12" s="231">
        <v>0</v>
      </c>
      <c r="I12" s="231">
        <v>848215.0297239803</v>
      </c>
      <c r="J12" s="231">
        <v>0</v>
      </c>
      <c r="K12" s="231">
        <v>0</v>
      </c>
      <c r="L12" s="231">
        <v>0</v>
      </c>
      <c r="M12" s="231">
        <v>207731</v>
      </c>
      <c r="N12" s="231">
        <v>98632.80027450001</v>
      </c>
      <c r="O12" s="231">
        <v>71823.89</v>
      </c>
      <c r="P12" s="231">
        <v>0</v>
      </c>
      <c r="Q12" s="231">
        <v>18079.89</v>
      </c>
      <c r="R12" s="231">
        <v>0</v>
      </c>
      <c r="S12" s="231">
        <v>75337.85</v>
      </c>
      <c r="T12" s="231">
        <v>0</v>
      </c>
      <c r="U12" s="231">
        <v>501.42</v>
      </c>
      <c r="V12" s="231">
        <v>0</v>
      </c>
      <c r="W12" s="231">
        <v>205058.15</v>
      </c>
      <c r="X12" s="231">
        <v>0</v>
      </c>
      <c r="Y12" s="231">
        <v>0</v>
      </c>
      <c r="Z12" s="231">
        <v>0</v>
      </c>
      <c r="AA12" s="231">
        <v>720.8733267604707</v>
      </c>
      <c r="AB12" s="231">
        <v>0</v>
      </c>
      <c r="AC12" s="231">
        <v>766.28</v>
      </c>
      <c r="AD12" s="231">
        <v>0</v>
      </c>
      <c r="AE12" s="231">
        <v>-47700.65</v>
      </c>
      <c r="AF12" s="231">
        <v>0</v>
      </c>
      <c r="AG12" s="231">
        <v>33601.85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0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  <c r="AU12" s="231">
        <v>0</v>
      </c>
      <c r="AV12" s="231">
        <v>0</v>
      </c>
      <c r="AW12" s="231">
        <v>0</v>
      </c>
      <c r="AX12" s="231">
        <v>0</v>
      </c>
      <c r="AY12" s="231">
        <v>0</v>
      </c>
      <c r="AZ12" s="231">
        <v>0</v>
      </c>
      <c r="BA12" s="232">
        <v>2642023.523050741</v>
      </c>
      <c r="BB12" s="232">
        <v>98632.80027450001</v>
      </c>
      <c r="BC12" s="266"/>
      <c r="BD12" s="266"/>
    </row>
    <row r="13" spans="1:56" ht="15.75">
      <c r="A13" s="229">
        <v>8</v>
      </c>
      <c r="B13" s="230" t="s">
        <v>790</v>
      </c>
      <c r="C13" s="231">
        <v>791799</v>
      </c>
      <c r="D13" s="231">
        <v>0</v>
      </c>
      <c r="E13" s="231">
        <v>4683446.567999999</v>
      </c>
      <c r="F13" s="231">
        <v>701.49</v>
      </c>
      <c r="G13" s="231">
        <v>8036269.640000001</v>
      </c>
      <c r="H13" s="231">
        <v>458973.25</v>
      </c>
      <c r="I13" s="231">
        <v>10357722.975276545</v>
      </c>
      <c r="J13" s="231">
        <v>44291.49</v>
      </c>
      <c r="K13" s="231">
        <v>157.2</v>
      </c>
      <c r="L13" s="231">
        <v>0</v>
      </c>
      <c r="M13" s="231">
        <v>3682702</v>
      </c>
      <c r="N13" s="231">
        <v>1031344.7326591001</v>
      </c>
      <c r="O13" s="231">
        <v>11886528.37</v>
      </c>
      <c r="P13" s="231">
        <v>461337.89</v>
      </c>
      <c r="Q13" s="231">
        <v>2439678.139999997</v>
      </c>
      <c r="R13" s="231">
        <v>0</v>
      </c>
      <c r="S13" s="231">
        <v>5528012.739999999</v>
      </c>
      <c r="T13" s="231">
        <v>259335.36000000002</v>
      </c>
      <c r="U13" s="231">
        <v>39277.24</v>
      </c>
      <c r="V13" s="231">
        <v>0</v>
      </c>
      <c r="W13" s="231">
        <v>3162941.51</v>
      </c>
      <c r="X13" s="231">
        <v>0</v>
      </c>
      <c r="Y13" s="231">
        <v>0</v>
      </c>
      <c r="Z13" s="231">
        <v>0</v>
      </c>
      <c r="AA13" s="231">
        <v>224072.2529697615</v>
      </c>
      <c r="AB13" s="231">
        <v>0</v>
      </c>
      <c r="AC13" s="231">
        <v>77220.06999999996</v>
      </c>
      <c r="AD13" s="231">
        <v>0</v>
      </c>
      <c r="AE13" s="231">
        <v>540467.4500000001</v>
      </c>
      <c r="AF13" s="231">
        <v>0</v>
      </c>
      <c r="AG13" s="231">
        <v>65635.72</v>
      </c>
      <c r="AH13" s="231">
        <v>0</v>
      </c>
      <c r="AI13" s="231">
        <v>0</v>
      </c>
      <c r="AJ13" s="231">
        <v>0</v>
      </c>
      <c r="AK13" s="231">
        <v>0</v>
      </c>
      <c r="AL13" s="231">
        <v>0</v>
      </c>
      <c r="AM13" s="231">
        <v>0</v>
      </c>
      <c r="AN13" s="231">
        <v>0</v>
      </c>
      <c r="AO13" s="231">
        <v>0</v>
      </c>
      <c r="AP13" s="231">
        <v>0</v>
      </c>
      <c r="AQ13" s="231">
        <v>628516.5700000001</v>
      </c>
      <c r="AR13" s="231">
        <v>0</v>
      </c>
      <c r="AS13" s="231">
        <v>28679.539999999997</v>
      </c>
      <c r="AT13" s="231">
        <v>0</v>
      </c>
      <c r="AU13" s="231">
        <v>0</v>
      </c>
      <c r="AV13" s="231">
        <v>0</v>
      </c>
      <c r="AW13" s="231">
        <v>98165.66</v>
      </c>
      <c r="AX13" s="231">
        <v>0</v>
      </c>
      <c r="AY13" s="231">
        <v>0</v>
      </c>
      <c r="AZ13" s="231">
        <v>0</v>
      </c>
      <c r="BA13" s="232">
        <v>52271292.64624631</v>
      </c>
      <c r="BB13" s="232">
        <v>2255984.2126591</v>
      </c>
      <c r="BC13" s="266"/>
      <c r="BD13" s="266"/>
    </row>
    <row r="14" spans="1:56" ht="15.75">
      <c r="A14" s="234" t="s">
        <v>835</v>
      </c>
      <c r="B14" s="230" t="s">
        <v>597</v>
      </c>
      <c r="C14" s="231">
        <v>104185</v>
      </c>
      <c r="D14" s="231">
        <v>0</v>
      </c>
      <c r="E14" s="231">
        <v>1124403.51</v>
      </c>
      <c r="F14" s="231">
        <v>0</v>
      </c>
      <c r="G14" s="231">
        <v>4621298.93</v>
      </c>
      <c r="H14" s="231">
        <v>458117.26</v>
      </c>
      <c r="I14" s="231">
        <v>6701194.806793511</v>
      </c>
      <c r="J14" s="231">
        <v>44291.49</v>
      </c>
      <c r="K14" s="231">
        <v>157.2</v>
      </c>
      <c r="L14" s="231">
        <v>0</v>
      </c>
      <c r="M14" s="231">
        <v>0</v>
      </c>
      <c r="N14" s="231">
        <v>0</v>
      </c>
      <c r="O14" s="231">
        <v>3319890.29</v>
      </c>
      <c r="P14" s="231">
        <v>461337.89</v>
      </c>
      <c r="Q14" s="231">
        <v>2191263.019999997</v>
      </c>
      <c r="R14" s="231">
        <v>0</v>
      </c>
      <c r="S14" s="231">
        <v>2168299.53</v>
      </c>
      <c r="T14" s="231">
        <v>259335.36000000002</v>
      </c>
      <c r="U14" s="231">
        <v>0</v>
      </c>
      <c r="V14" s="231">
        <v>0</v>
      </c>
      <c r="W14" s="231">
        <v>391984.97</v>
      </c>
      <c r="X14" s="231">
        <v>0</v>
      </c>
      <c r="Y14" s="231">
        <v>0</v>
      </c>
      <c r="Z14" s="231">
        <v>0</v>
      </c>
      <c r="AA14" s="231">
        <v>223475.11081151976</v>
      </c>
      <c r="AB14" s="231">
        <v>0</v>
      </c>
      <c r="AC14" s="231">
        <v>77220.06999999996</v>
      </c>
      <c r="AD14" s="231">
        <v>0</v>
      </c>
      <c r="AE14" s="231">
        <v>177409.50000000003</v>
      </c>
      <c r="AF14" s="231">
        <v>0</v>
      </c>
      <c r="AG14" s="231">
        <v>841.43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603863.92</v>
      </c>
      <c r="AR14" s="231">
        <v>0</v>
      </c>
      <c r="AS14" s="231">
        <v>28679.539999999997</v>
      </c>
      <c r="AT14" s="231">
        <v>0</v>
      </c>
      <c r="AU14" s="231">
        <v>0</v>
      </c>
      <c r="AV14" s="231">
        <v>0</v>
      </c>
      <c r="AW14" s="231">
        <v>0</v>
      </c>
      <c r="AX14" s="231">
        <v>0</v>
      </c>
      <c r="AY14" s="231">
        <v>0</v>
      </c>
      <c r="AZ14" s="231">
        <v>0</v>
      </c>
      <c r="BA14" s="232">
        <v>21734166.827605028</v>
      </c>
      <c r="BB14" s="232">
        <v>1223082</v>
      </c>
      <c r="BC14" s="266"/>
      <c r="BD14" s="266"/>
    </row>
    <row r="15" spans="1:56" ht="15.75">
      <c r="A15" s="234" t="s">
        <v>836</v>
      </c>
      <c r="B15" s="230" t="s">
        <v>598</v>
      </c>
      <c r="C15" s="231">
        <v>168955</v>
      </c>
      <c r="D15" s="231">
        <v>0</v>
      </c>
      <c r="E15" s="231">
        <v>3216927.3200000003</v>
      </c>
      <c r="F15" s="231">
        <v>701.49</v>
      </c>
      <c r="G15" s="231">
        <v>1718561.3100000005</v>
      </c>
      <c r="H15" s="231">
        <v>0</v>
      </c>
      <c r="I15" s="231">
        <v>3055377.7743950244</v>
      </c>
      <c r="J15" s="231">
        <v>0</v>
      </c>
      <c r="K15" s="231">
        <v>0</v>
      </c>
      <c r="L15" s="231">
        <v>0</v>
      </c>
      <c r="M15" s="231">
        <v>2378224</v>
      </c>
      <c r="N15" s="231">
        <v>1031344.7326591001</v>
      </c>
      <c r="O15" s="231">
        <v>3316356.38</v>
      </c>
      <c r="P15" s="231">
        <v>0</v>
      </c>
      <c r="Q15" s="231">
        <v>126106.44000000005</v>
      </c>
      <c r="R15" s="231">
        <v>0</v>
      </c>
      <c r="S15" s="231">
        <v>1302695.5099999998</v>
      </c>
      <c r="T15" s="231">
        <v>0</v>
      </c>
      <c r="U15" s="231">
        <v>39277.24</v>
      </c>
      <c r="V15" s="231">
        <v>0</v>
      </c>
      <c r="W15" s="231">
        <v>990264.55</v>
      </c>
      <c r="X15" s="231">
        <v>0</v>
      </c>
      <c r="Y15" s="231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363057.95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1">
        <v>98165.66</v>
      </c>
      <c r="AX15" s="231">
        <v>0</v>
      </c>
      <c r="AY15" s="231">
        <v>0</v>
      </c>
      <c r="AZ15" s="231">
        <v>0</v>
      </c>
      <c r="BA15" s="232">
        <v>16773969.134395024</v>
      </c>
      <c r="BB15" s="232">
        <v>1032046.2226591001</v>
      </c>
      <c r="BC15" s="266"/>
      <c r="BD15" s="266"/>
    </row>
    <row r="16" spans="1:56" ht="15.75">
      <c r="A16" s="234" t="s">
        <v>837</v>
      </c>
      <c r="B16" s="230" t="s">
        <v>599</v>
      </c>
      <c r="C16" s="231">
        <v>3802</v>
      </c>
      <c r="D16" s="231">
        <v>0</v>
      </c>
      <c r="E16" s="231">
        <v>6331.94</v>
      </c>
      <c r="F16" s="231">
        <v>0</v>
      </c>
      <c r="G16" s="231">
        <v>375916.27000000014</v>
      </c>
      <c r="H16" s="231">
        <v>855.99</v>
      </c>
      <c r="I16" s="231">
        <v>283281.2371221873</v>
      </c>
      <c r="J16" s="231">
        <v>0</v>
      </c>
      <c r="K16" s="231">
        <v>0</v>
      </c>
      <c r="L16" s="231">
        <v>0</v>
      </c>
      <c r="M16" s="231">
        <v>501</v>
      </c>
      <c r="N16" s="231">
        <v>0</v>
      </c>
      <c r="O16" s="231">
        <v>944639.9500000002</v>
      </c>
      <c r="P16" s="231">
        <v>0</v>
      </c>
      <c r="Q16" s="231">
        <v>10176.029999999999</v>
      </c>
      <c r="R16" s="231">
        <v>0</v>
      </c>
      <c r="S16" s="231">
        <v>325122.04000000004</v>
      </c>
      <c r="T16" s="231">
        <v>0</v>
      </c>
      <c r="U16" s="231">
        <v>0</v>
      </c>
      <c r="V16" s="231">
        <v>0</v>
      </c>
      <c r="W16" s="231">
        <v>356266.45999999996</v>
      </c>
      <c r="X16" s="231">
        <v>0</v>
      </c>
      <c r="Y16" s="231">
        <v>0</v>
      </c>
      <c r="Z16" s="231">
        <v>0</v>
      </c>
      <c r="AA16" s="231">
        <v>406.1930536262326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  <c r="AL16" s="231">
        <v>0</v>
      </c>
      <c r="AM16" s="231">
        <v>0</v>
      </c>
      <c r="AN16" s="231">
        <v>0</v>
      </c>
      <c r="AO16" s="231">
        <v>0</v>
      </c>
      <c r="AP16" s="231">
        <v>0</v>
      </c>
      <c r="AQ16" s="231">
        <v>24652.65</v>
      </c>
      <c r="AR16" s="231">
        <v>0</v>
      </c>
      <c r="AS16" s="231">
        <v>0</v>
      </c>
      <c r="AT16" s="231">
        <v>0</v>
      </c>
      <c r="AU16" s="231">
        <v>0</v>
      </c>
      <c r="AV16" s="231">
        <v>0</v>
      </c>
      <c r="AW16" s="231">
        <v>0</v>
      </c>
      <c r="AX16" s="231">
        <v>0</v>
      </c>
      <c r="AY16" s="231">
        <v>0</v>
      </c>
      <c r="AZ16" s="231">
        <v>0</v>
      </c>
      <c r="BA16" s="232">
        <v>2331095.770175814</v>
      </c>
      <c r="BB16" s="232">
        <v>855.99</v>
      </c>
      <c r="BC16" s="266"/>
      <c r="BD16" s="266"/>
    </row>
    <row r="17" spans="1:56" ht="15.75">
      <c r="A17" s="234" t="s">
        <v>838</v>
      </c>
      <c r="B17" s="230" t="s">
        <v>600</v>
      </c>
      <c r="C17" s="231">
        <v>514857</v>
      </c>
      <c r="D17" s="231">
        <v>0</v>
      </c>
      <c r="E17" s="231">
        <v>335783.798</v>
      </c>
      <c r="F17" s="231">
        <v>0</v>
      </c>
      <c r="G17" s="231">
        <v>1320493.13</v>
      </c>
      <c r="H17" s="231">
        <v>0</v>
      </c>
      <c r="I17" s="231">
        <v>317869.1569658231</v>
      </c>
      <c r="J17" s="231">
        <v>0</v>
      </c>
      <c r="K17" s="231">
        <v>0</v>
      </c>
      <c r="L17" s="231">
        <v>0</v>
      </c>
      <c r="M17" s="231">
        <v>1303977</v>
      </c>
      <c r="N17" s="231">
        <v>0</v>
      </c>
      <c r="O17" s="231">
        <v>4305641.75</v>
      </c>
      <c r="P17" s="231">
        <v>0</v>
      </c>
      <c r="Q17" s="231">
        <v>112132.65</v>
      </c>
      <c r="R17" s="231">
        <v>0</v>
      </c>
      <c r="S17" s="231">
        <v>1731895.66</v>
      </c>
      <c r="T17" s="231">
        <v>0</v>
      </c>
      <c r="U17" s="231">
        <v>0</v>
      </c>
      <c r="V17" s="231">
        <v>0</v>
      </c>
      <c r="W17" s="231">
        <v>1424425.53</v>
      </c>
      <c r="X17" s="231">
        <v>0</v>
      </c>
      <c r="Y17" s="231">
        <v>0</v>
      </c>
      <c r="Z17" s="231">
        <v>0</v>
      </c>
      <c r="AA17" s="231">
        <v>190.94910461551785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64794.29</v>
      </c>
      <c r="AH17" s="231">
        <v>0</v>
      </c>
      <c r="AI17" s="231">
        <v>0</v>
      </c>
      <c r="AJ17" s="231">
        <v>0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0</v>
      </c>
      <c r="AW17" s="231">
        <v>0</v>
      </c>
      <c r="AX17" s="231">
        <v>0</v>
      </c>
      <c r="AY17" s="231">
        <v>0</v>
      </c>
      <c r="AZ17" s="231">
        <v>0</v>
      </c>
      <c r="BA17" s="232">
        <v>11432060.914070439</v>
      </c>
      <c r="BB17" s="232">
        <v>0</v>
      </c>
      <c r="BC17" s="266"/>
      <c r="BD17" s="266"/>
    </row>
    <row r="18" spans="1:56" ht="15.75">
      <c r="A18" s="235">
        <v>9</v>
      </c>
      <c r="B18" s="230" t="s">
        <v>791</v>
      </c>
      <c r="C18" s="231">
        <v>96973</v>
      </c>
      <c r="D18" s="231">
        <v>0</v>
      </c>
      <c r="E18" s="231">
        <v>0</v>
      </c>
      <c r="F18" s="231">
        <v>0</v>
      </c>
      <c r="G18" s="231">
        <v>301828.88</v>
      </c>
      <c r="H18" s="231">
        <v>0</v>
      </c>
      <c r="I18" s="231">
        <v>143361.38508654208</v>
      </c>
      <c r="J18" s="231">
        <v>0</v>
      </c>
      <c r="K18" s="231">
        <v>218514.68000000002</v>
      </c>
      <c r="L18" s="231">
        <v>0</v>
      </c>
      <c r="M18" s="231">
        <v>13779</v>
      </c>
      <c r="N18" s="231">
        <v>64684.00000000001</v>
      </c>
      <c r="O18" s="231">
        <v>224917.16999999998</v>
      </c>
      <c r="P18" s="231">
        <v>0</v>
      </c>
      <c r="Q18" s="231">
        <v>63653.759999999995</v>
      </c>
      <c r="R18" s="231">
        <v>0</v>
      </c>
      <c r="S18" s="231">
        <v>220335.3</v>
      </c>
      <c r="T18" s="231">
        <v>0</v>
      </c>
      <c r="U18" s="231">
        <v>0</v>
      </c>
      <c r="V18" s="231">
        <v>0</v>
      </c>
      <c r="W18" s="231">
        <v>504725.95999999996</v>
      </c>
      <c r="X18" s="231">
        <v>0</v>
      </c>
      <c r="Y18" s="231">
        <v>0</v>
      </c>
      <c r="Z18" s="231">
        <v>0</v>
      </c>
      <c r="AA18" s="231">
        <v>13260.639422825803</v>
      </c>
      <c r="AB18" s="231">
        <v>0</v>
      </c>
      <c r="AC18" s="231">
        <v>20758.54</v>
      </c>
      <c r="AD18" s="231">
        <v>0</v>
      </c>
      <c r="AE18" s="231">
        <v>282.7</v>
      </c>
      <c r="AF18" s="231">
        <v>0</v>
      </c>
      <c r="AG18" s="231">
        <v>94480.44</v>
      </c>
      <c r="AH18" s="231">
        <v>0</v>
      </c>
      <c r="AI18" s="231">
        <v>0</v>
      </c>
      <c r="AJ18" s="231">
        <v>0</v>
      </c>
      <c r="AK18" s="231">
        <v>0</v>
      </c>
      <c r="AL18" s="231">
        <v>0</v>
      </c>
      <c r="AM18" s="231">
        <v>0</v>
      </c>
      <c r="AN18" s="231">
        <v>0</v>
      </c>
      <c r="AO18" s="231">
        <v>0</v>
      </c>
      <c r="AP18" s="231">
        <v>0</v>
      </c>
      <c r="AQ18" s="231">
        <v>125</v>
      </c>
      <c r="AR18" s="231">
        <v>0</v>
      </c>
      <c r="AS18" s="231">
        <v>0</v>
      </c>
      <c r="AT18" s="231">
        <v>0</v>
      </c>
      <c r="AU18" s="231">
        <v>0</v>
      </c>
      <c r="AV18" s="231">
        <v>0</v>
      </c>
      <c r="AW18" s="231">
        <v>0</v>
      </c>
      <c r="AX18" s="231">
        <v>0</v>
      </c>
      <c r="AY18" s="231">
        <v>0</v>
      </c>
      <c r="AZ18" s="231">
        <v>0</v>
      </c>
      <c r="BA18" s="232">
        <v>1916996.4545093677</v>
      </c>
      <c r="BB18" s="232">
        <v>64684.00000000001</v>
      </c>
      <c r="BC18" s="266"/>
      <c r="BD18" s="266"/>
    </row>
    <row r="19" spans="1:56" ht="31.5">
      <c r="A19" s="234" t="s">
        <v>839</v>
      </c>
      <c r="B19" s="230" t="s">
        <v>601</v>
      </c>
      <c r="C19" s="231">
        <v>96919</v>
      </c>
      <c r="D19" s="231">
        <v>0</v>
      </c>
      <c r="E19" s="231">
        <v>0</v>
      </c>
      <c r="F19" s="231">
        <v>0</v>
      </c>
      <c r="G19" s="231">
        <v>268700.75</v>
      </c>
      <c r="H19" s="231">
        <v>0</v>
      </c>
      <c r="I19" s="231">
        <v>61380.86413636105</v>
      </c>
      <c r="J19" s="231">
        <v>0</v>
      </c>
      <c r="K19" s="231">
        <v>218514.68000000002</v>
      </c>
      <c r="L19" s="231">
        <v>0</v>
      </c>
      <c r="M19" s="231">
        <v>5965</v>
      </c>
      <c r="N19" s="231">
        <v>64684.00000000001</v>
      </c>
      <c r="O19" s="231">
        <v>217237.16999999998</v>
      </c>
      <c r="P19" s="231">
        <v>0</v>
      </c>
      <c r="Q19" s="231">
        <v>0</v>
      </c>
      <c r="R19" s="231">
        <v>0</v>
      </c>
      <c r="S19" s="231">
        <v>186.41</v>
      </c>
      <c r="T19" s="231">
        <v>0</v>
      </c>
      <c r="U19" s="231">
        <v>0</v>
      </c>
      <c r="V19" s="231">
        <v>0</v>
      </c>
      <c r="W19" s="231">
        <v>504725.95999999996</v>
      </c>
      <c r="X19" s="231">
        <v>0</v>
      </c>
      <c r="Y19" s="231">
        <v>0</v>
      </c>
      <c r="Z19" s="231">
        <v>0</v>
      </c>
      <c r="AA19" s="231">
        <v>13260.639422825803</v>
      </c>
      <c r="AB19" s="231">
        <v>0</v>
      </c>
      <c r="AC19" s="231">
        <v>20758.54</v>
      </c>
      <c r="AD19" s="231">
        <v>0</v>
      </c>
      <c r="AE19" s="231">
        <v>0</v>
      </c>
      <c r="AF19" s="231">
        <v>0</v>
      </c>
      <c r="AG19" s="231">
        <v>94480.44</v>
      </c>
      <c r="AH19" s="231">
        <v>0</v>
      </c>
      <c r="AI19" s="231">
        <v>0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125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1">
        <v>0</v>
      </c>
      <c r="AY19" s="231">
        <v>0</v>
      </c>
      <c r="AZ19" s="231">
        <v>0</v>
      </c>
      <c r="BA19" s="232">
        <v>1502254.4535591868</v>
      </c>
      <c r="BB19" s="232">
        <v>64684.00000000001</v>
      </c>
      <c r="BC19" s="266"/>
      <c r="BD19" s="266"/>
    </row>
    <row r="20" spans="1:56" ht="15.75">
      <c r="A20" s="234" t="s">
        <v>840</v>
      </c>
      <c r="B20" s="230" t="s">
        <v>602</v>
      </c>
      <c r="C20" s="231">
        <v>54</v>
      </c>
      <c r="D20" s="231">
        <v>0</v>
      </c>
      <c r="E20" s="231">
        <v>0</v>
      </c>
      <c r="F20" s="231">
        <v>0</v>
      </c>
      <c r="G20" s="231">
        <v>33128.13</v>
      </c>
      <c r="H20" s="231">
        <v>0</v>
      </c>
      <c r="I20" s="231">
        <v>81980.52095018103</v>
      </c>
      <c r="J20" s="231">
        <v>0</v>
      </c>
      <c r="K20" s="231">
        <v>0</v>
      </c>
      <c r="L20" s="231">
        <v>0</v>
      </c>
      <c r="M20" s="231">
        <v>7814</v>
      </c>
      <c r="N20" s="231">
        <v>0</v>
      </c>
      <c r="O20" s="231">
        <v>7680</v>
      </c>
      <c r="P20" s="231">
        <v>0</v>
      </c>
      <c r="Q20" s="231">
        <v>63653.759999999995</v>
      </c>
      <c r="R20" s="231">
        <v>0</v>
      </c>
      <c r="S20" s="231">
        <v>220148.88999999998</v>
      </c>
      <c r="T20" s="231">
        <v>0</v>
      </c>
      <c r="U20" s="231">
        <v>0</v>
      </c>
      <c r="V20" s="231">
        <v>0</v>
      </c>
      <c r="W20" s="231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282.7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  <c r="AL20" s="231">
        <v>0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1">
        <v>0</v>
      </c>
      <c r="AX20" s="231">
        <v>0</v>
      </c>
      <c r="AY20" s="231">
        <v>0</v>
      </c>
      <c r="AZ20" s="231">
        <v>0</v>
      </c>
      <c r="BA20" s="232">
        <v>414742.000950181</v>
      </c>
      <c r="BB20" s="232">
        <v>0</v>
      </c>
      <c r="BC20" s="266"/>
      <c r="BD20" s="266"/>
    </row>
    <row r="21" spans="1:56" ht="31.5">
      <c r="A21" s="229">
        <v>10</v>
      </c>
      <c r="B21" s="230" t="s">
        <v>792</v>
      </c>
      <c r="C21" s="231">
        <v>98847706</v>
      </c>
      <c r="D21" s="231">
        <v>0</v>
      </c>
      <c r="E21" s="231">
        <v>31347257.190000013</v>
      </c>
      <c r="F21" s="231">
        <v>0</v>
      </c>
      <c r="G21" s="231">
        <v>24350403.84</v>
      </c>
      <c r="H21" s="231">
        <v>0</v>
      </c>
      <c r="I21" s="231">
        <v>23850594.370322783</v>
      </c>
      <c r="J21" s="231">
        <v>0</v>
      </c>
      <c r="K21" s="231">
        <v>50956952.31</v>
      </c>
      <c r="L21" s="231">
        <v>0</v>
      </c>
      <c r="M21" s="231">
        <v>35422010</v>
      </c>
      <c r="N21" s="231">
        <v>718360</v>
      </c>
      <c r="O21" s="231">
        <v>8708893.24</v>
      </c>
      <c r="P21" s="231">
        <v>142830.88</v>
      </c>
      <c r="Q21" s="231">
        <v>42649867.34999991</v>
      </c>
      <c r="R21" s="231">
        <v>0</v>
      </c>
      <c r="S21" s="231">
        <v>16273233.35</v>
      </c>
      <c r="T21" s="231">
        <v>0</v>
      </c>
      <c r="U21" s="231">
        <v>25679971.754543</v>
      </c>
      <c r="V21" s="231">
        <v>0</v>
      </c>
      <c r="W21" s="231">
        <v>6370997.010000002</v>
      </c>
      <c r="X21" s="231">
        <v>0</v>
      </c>
      <c r="Y21" s="231">
        <v>0</v>
      </c>
      <c r="Z21" s="231">
        <v>0</v>
      </c>
      <c r="AA21" s="231">
        <v>2616312.4656220716</v>
      </c>
      <c r="AB21" s="231">
        <v>0</v>
      </c>
      <c r="AC21" s="231">
        <v>0</v>
      </c>
      <c r="AD21" s="231">
        <v>0</v>
      </c>
      <c r="AE21" s="231">
        <v>2105224.4799999995</v>
      </c>
      <c r="AF21" s="231">
        <v>0</v>
      </c>
      <c r="AG21" s="231">
        <v>3309014.0900000003</v>
      </c>
      <c r="AH21" s="231">
        <v>977915</v>
      </c>
      <c r="AI21" s="231">
        <v>0</v>
      </c>
      <c r="AJ21" s="231">
        <v>0</v>
      </c>
      <c r="AK21" s="231">
        <v>0</v>
      </c>
      <c r="AL21" s="231">
        <v>0</v>
      </c>
      <c r="AM21" s="231">
        <v>3982.0499999999997</v>
      </c>
      <c r="AN21" s="231">
        <v>0</v>
      </c>
      <c r="AO21" s="231">
        <v>0</v>
      </c>
      <c r="AP21" s="231">
        <v>0</v>
      </c>
      <c r="AQ21" s="231">
        <v>46043.81</v>
      </c>
      <c r="AR21" s="231">
        <v>0</v>
      </c>
      <c r="AS21" s="231">
        <v>0</v>
      </c>
      <c r="AT21" s="231">
        <v>0</v>
      </c>
      <c r="AU21" s="231">
        <v>0</v>
      </c>
      <c r="AV21" s="231">
        <v>0</v>
      </c>
      <c r="AW21" s="231">
        <v>0</v>
      </c>
      <c r="AX21" s="231">
        <v>0</v>
      </c>
      <c r="AY21" s="231">
        <v>0</v>
      </c>
      <c r="AZ21" s="231">
        <v>0</v>
      </c>
      <c r="BA21" s="232">
        <v>372538463.31048787</v>
      </c>
      <c r="BB21" s="232">
        <v>1839105.88</v>
      </c>
      <c r="BC21" s="266"/>
      <c r="BD21" s="266"/>
    </row>
    <row r="22" spans="1:56" ht="15.75">
      <c r="A22" s="233" t="s">
        <v>793</v>
      </c>
      <c r="B22" s="230" t="s">
        <v>794</v>
      </c>
      <c r="C22" s="231">
        <v>98847706</v>
      </c>
      <c r="D22" s="231">
        <v>0</v>
      </c>
      <c r="E22" s="231">
        <v>30940946.22000001</v>
      </c>
      <c r="F22" s="231">
        <v>0</v>
      </c>
      <c r="G22" s="231">
        <v>21809471.7</v>
      </c>
      <c r="H22" s="231">
        <v>0</v>
      </c>
      <c r="I22" s="231">
        <v>23745986.82263804</v>
      </c>
      <c r="J22" s="231">
        <v>0</v>
      </c>
      <c r="K22" s="231">
        <v>50835038.72</v>
      </c>
      <c r="L22" s="231">
        <v>0</v>
      </c>
      <c r="M22" s="231">
        <v>35403538</v>
      </c>
      <c r="N22" s="231">
        <v>718360</v>
      </c>
      <c r="O22" s="231">
        <v>8286034.42</v>
      </c>
      <c r="P22" s="231">
        <v>142830.88</v>
      </c>
      <c r="Q22" s="231">
        <v>41866065.42999991</v>
      </c>
      <c r="R22" s="231">
        <v>0</v>
      </c>
      <c r="S22" s="231">
        <v>15912238.639999999</v>
      </c>
      <c r="T22" s="231">
        <v>0</v>
      </c>
      <c r="U22" s="231">
        <v>25657686.644543</v>
      </c>
      <c r="V22" s="231">
        <v>0</v>
      </c>
      <c r="W22" s="231">
        <v>5521928.840000001</v>
      </c>
      <c r="X22" s="231">
        <v>0</v>
      </c>
      <c r="Y22" s="231">
        <v>0</v>
      </c>
      <c r="Z22" s="231">
        <v>0</v>
      </c>
      <c r="AA22" s="231">
        <v>2608973.4842344783</v>
      </c>
      <c r="AB22" s="231">
        <v>0</v>
      </c>
      <c r="AC22" s="231">
        <v>0</v>
      </c>
      <c r="AD22" s="231">
        <v>0</v>
      </c>
      <c r="AE22" s="231">
        <v>2105224.4799999995</v>
      </c>
      <c r="AF22" s="231">
        <v>0</v>
      </c>
      <c r="AG22" s="231">
        <v>3307743.0800000005</v>
      </c>
      <c r="AH22" s="231">
        <v>977915</v>
      </c>
      <c r="AI22" s="231">
        <v>0</v>
      </c>
      <c r="AJ22" s="231">
        <v>0</v>
      </c>
      <c r="AK22" s="231">
        <v>0</v>
      </c>
      <c r="AL22" s="231">
        <v>0</v>
      </c>
      <c r="AM22" s="231">
        <v>3982.0499999999997</v>
      </c>
      <c r="AN22" s="231">
        <v>0</v>
      </c>
      <c r="AO22" s="231">
        <v>0</v>
      </c>
      <c r="AP22" s="231">
        <v>0</v>
      </c>
      <c r="AQ22" s="231">
        <v>46043.81</v>
      </c>
      <c r="AR22" s="231">
        <v>0</v>
      </c>
      <c r="AS22" s="231">
        <v>0</v>
      </c>
      <c r="AT22" s="231">
        <v>0</v>
      </c>
      <c r="AU22" s="231">
        <v>0</v>
      </c>
      <c r="AV22" s="231">
        <v>0</v>
      </c>
      <c r="AW22" s="231">
        <v>0</v>
      </c>
      <c r="AX22" s="231">
        <v>0</v>
      </c>
      <c r="AY22" s="231">
        <v>0</v>
      </c>
      <c r="AZ22" s="231">
        <v>0</v>
      </c>
      <c r="BA22" s="232">
        <v>366898608.34141535</v>
      </c>
      <c r="BB22" s="232">
        <v>1839105.88</v>
      </c>
      <c r="BC22" s="266"/>
      <c r="BD22" s="266"/>
    </row>
    <row r="23" spans="1:56" ht="15.75">
      <c r="A23" s="233" t="s">
        <v>795</v>
      </c>
      <c r="B23" s="230" t="s">
        <v>796</v>
      </c>
      <c r="C23" s="231">
        <v>0</v>
      </c>
      <c r="D23" s="231">
        <v>0</v>
      </c>
      <c r="E23" s="231">
        <v>331211.28</v>
      </c>
      <c r="F23" s="231">
        <v>0</v>
      </c>
      <c r="G23" s="231">
        <v>465671.27999999997</v>
      </c>
      <c r="H23" s="231">
        <v>0</v>
      </c>
      <c r="I23" s="231">
        <v>104607.54768474243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116099.41</v>
      </c>
      <c r="P23" s="231">
        <v>0</v>
      </c>
      <c r="Q23" s="231">
        <v>0</v>
      </c>
      <c r="R23" s="231">
        <v>0</v>
      </c>
      <c r="S23" s="231">
        <v>37151.47</v>
      </c>
      <c r="T23" s="231">
        <v>0</v>
      </c>
      <c r="U23" s="231">
        <v>0</v>
      </c>
      <c r="V23" s="231">
        <v>0</v>
      </c>
      <c r="W23" s="231">
        <v>5456.08</v>
      </c>
      <c r="X23" s="231">
        <v>0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1">
        <v>0</v>
      </c>
      <c r="AX23" s="231">
        <v>0</v>
      </c>
      <c r="AY23" s="231">
        <v>0</v>
      </c>
      <c r="AZ23" s="231">
        <v>0</v>
      </c>
      <c r="BA23" s="232">
        <v>1060197.0676847426</v>
      </c>
      <c r="BB23" s="232">
        <v>0</v>
      </c>
      <c r="BC23" s="266"/>
      <c r="BD23" s="266"/>
    </row>
    <row r="24" spans="1:56" ht="31.5">
      <c r="A24" s="233" t="s">
        <v>797</v>
      </c>
      <c r="B24" s="230" t="s">
        <v>798</v>
      </c>
      <c r="C24" s="231">
        <v>0</v>
      </c>
      <c r="D24" s="231">
        <v>0</v>
      </c>
      <c r="E24" s="231">
        <v>1500.1000000000001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71121.89</v>
      </c>
      <c r="L24" s="231">
        <v>0</v>
      </c>
      <c r="M24" s="231">
        <v>18472</v>
      </c>
      <c r="N24" s="231">
        <v>0</v>
      </c>
      <c r="O24" s="231">
        <v>0</v>
      </c>
      <c r="P24" s="231">
        <v>0</v>
      </c>
      <c r="Q24" s="231">
        <v>382621.04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231">
        <v>0</v>
      </c>
      <c r="AA24" s="231">
        <v>5864.071273163602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1271.01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  <c r="AX24" s="231">
        <v>0</v>
      </c>
      <c r="AY24" s="231">
        <v>0</v>
      </c>
      <c r="AZ24" s="231">
        <v>0</v>
      </c>
      <c r="BA24" s="232">
        <v>480850.1112731636</v>
      </c>
      <c r="BB24" s="232">
        <v>0</v>
      </c>
      <c r="BC24" s="266"/>
      <c r="BD24" s="266"/>
    </row>
    <row r="25" spans="1:56" ht="15.75">
      <c r="A25" s="233" t="s">
        <v>799</v>
      </c>
      <c r="B25" s="230" t="s">
        <v>800</v>
      </c>
      <c r="C25" s="231">
        <v>0</v>
      </c>
      <c r="D25" s="231">
        <v>0</v>
      </c>
      <c r="E25" s="231">
        <v>73599.58999999998</v>
      </c>
      <c r="F25" s="231">
        <v>0</v>
      </c>
      <c r="G25" s="231">
        <v>2075260.8599999992</v>
      </c>
      <c r="H25" s="231">
        <v>0</v>
      </c>
      <c r="I25" s="231">
        <v>0</v>
      </c>
      <c r="J25" s="231">
        <v>0</v>
      </c>
      <c r="K25" s="231">
        <v>50791.7</v>
      </c>
      <c r="L25" s="231">
        <v>0</v>
      </c>
      <c r="M25" s="231">
        <v>0</v>
      </c>
      <c r="N25" s="231">
        <v>0</v>
      </c>
      <c r="O25" s="231">
        <v>306759.41000000003</v>
      </c>
      <c r="P25" s="231">
        <v>0</v>
      </c>
      <c r="Q25" s="231">
        <v>401180.8800000001</v>
      </c>
      <c r="R25" s="231">
        <v>0</v>
      </c>
      <c r="S25" s="231">
        <v>323843.23999999993</v>
      </c>
      <c r="T25" s="231">
        <v>0</v>
      </c>
      <c r="U25" s="231">
        <v>22285.11</v>
      </c>
      <c r="V25" s="231">
        <v>0</v>
      </c>
      <c r="W25" s="231">
        <v>843612.0900000001</v>
      </c>
      <c r="X25" s="231">
        <v>0</v>
      </c>
      <c r="Y25" s="231">
        <v>0</v>
      </c>
      <c r="Z25" s="231">
        <v>0</v>
      </c>
      <c r="AA25" s="231">
        <v>1474.9101144299468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  <c r="AX25" s="231">
        <v>0</v>
      </c>
      <c r="AY25" s="231">
        <v>0</v>
      </c>
      <c r="AZ25" s="231">
        <v>0</v>
      </c>
      <c r="BA25" s="232">
        <v>4098807.7901144293</v>
      </c>
      <c r="BB25" s="232">
        <v>0</v>
      </c>
      <c r="BC25" s="266"/>
      <c r="BD25" s="266"/>
    </row>
    <row r="26" spans="1:56" ht="31.5">
      <c r="A26" s="229">
        <v>11</v>
      </c>
      <c r="B26" s="230" t="s">
        <v>801</v>
      </c>
      <c r="C26" s="231">
        <v>0</v>
      </c>
      <c r="D26" s="231">
        <v>0</v>
      </c>
      <c r="E26" s="231">
        <v>0</v>
      </c>
      <c r="F26" s="231">
        <v>0</v>
      </c>
      <c r="G26" s="231">
        <v>27868.620000000003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  <c r="AX26" s="231">
        <v>0</v>
      </c>
      <c r="AY26" s="231">
        <v>0</v>
      </c>
      <c r="AZ26" s="231">
        <v>0</v>
      </c>
      <c r="BA26" s="232">
        <v>27868.620000000003</v>
      </c>
      <c r="BB26" s="232">
        <v>0</v>
      </c>
      <c r="BC26" s="266"/>
      <c r="BD26" s="266"/>
    </row>
    <row r="27" spans="1:56" ht="47.25">
      <c r="A27" s="229">
        <v>12</v>
      </c>
      <c r="B27" s="230" t="s">
        <v>802</v>
      </c>
      <c r="C27" s="231">
        <v>22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  <c r="AV27" s="231">
        <v>0</v>
      </c>
      <c r="AW27" s="231">
        <v>0</v>
      </c>
      <c r="AX27" s="231">
        <v>0</v>
      </c>
      <c r="AY27" s="231">
        <v>0</v>
      </c>
      <c r="AZ27" s="231">
        <v>0</v>
      </c>
      <c r="BA27" s="232">
        <v>22</v>
      </c>
      <c r="BB27" s="232">
        <v>0</v>
      </c>
      <c r="BC27" s="266"/>
      <c r="BD27" s="266"/>
    </row>
    <row r="28" spans="1:56" ht="15.75">
      <c r="A28" s="229">
        <v>13</v>
      </c>
      <c r="B28" s="230" t="s">
        <v>803</v>
      </c>
      <c r="C28" s="231">
        <v>99494</v>
      </c>
      <c r="D28" s="231">
        <v>0</v>
      </c>
      <c r="E28" s="231">
        <v>65137.840000000004</v>
      </c>
      <c r="F28" s="231">
        <v>319.41</v>
      </c>
      <c r="G28" s="231">
        <v>454483.6599999998</v>
      </c>
      <c r="H28" s="231">
        <v>58674.9</v>
      </c>
      <c r="I28" s="231">
        <v>659301.1319683137</v>
      </c>
      <c r="J28" s="231">
        <v>0</v>
      </c>
      <c r="K28" s="231">
        <v>252</v>
      </c>
      <c r="L28" s="231">
        <v>0</v>
      </c>
      <c r="M28" s="231">
        <v>1224208</v>
      </c>
      <c r="N28" s="231">
        <v>0</v>
      </c>
      <c r="O28" s="231">
        <v>745880.8200000001</v>
      </c>
      <c r="P28" s="231">
        <v>0</v>
      </c>
      <c r="Q28" s="231">
        <v>94299.56999999999</v>
      </c>
      <c r="R28" s="231">
        <v>0</v>
      </c>
      <c r="S28" s="231">
        <v>238569.36</v>
      </c>
      <c r="T28" s="231">
        <v>0</v>
      </c>
      <c r="U28" s="231">
        <v>0</v>
      </c>
      <c r="V28" s="231">
        <v>0</v>
      </c>
      <c r="W28" s="231">
        <v>279078.39</v>
      </c>
      <c r="X28" s="231">
        <v>0</v>
      </c>
      <c r="Y28" s="231">
        <v>0</v>
      </c>
      <c r="Z28" s="231">
        <v>0</v>
      </c>
      <c r="AA28" s="231">
        <v>46161.965545179</v>
      </c>
      <c r="AB28" s="231">
        <v>0</v>
      </c>
      <c r="AC28" s="231">
        <v>0</v>
      </c>
      <c r="AD28" s="231">
        <v>0</v>
      </c>
      <c r="AE28" s="231">
        <v>157033.50999999995</v>
      </c>
      <c r="AF28" s="231">
        <v>0</v>
      </c>
      <c r="AG28" s="231">
        <v>270458.36</v>
      </c>
      <c r="AH28" s="231">
        <v>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0</v>
      </c>
      <c r="AP28" s="231">
        <v>0</v>
      </c>
      <c r="AQ28" s="231">
        <v>16416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1">
        <v>1341.77</v>
      </c>
      <c r="AX28" s="231">
        <v>0</v>
      </c>
      <c r="AY28" s="231">
        <v>0</v>
      </c>
      <c r="AZ28" s="231">
        <v>0</v>
      </c>
      <c r="BA28" s="232">
        <v>4352116.377513492</v>
      </c>
      <c r="BB28" s="232">
        <v>58994.310000000005</v>
      </c>
      <c r="BC28" s="266"/>
      <c r="BD28" s="266"/>
    </row>
    <row r="29" spans="1:56" ht="15.75">
      <c r="A29" s="229">
        <v>14</v>
      </c>
      <c r="B29" s="230" t="s">
        <v>804</v>
      </c>
      <c r="C29" s="231">
        <v>0</v>
      </c>
      <c r="D29" s="231">
        <v>0</v>
      </c>
      <c r="E29" s="231">
        <v>-880.45</v>
      </c>
      <c r="F29" s="231">
        <v>0</v>
      </c>
      <c r="G29" s="231">
        <v>0</v>
      </c>
      <c r="H29" s="231">
        <v>0</v>
      </c>
      <c r="I29" s="231">
        <v>44894.869999999995</v>
      </c>
      <c r="J29" s="231">
        <v>0</v>
      </c>
      <c r="K29" s="231">
        <v>0</v>
      </c>
      <c r="L29" s="231">
        <v>0</v>
      </c>
      <c r="M29" s="231">
        <v>-6932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0</v>
      </c>
      <c r="Z29" s="231">
        <v>0</v>
      </c>
      <c r="AA29" s="231">
        <v>61.936202229136555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2056135.5300000003</v>
      </c>
      <c r="AJ29" s="231">
        <v>0</v>
      </c>
      <c r="AK29" s="231">
        <v>0</v>
      </c>
      <c r="AL29" s="231">
        <v>0</v>
      </c>
      <c r="AM29" s="231">
        <v>0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  <c r="AT29" s="231">
        <v>0</v>
      </c>
      <c r="AU29" s="231">
        <v>0</v>
      </c>
      <c r="AV29" s="231">
        <v>0</v>
      </c>
      <c r="AW29" s="231">
        <v>0</v>
      </c>
      <c r="AX29" s="231">
        <v>0</v>
      </c>
      <c r="AY29" s="231">
        <v>0</v>
      </c>
      <c r="AZ29" s="231">
        <v>0</v>
      </c>
      <c r="BA29" s="232">
        <v>2093279.8862022294</v>
      </c>
      <c r="BB29" s="232">
        <v>0</v>
      </c>
      <c r="BC29" s="266"/>
      <c r="BD29" s="266"/>
    </row>
    <row r="30" spans="1:56" ht="15.75">
      <c r="A30" s="229">
        <v>15</v>
      </c>
      <c r="B30" s="230" t="s">
        <v>805</v>
      </c>
      <c r="C30" s="231">
        <v>52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846</v>
      </c>
      <c r="N30" s="231">
        <v>0</v>
      </c>
      <c r="O30" s="231">
        <v>120089.45999999999</v>
      </c>
      <c r="P30" s="231">
        <v>0</v>
      </c>
      <c r="Q30" s="231">
        <v>-2753</v>
      </c>
      <c r="R30" s="231">
        <v>0</v>
      </c>
      <c r="S30" s="231">
        <v>0</v>
      </c>
      <c r="T30" s="231">
        <v>0</v>
      </c>
      <c r="U30" s="231">
        <v>99.73</v>
      </c>
      <c r="V30" s="231">
        <v>0</v>
      </c>
      <c r="W30" s="231">
        <v>0</v>
      </c>
      <c r="X30" s="231">
        <v>0</v>
      </c>
      <c r="Y30" s="231">
        <v>0</v>
      </c>
      <c r="Z30" s="231">
        <v>0</v>
      </c>
      <c r="AA30" s="231">
        <v>2263.1079370282805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1">
        <v>0</v>
      </c>
      <c r="AY30" s="231">
        <v>0</v>
      </c>
      <c r="AZ30" s="231">
        <v>0</v>
      </c>
      <c r="BA30" s="232">
        <v>120597.29793702827</v>
      </c>
      <c r="BB30" s="232">
        <v>0</v>
      </c>
      <c r="BC30" s="266"/>
      <c r="BD30" s="266"/>
    </row>
    <row r="31" spans="1:56" ht="15.75">
      <c r="A31" s="229">
        <v>16</v>
      </c>
      <c r="B31" s="230" t="s">
        <v>806</v>
      </c>
      <c r="C31" s="231">
        <v>2346</v>
      </c>
      <c r="D31" s="231">
        <v>0</v>
      </c>
      <c r="E31" s="231">
        <v>0</v>
      </c>
      <c r="F31" s="231">
        <v>0</v>
      </c>
      <c r="G31" s="231">
        <v>31416.47</v>
      </c>
      <c r="H31" s="231">
        <v>0</v>
      </c>
      <c r="I31" s="231">
        <v>51138.567544981284</v>
      </c>
      <c r="J31" s="231">
        <v>0</v>
      </c>
      <c r="K31" s="231">
        <v>503936.98</v>
      </c>
      <c r="L31" s="231">
        <v>0</v>
      </c>
      <c r="M31" s="231">
        <v>-3589</v>
      </c>
      <c r="N31" s="231">
        <v>0</v>
      </c>
      <c r="O31" s="231">
        <v>854456.0799999998</v>
      </c>
      <c r="P31" s="231">
        <v>0</v>
      </c>
      <c r="Q31" s="231">
        <v>0</v>
      </c>
      <c r="R31" s="231">
        <v>0</v>
      </c>
      <c r="S31" s="231">
        <v>121390.08999999998</v>
      </c>
      <c r="T31" s="231">
        <v>0</v>
      </c>
      <c r="U31" s="231">
        <v>0</v>
      </c>
      <c r="V31" s="231">
        <v>0</v>
      </c>
      <c r="W31" s="231">
        <v>33453.51</v>
      </c>
      <c r="X31" s="231">
        <v>0</v>
      </c>
      <c r="Y31" s="231">
        <v>0</v>
      </c>
      <c r="Z31" s="231">
        <v>0</v>
      </c>
      <c r="AA31" s="231">
        <v>5091.582382559273</v>
      </c>
      <c r="AB31" s="231">
        <v>0</v>
      </c>
      <c r="AC31" s="231">
        <v>27549.94</v>
      </c>
      <c r="AD31" s="231">
        <v>0</v>
      </c>
      <c r="AE31" s="231">
        <v>54527.74000000001</v>
      </c>
      <c r="AF31" s="231">
        <v>0</v>
      </c>
      <c r="AG31" s="231">
        <v>0</v>
      </c>
      <c r="AH31" s="231">
        <v>0</v>
      </c>
      <c r="AI31" s="231">
        <v>0</v>
      </c>
      <c r="AJ31" s="231">
        <v>0</v>
      </c>
      <c r="AK31" s="231">
        <v>0</v>
      </c>
      <c r="AL31" s="231">
        <v>0</v>
      </c>
      <c r="AM31" s="231">
        <v>0</v>
      </c>
      <c r="AN31" s="231">
        <v>0</v>
      </c>
      <c r="AO31" s="231">
        <v>0</v>
      </c>
      <c r="AP31" s="231">
        <v>0</v>
      </c>
      <c r="AQ31" s="231">
        <v>39952.96</v>
      </c>
      <c r="AR31" s="231">
        <v>0</v>
      </c>
      <c r="AS31" s="231">
        <v>0</v>
      </c>
      <c r="AT31" s="231">
        <v>0</v>
      </c>
      <c r="AU31" s="231">
        <v>0</v>
      </c>
      <c r="AV31" s="231">
        <v>0</v>
      </c>
      <c r="AW31" s="231">
        <v>5964.23</v>
      </c>
      <c r="AX31" s="231">
        <v>0</v>
      </c>
      <c r="AY31" s="231">
        <v>0</v>
      </c>
      <c r="AZ31" s="231">
        <v>0</v>
      </c>
      <c r="BA31" s="232">
        <v>1727635.1499275404</v>
      </c>
      <c r="BB31" s="232">
        <v>0</v>
      </c>
      <c r="BC31" s="266"/>
      <c r="BD31" s="266"/>
    </row>
    <row r="32" spans="1:56" ht="15.75">
      <c r="A32" s="229">
        <v>17</v>
      </c>
      <c r="B32" s="236" t="s">
        <v>807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1">
        <v>0</v>
      </c>
      <c r="U32" s="231">
        <v>0</v>
      </c>
      <c r="V32" s="231">
        <v>0</v>
      </c>
      <c r="W32" s="231">
        <v>0</v>
      </c>
      <c r="X32" s="231">
        <v>0</v>
      </c>
      <c r="Y32" s="231">
        <v>0</v>
      </c>
      <c r="Z32" s="231">
        <v>0</v>
      </c>
      <c r="AA32" s="231">
        <v>0</v>
      </c>
      <c r="AB32" s="231">
        <v>0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1">
        <v>0</v>
      </c>
      <c r="AK32" s="231">
        <v>0</v>
      </c>
      <c r="AL32" s="231">
        <v>0</v>
      </c>
      <c r="AM32" s="231">
        <v>0</v>
      </c>
      <c r="AN32" s="231">
        <v>0</v>
      </c>
      <c r="AO32" s="231">
        <v>0</v>
      </c>
      <c r="AP32" s="231">
        <v>0</v>
      </c>
      <c r="AQ32" s="231">
        <v>0</v>
      </c>
      <c r="AR32" s="231">
        <v>0</v>
      </c>
      <c r="AS32" s="231">
        <v>0</v>
      </c>
      <c r="AT32" s="231">
        <v>0</v>
      </c>
      <c r="AU32" s="231">
        <v>0</v>
      </c>
      <c r="AV32" s="231">
        <v>0</v>
      </c>
      <c r="AW32" s="231">
        <v>0</v>
      </c>
      <c r="AX32" s="231">
        <v>0</v>
      </c>
      <c r="AY32" s="231">
        <v>0</v>
      </c>
      <c r="AZ32" s="231">
        <v>0</v>
      </c>
      <c r="BA32" s="232">
        <v>0</v>
      </c>
      <c r="BB32" s="232">
        <v>0</v>
      </c>
      <c r="BC32" s="266"/>
      <c r="BD32" s="266"/>
    </row>
    <row r="33" spans="1:56" ht="15.75">
      <c r="A33" s="229">
        <v>18</v>
      </c>
      <c r="B33" s="237" t="s">
        <v>808</v>
      </c>
      <c r="C33" s="231">
        <v>197274</v>
      </c>
      <c r="D33" s="231">
        <v>0</v>
      </c>
      <c r="E33" s="231">
        <v>1331491.659999998</v>
      </c>
      <c r="F33" s="231">
        <v>0</v>
      </c>
      <c r="G33" s="231">
        <v>331750.4899999999</v>
      </c>
      <c r="H33" s="231">
        <v>0</v>
      </c>
      <c r="I33" s="231">
        <v>440829.9185206427</v>
      </c>
      <c r="J33" s="231">
        <v>0</v>
      </c>
      <c r="K33" s="231">
        <v>935391.7</v>
      </c>
      <c r="L33" s="231">
        <v>0</v>
      </c>
      <c r="M33" s="231">
        <v>278667</v>
      </c>
      <c r="N33" s="231">
        <v>0</v>
      </c>
      <c r="O33" s="231">
        <v>873154.9</v>
      </c>
      <c r="P33" s="231">
        <v>0</v>
      </c>
      <c r="Q33" s="231">
        <v>52991.54000000001</v>
      </c>
      <c r="R33" s="231">
        <v>0</v>
      </c>
      <c r="S33" s="231">
        <v>818603.0000000001</v>
      </c>
      <c r="T33" s="231">
        <v>0</v>
      </c>
      <c r="U33" s="231">
        <v>0</v>
      </c>
      <c r="V33" s="231">
        <v>0</v>
      </c>
      <c r="W33" s="231">
        <v>42298.12</v>
      </c>
      <c r="X33" s="231">
        <v>0</v>
      </c>
      <c r="Y33" s="231">
        <v>0</v>
      </c>
      <c r="Z33" s="231">
        <v>0</v>
      </c>
      <c r="AA33" s="231">
        <v>18277.14563593841</v>
      </c>
      <c r="AB33" s="231">
        <v>0</v>
      </c>
      <c r="AC33" s="231">
        <v>247211.23000000007</v>
      </c>
      <c r="AD33" s="231">
        <v>0</v>
      </c>
      <c r="AE33" s="231">
        <v>214785.26999999996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0.3967725479961722</v>
      </c>
      <c r="AV33" s="231">
        <v>0</v>
      </c>
      <c r="AW33" s="231">
        <v>0</v>
      </c>
      <c r="AX33" s="231">
        <v>0</v>
      </c>
      <c r="AY33" s="231">
        <v>0</v>
      </c>
      <c r="AZ33" s="231">
        <v>0</v>
      </c>
      <c r="BA33" s="232">
        <v>5782726.370929127</v>
      </c>
      <c r="BB33" s="232">
        <v>0</v>
      </c>
      <c r="BC33" s="266"/>
      <c r="BD33" s="266"/>
    </row>
    <row r="34" spans="1:70" s="240" customFormat="1" ht="18" customHeight="1">
      <c r="A34" s="312" t="s">
        <v>36</v>
      </c>
      <c r="B34" s="313"/>
      <c r="C34" s="232">
        <v>113465477</v>
      </c>
      <c r="D34" s="232">
        <v>0</v>
      </c>
      <c r="E34" s="232">
        <v>76435510.63000017</v>
      </c>
      <c r="F34" s="232">
        <v>1913.92</v>
      </c>
      <c r="G34" s="232">
        <v>73704258.16000001</v>
      </c>
      <c r="H34" s="232">
        <v>748051.4</v>
      </c>
      <c r="I34" s="232">
        <v>72080704.28907122</v>
      </c>
      <c r="J34" s="232">
        <v>44291.49</v>
      </c>
      <c r="K34" s="232">
        <v>62912827.28999999</v>
      </c>
      <c r="L34" s="232">
        <v>0</v>
      </c>
      <c r="M34" s="232">
        <v>57353356</v>
      </c>
      <c r="N34" s="232">
        <v>2033973.8014345001</v>
      </c>
      <c r="O34" s="232">
        <v>56022341.31999999</v>
      </c>
      <c r="P34" s="232">
        <v>604168.77</v>
      </c>
      <c r="Q34" s="232">
        <v>50409231.83999994</v>
      </c>
      <c r="R34" s="232">
        <v>0</v>
      </c>
      <c r="S34" s="232">
        <v>49511598.87000001</v>
      </c>
      <c r="T34" s="232">
        <v>831011.72</v>
      </c>
      <c r="U34" s="232">
        <v>26316146.124543</v>
      </c>
      <c r="V34" s="232">
        <v>0</v>
      </c>
      <c r="W34" s="232">
        <v>17587863.720000003</v>
      </c>
      <c r="X34" s="232">
        <v>0</v>
      </c>
      <c r="Y34" s="232">
        <v>6684589.75</v>
      </c>
      <c r="Z34" s="232">
        <v>0</v>
      </c>
      <c r="AA34" s="232">
        <v>6680721.558711598</v>
      </c>
      <c r="AB34" s="232">
        <v>0</v>
      </c>
      <c r="AC34" s="232">
        <v>5949075.02999933</v>
      </c>
      <c r="AD34" s="232">
        <v>0</v>
      </c>
      <c r="AE34" s="232">
        <v>4094606.7800000003</v>
      </c>
      <c r="AF34" s="232">
        <v>0</v>
      </c>
      <c r="AG34" s="232">
        <v>3874986.8400000003</v>
      </c>
      <c r="AH34" s="232">
        <v>977915</v>
      </c>
      <c r="AI34" s="232">
        <v>2056135.5300000003</v>
      </c>
      <c r="AJ34" s="232">
        <v>0</v>
      </c>
      <c r="AK34" s="232">
        <v>1940923.9600000014</v>
      </c>
      <c r="AL34" s="232">
        <v>0</v>
      </c>
      <c r="AM34" s="232">
        <v>1873380.1399999987</v>
      </c>
      <c r="AN34" s="232">
        <v>0</v>
      </c>
      <c r="AO34" s="232">
        <v>1116417.1099999999</v>
      </c>
      <c r="AP34" s="232">
        <v>0</v>
      </c>
      <c r="AQ34" s="232">
        <v>919595.69</v>
      </c>
      <c r="AR34" s="232">
        <v>0</v>
      </c>
      <c r="AS34" s="232">
        <v>662617.9199999953</v>
      </c>
      <c r="AT34" s="232">
        <v>0</v>
      </c>
      <c r="AU34" s="232">
        <v>330038.396772548</v>
      </c>
      <c r="AV34" s="232">
        <v>0</v>
      </c>
      <c r="AW34" s="232">
        <v>105471.66</v>
      </c>
      <c r="AX34" s="232">
        <v>0</v>
      </c>
      <c r="AY34" s="232">
        <v>1180</v>
      </c>
      <c r="AZ34" s="232">
        <v>0</v>
      </c>
      <c r="BA34" s="232">
        <v>692089055.6090978</v>
      </c>
      <c r="BB34" s="232">
        <v>5241326.1014345</v>
      </c>
      <c r="BC34" s="266"/>
      <c r="BD34" s="266"/>
      <c r="BE34" s="238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</row>
    <row r="35" spans="1:70" s="241" customFormat="1" ht="15.75" customHeight="1">
      <c r="A35" s="308" t="s">
        <v>853</v>
      </c>
      <c r="B35" s="309"/>
      <c r="C35" s="302">
        <v>0.16394635355148135</v>
      </c>
      <c r="D35" s="303"/>
      <c r="E35" s="302">
        <v>0.11044172713109927</v>
      </c>
      <c r="F35" s="303"/>
      <c r="G35" s="302">
        <v>0.10649533837106256</v>
      </c>
      <c r="H35" s="303"/>
      <c r="I35" s="302">
        <v>0.10414946415477414</v>
      </c>
      <c r="J35" s="303"/>
      <c r="K35" s="302">
        <v>0.09090279174351529</v>
      </c>
      <c r="L35" s="303"/>
      <c r="M35" s="302">
        <v>0.0828699074709744</v>
      </c>
      <c r="N35" s="303"/>
      <c r="O35" s="302">
        <v>0.08094672335295855</v>
      </c>
      <c r="P35" s="303"/>
      <c r="Q35" s="302">
        <v>0.07283633721911045</v>
      </c>
      <c r="R35" s="303"/>
      <c r="S35" s="302">
        <v>0.07153934666171761</v>
      </c>
      <c r="T35" s="303"/>
      <c r="U35" s="302">
        <v>0.03802421944294803</v>
      </c>
      <c r="V35" s="303"/>
      <c r="W35" s="302">
        <v>0.025412717593866836</v>
      </c>
      <c r="X35" s="303"/>
      <c r="Y35" s="302">
        <v>0.009658568786522692</v>
      </c>
      <c r="Z35" s="303"/>
      <c r="AA35" s="302">
        <v>0.009652979634003876</v>
      </c>
      <c r="AB35" s="303"/>
      <c r="AC35" s="302">
        <v>0.008595823011192731</v>
      </c>
      <c r="AD35" s="303"/>
      <c r="AE35" s="302">
        <v>0.005916300433903545</v>
      </c>
      <c r="AF35" s="303"/>
      <c r="AG35" s="302">
        <v>0.005598971416459806</v>
      </c>
      <c r="AH35" s="303"/>
      <c r="AI35" s="302">
        <v>0.002970911782719096</v>
      </c>
      <c r="AJ35" s="303"/>
      <c r="AK35" s="302">
        <v>0.0028044424980710344</v>
      </c>
      <c r="AL35" s="303"/>
      <c r="AM35" s="302">
        <v>0.0027068483814575903</v>
      </c>
      <c r="AN35" s="303"/>
      <c r="AO35" s="302">
        <v>0.0016131119267844178</v>
      </c>
      <c r="AP35" s="303"/>
      <c r="AQ35" s="302">
        <v>0.001328724508135267</v>
      </c>
      <c r="AR35" s="303"/>
      <c r="AS35" s="302">
        <v>0.0009574171338641305</v>
      </c>
      <c r="AT35" s="303"/>
      <c r="AU35" s="302">
        <v>0.0004768727291635696</v>
      </c>
      <c r="AV35" s="303"/>
      <c r="AW35" s="302">
        <v>0.00015239608132103154</v>
      </c>
      <c r="AX35" s="303"/>
      <c r="AY35" s="302">
        <v>1.7049828926445001E-06</v>
      </c>
      <c r="AZ35" s="303"/>
      <c r="BA35" s="305"/>
      <c r="BB35" s="306"/>
      <c r="BC35" s="266"/>
      <c r="BD35" s="266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</row>
    <row r="36" spans="1:56" ht="18" customHeight="1">
      <c r="A36" s="242" t="s">
        <v>851</v>
      </c>
      <c r="Y36" s="274"/>
      <c r="BC36" s="266"/>
      <c r="BD36" s="266"/>
    </row>
    <row r="37" spans="5:56" ht="12.75">
      <c r="E37" s="274"/>
      <c r="G37" s="274"/>
      <c r="I37" s="274"/>
      <c r="K37" s="274"/>
      <c r="M37" s="274"/>
      <c r="O37" s="274"/>
      <c r="Q37" s="274"/>
      <c r="S37" s="274"/>
      <c r="U37" s="274"/>
      <c r="W37" s="274"/>
      <c r="Y37" s="274"/>
      <c r="AA37" s="274"/>
      <c r="AC37" s="274"/>
      <c r="AE37" s="274"/>
      <c r="AG37" s="274"/>
      <c r="AI37" s="274"/>
      <c r="AK37" s="274"/>
      <c r="AM37" s="274"/>
      <c r="AO37" s="274"/>
      <c r="AQ37" s="274"/>
      <c r="AS37" s="274"/>
      <c r="AU37" s="274"/>
      <c r="AW37" s="274"/>
      <c r="AY37" s="274"/>
      <c r="BC37" s="266"/>
      <c r="BD37" s="266"/>
    </row>
    <row r="38" spans="39:51" ht="12.75">
      <c r="AM38" s="266"/>
      <c r="AY38" s="266"/>
    </row>
    <row r="40" spans="13:14" ht="12.75">
      <c r="M40" s="243"/>
      <c r="N40" s="244"/>
    </row>
    <row r="41" spans="13:14" ht="12.75">
      <c r="M41" s="243"/>
      <c r="N41" s="244"/>
    </row>
    <row r="42" spans="13:14" ht="12.75">
      <c r="M42" s="243"/>
      <c r="N42" s="244"/>
    </row>
    <row r="43" spans="13:14" ht="12.75">
      <c r="M43" s="243"/>
      <c r="N43" s="244"/>
    </row>
    <row r="44" spans="13:19" ht="12.75">
      <c r="M44" s="243"/>
      <c r="N44" s="244"/>
      <c r="Q44" s="244"/>
      <c r="R44" s="243"/>
      <c r="S44" s="246"/>
    </row>
    <row r="45" spans="13:19" ht="12.75">
      <c r="M45" s="243"/>
      <c r="N45" s="244"/>
      <c r="Q45" s="244"/>
      <c r="R45" s="243"/>
      <c r="S45" s="246"/>
    </row>
    <row r="46" spans="13:19" ht="12.75">
      <c r="M46" s="243"/>
      <c r="N46" s="244"/>
      <c r="Q46" s="244"/>
      <c r="R46" s="243"/>
      <c r="S46" s="246"/>
    </row>
    <row r="47" spans="13:19" ht="12.75">
      <c r="M47" s="243"/>
      <c r="N47" s="244"/>
      <c r="Q47" s="244"/>
      <c r="R47" s="243"/>
      <c r="S47" s="246"/>
    </row>
    <row r="48" spans="13:19" ht="12.75">
      <c r="M48" s="243"/>
      <c r="N48" s="244"/>
      <c r="Q48" s="244"/>
      <c r="R48" s="243"/>
      <c r="S48" s="246"/>
    </row>
    <row r="49" spans="13:19" ht="12.75">
      <c r="M49" s="243"/>
      <c r="N49" s="244"/>
      <c r="Q49" s="244"/>
      <c r="R49" s="243"/>
      <c r="S49" s="246"/>
    </row>
    <row r="50" spans="17:19" ht="12.75">
      <c r="Q50" s="244"/>
      <c r="R50" s="243"/>
      <c r="S50" s="246"/>
    </row>
    <row r="51" spans="17:19" ht="12.75">
      <c r="Q51" s="244"/>
      <c r="R51" s="243"/>
      <c r="S51" s="246"/>
    </row>
    <row r="52" spans="17:19" ht="12.75">
      <c r="Q52" s="244"/>
      <c r="R52" s="243"/>
      <c r="S52" s="246"/>
    </row>
    <row r="53" spans="17:19" ht="12.75">
      <c r="Q53" s="244"/>
      <c r="R53" s="243"/>
      <c r="S53" s="246"/>
    </row>
    <row r="54" spans="17:18" ht="12.75">
      <c r="Q54" s="244"/>
      <c r="R54" s="243"/>
    </row>
    <row r="66" spans="1:16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</row>
    <row r="68" spans="1:16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</row>
    <row r="72" spans="1:16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</row>
    <row r="73" spans="1:16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</row>
    <row r="74" spans="1:16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ht="12.75">
      <c r="A76" s="145"/>
      <c r="B76" s="145"/>
      <c r="C76" s="263"/>
      <c r="D76" s="263"/>
      <c r="E76" s="263"/>
      <c r="F76" s="263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6" ht="12.75">
      <c r="A77" s="263"/>
      <c r="B77" s="263"/>
      <c r="C77" s="263"/>
      <c r="D77" s="263"/>
      <c r="E77" s="263"/>
      <c r="F77" s="263"/>
      <c r="G77" s="145"/>
      <c r="H77" s="145"/>
      <c r="I77" s="145"/>
      <c r="J77" s="145"/>
      <c r="K77" s="145"/>
      <c r="L77" s="145"/>
      <c r="M77" s="145"/>
      <c r="N77" s="145"/>
      <c r="O77" s="145"/>
      <c r="P77" s="145"/>
    </row>
    <row r="78" spans="1:16" ht="12.75">
      <c r="A78" s="263"/>
      <c r="B78" s="263"/>
      <c r="C78" s="263"/>
      <c r="D78" s="263"/>
      <c r="E78" s="263"/>
      <c r="F78" s="263"/>
      <c r="G78" s="145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2.75">
      <c r="A79" s="263"/>
      <c r="B79" s="263"/>
      <c r="C79" s="263"/>
      <c r="D79" s="263"/>
      <c r="E79" s="263"/>
      <c r="F79" s="263"/>
      <c r="G79" s="145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5.75">
      <c r="A80" s="267">
        <f>(BA5+BA7)/$BA$34</f>
        <v>0.048146764004979324</v>
      </c>
      <c r="B80" s="268" t="s">
        <v>814</v>
      </c>
      <c r="C80" s="268"/>
      <c r="D80" s="268"/>
      <c r="E80" s="268"/>
      <c r="F80" s="268"/>
      <c r="G80" s="145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5.75">
      <c r="A81" s="267">
        <f>(BA8+BA21)/$BA$34</f>
        <v>0.8396278393947082</v>
      </c>
      <c r="B81" s="268" t="s">
        <v>815</v>
      </c>
      <c r="C81" s="268"/>
      <c r="D81" s="268"/>
      <c r="E81" s="268"/>
      <c r="F81" s="268"/>
      <c r="G81" s="145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5.75">
      <c r="A82" s="267">
        <f>BA9/$BA$34</f>
        <v>0.002373507699642363</v>
      </c>
      <c r="B82" s="268" t="s">
        <v>816</v>
      </c>
      <c r="C82" s="268"/>
      <c r="D82" s="268"/>
      <c r="E82" s="268"/>
      <c r="F82" s="268"/>
      <c r="G82" s="145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5.75">
      <c r="A83" s="267">
        <f>(BA10+BA26)/$BA$34</f>
        <v>0.0043460283728136645</v>
      </c>
      <c r="B83" s="268" t="s">
        <v>817</v>
      </c>
      <c r="C83" s="268"/>
      <c r="D83" s="268"/>
      <c r="E83" s="268"/>
      <c r="F83" s="268"/>
      <c r="G83" s="145"/>
      <c r="H83" s="145"/>
      <c r="I83" s="145"/>
      <c r="J83" s="145"/>
      <c r="K83" s="145"/>
      <c r="L83" s="145"/>
      <c r="M83" s="145"/>
      <c r="N83" s="145"/>
      <c r="O83" s="145"/>
      <c r="P83" s="145"/>
    </row>
    <row r="84" spans="1:16" ht="15.75">
      <c r="A84" s="267">
        <f>(BA11+BA27)/$BA$34</f>
        <v>0.003052762719638935</v>
      </c>
      <c r="B84" s="268" t="s">
        <v>818</v>
      </c>
      <c r="C84" s="268"/>
      <c r="D84" s="268"/>
      <c r="E84" s="268"/>
      <c r="F84" s="268"/>
      <c r="G84" s="145"/>
      <c r="H84" s="145"/>
      <c r="I84" s="145"/>
      <c r="J84" s="145"/>
      <c r="K84" s="145"/>
      <c r="L84" s="145"/>
      <c r="M84" s="145"/>
      <c r="N84" s="145"/>
      <c r="O84" s="145"/>
      <c r="P84" s="145"/>
    </row>
    <row r="85" spans="1:16" ht="15.75">
      <c r="A85" s="267">
        <f>BA12/$BA$34</f>
        <v>0.0038174617870897166</v>
      </c>
      <c r="B85" s="268" t="s">
        <v>819</v>
      </c>
      <c r="C85" s="268"/>
      <c r="D85" s="268"/>
      <c r="E85" s="268"/>
      <c r="F85" s="268"/>
      <c r="G85" s="145"/>
      <c r="H85" s="145"/>
      <c r="I85" s="145"/>
      <c r="J85" s="145"/>
      <c r="K85" s="145"/>
      <c r="L85" s="145"/>
      <c r="M85" s="145"/>
      <c r="N85" s="145"/>
      <c r="O85" s="145"/>
      <c r="P85" s="145"/>
    </row>
    <row r="86" spans="1:16" ht="15.75">
      <c r="A86" s="267">
        <f>(BA13+BA18)/$BA$34</f>
        <v>0.07829669991395158</v>
      </c>
      <c r="B86" s="268" t="s">
        <v>820</v>
      </c>
      <c r="C86" s="268"/>
      <c r="D86" s="268"/>
      <c r="E86" s="268"/>
      <c r="F86" s="268"/>
      <c r="G86" s="145"/>
      <c r="H86" s="145"/>
      <c r="I86" s="145"/>
      <c r="J86" s="145"/>
      <c r="K86" s="145"/>
      <c r="L86" s="145"/>
      <c r="M86" s="145"/>
      <c r="N86" s="145"/>
      <c r="O86" s="145"/>
      <c r="P86" s="145"/>
    </row>
    <row r="87" spans="1:16" ht="15.75">
      <c r="A87" s="267">
        <f>BA28/$BA$34</f>
        <v>0.006288376246151234</v>
      </c>
      <c r="B87" s="268" t="s">
        <v>821</v>
      </c>
      <c r="C87" s="268"/>
      <c r="D87" s="268"/>
      <c r="E87" s="268"/>
      <c r="F87" s="268"/>
      <c r="G87" s="145"/>
      <c r="H87" s="145"/>
      <c r="I87" s="145"/>
      <c r="J87" s="145"/>
      <c r="K87" s="145"/>
      <c r="L87" s="145"/>
      <c r="M87" s="145"/>
      <c r="N87" s="145"/>
      <c r="O87" s="145"/>
      <c r="P87" s="145"/>
    </row>
    <row r="88" spans="1:16" ht="15.75">
      <c r="A88" s="267">
        <f>SUM(BA29:BA32)/$BA$34</f>
        <v>0.005695094153162021</v>
      </c>
      <c r="B88" s="268" t="s">
        <v>822</v>
      </c>
      <c r="C88" s="268"/>
      <c r="D88" s="268"/>
      <c r="E88" s="268"/>
      <c r="F88" s="268"/>
      <c r="G88" s="145"/>
      <c r="H88" s="145"/>
      <c r="I88" s="145"/>
      <c r="J88" s="145"/>
      <c r="K88" s="145"/>
      <c r="L88" s="145"/>
      <c r="M88" s="145"/>
      <c r="N88" s="145"/>
      <c r="O88" s="145"/>
      <c r="P88" s="145"/>
    </row>
    <row r="89" spans="1:16" ht="15.75">
      <c r="A89" s="267">
        <f>BA33/$BA$34</f>
        <v>0.00835546570786303</v>
      </c>
      <c r="B89" s="268" t="s">
        <v>823</v>
      </c>
      <c r="C89" s="268"/>
      <c r="D89" s="268"/>
      <c r="E89" s="268"/>
      <c r="F89" s="268"/>
      <c r="G89" s="145"/>
      <c r="H89" s="145"/>
      <c r="I89" s="145"/>
      <c r="J89" s="145"/>
      <c r="K89" s="145"/>
      <c r="L89" s="145"/>
      <c r="M89" s="145"/>
      <c r="N89" s="145"/>
      <c r="O89" s="145"/>
      <c r="P89" s="145"/>
    </row>
    <row r="90" spans="1:16" ht="12.75">
      <c r="A90" s="263"/>
      <c r="B90" s="263"/>
      <c r="C90" s="263"/>
      <c r="D90" s="263"/>
      <c r="E90" s="263"/>
      <c r="F90" s="263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 ht="12.75">
      <c r="A91" s="263"/>
      <c r="B91" s="263"/>
      <c r="C91" s="263"/>
      <c r="D91" s="263"/>
      <c r="E91" s="263"/>
      <c r="F91" s="263"/>
      <c r="G91" s="145"/>
      <c r="H91" s="145"/>
      <c r="I91" s="145"/>
      <c r="J91" s="145"/>
      <c r="K91" s="145"/>
      <c r="L91" s="145"/>
      <c r="M91" s="145"/>
      <c r="N91" s="145"/>
      <c r="O91" s="145"/>
      <c r="P91" s="145"/>
    </row>
    <row r="92" spans="1:16" ht="12.75">
      <c r="A92" s="145"/>
      <c r="B92" s="145"/>
      <c r="C92" s="263"/>
      <c r="D92" s="263"/>
      <c r="E92" s="263"/>
      <c r="F92" s="263"/>
      <c r="G92" s="145"/>
      <c r="H92" s="145"/>
      <c r="I92" s="145"/>
      <c r="J92" s="145"/>
      <c r="K92" s="145"/>
      <c r="L92" s="145"/>
      <c r="M92" s="145"/>
      <c r="N92" s="145"/>
      <c r="O92" s="145"/>
      <c r="P92" s="145"/>
    </row>
    <row r="93" spans="1:16" ht="12.75">
      <c r="A93" s="145"/>
      <c r="B93" s="145"/>
      <c r="C93" s="263"/>
      <c r="D93" s="263"/>
      <c r="E93" s="263"/>
      <c r="F93" s="263"/>
      <c r="G93" s="145"/>
      <c r="H93" s="145"/>
      <c r="I93" s="145"/>
      <c r="J93" s="145"/>
      <c r="K93" s="145"/>
      <c r="L93" s="145"/>
      <c r="M93" s="145"/>
      <c r="N93" s="145"/>
      <c r="O93" s="145"/>
      <c r="P93" s="145"/>
    </row>
    <row r="94" spans="1:16" ht="12.75">
      <c r="A94" s="145"/>
      <c r="B94" s="145"/>
      <c r="C94" s="263"/>
      <c r="D94" s="263"/>
      <c r="E94" s="263"/>
      <c r="F94" s="263"/>
      <c r="G94" s="145"/>
      <c r="H94" s="145"/>
      <c r="I94" s="145"/>
      <c r="J94" s="145"/>
      <c r="K94" s="145"/>
      <c r="L94" s="145"/>
      <c r="M94" s="145"/>
      <c r="N94" s="145"/>
      <c r="O94" s="145"/>
      <c r="P94" s="145"/>
    </row>
    <row r="95" spans="1:16" ht="12.75">
      <c r="A95" s="145"/>
      <c r="B95" s="145"/>
      <c r="C95" s="263"/>
      <c r="D95" s="263"/>
      <c r="E95" s="263"/>
      <c r="F95" s="263"/>
      <c r="G95" s="145"/>
      <c r="H95" s="145"/>
      <c r="I95" s="145"/>
      <c r="J95" s="145"/>
      <c r="K95" s="145"/>
      <c r="L95" s="145"/>
      <c r="M95" s="145"/>
      <c r="N95" s="145"/>
      <c r="O95" s="145"/>
      <c r="P95" s="145"/>
    </row>
    <row r="96" spans="1:16" ht="12.75">
      <c r="A96" s="145"/>
      <c r="B96" s="145"/>
      <c r="C96" s="263"/>
      <c r="D96" s="263"/>
      <c r="E96" s="263"/>
      <c r="F96" s="263"/>
      <c r="G96" s="145"/>
      <c r="H96" s="145"/>
      <c r="I96" s="145"/>
      <c r="J96" s="145"/>
      <c r="K96" s="145"/>
      <c r="L96" s="145"/>
      <c r="M96" s="145"/>
      <c r="N96" s="145"/>
      <c r="O96" s="145"/>
      <c r="P96" s="145"/>
    </row>
    <row r="97" spans="1:16" ht="12.75">
      <c r="A97" s="145"/>
      <c r="B97" s="145"/>
      <c r="C97" s="263"/>
      <c r="D97" s="263"/>
      <c r="E97" s="263"/>
      <c r="F97" s="263"/>
      <c r="G97" s="145"/>
      <c r="H97" s="145"/>
      <c r="I97" s="145"/>
      <c r="J97" s="145"/>
      <c r="K97" s="145"/>
      <c r="L97" s="145"/>
      <c r="M97" s="145"/>
      <c r="N97" s="145"/>
      <c r="O97" s="145"/>
      <c r="P97" s="145"/>
    </row>
    <row r="98" spans="1:16" ht="12.75">
      <c r="A98" s="145"/>
      <c r="B98" s="145"/>
      <c r="C98" s="263"/>
      <c r="D98" s="263"/>
      <c r="E98" s="263"/>
      <c r="F98" s="263"/>
      <c r="G98" s="145"/>
      <c r="H98" s="145"/>
      <c r="I98" s="145"/>
      <c r="J98" s="145"/>
      <c r="K98" s="145"/>
      <c r="L98" s="145"/>
      <c r="M98" s="145"/>
      <c r="N98" s="145"/>
      <c r="O98" s="145"/>
      <c r="P98" s="145"/>
    </row>
    <row r="99" spans="1:16" ht="12.75">
      <c r="A99" s="145"/>
      <c r="B99" s="145"/>
      <c r="C99" s="263"/>
      <c r="D99" s="263"/>
      <c r="E99" s="263"/>
      <c r="F99" s="263"/>
      <c r="G99" s="145"/>
      <c r="H99" s="145"/>
      <c r="I99" s="145"/>
      <c r="J99" s="145"/>
      <c r="K99" s="145"/>
      <c r="L99" s="145"/>
      <c r="M99" s="145"/>
      <c r="N99" s="145"/>
      <c r="O99" s="145"/>
      <c r="P99" s="145"/>
    </row>
    <row r="100" spans="1:16" ht="12.75">
      <c r="A100" s="145"/>
      <c r="B100" s="145"/>
      <c r="C100" s="263"/>
      <c r="D100" s="263"/>
      <c r="E100" s="263"/>
      <c r="F100" s="263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</row>
    <row r="101" spans="1:16" ht="12.75">
      <c r="A101" s="145"/>
      <c r="B101" s="145"/>
      <c r="C101" s="263"/>
      <c r="D101" s="263"/>
      <c r="E101" s="263"/>
      <c r="F101" s="263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</row>
    <row r="102" spans="1:16" ht="12.75">
      <c r="A102" s="145"/>
      <c r="B102" s="145"/>
      <c r="C102" s="263"/>
      <c r="D102" s="263"/>
      <c r="E102" s="263"/>
      <c r="F102" s="263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</row>
    <row r="103" spans="1:16" ht="12.75">
      <c r="A103" s="145"/>
      <c r="B103" s="145"/>
      <c r="C103" s="263"/>
      <c r="D103" s="263"/>
      <c r="E103" s="263"/>
      <c r="F103" s="263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</row>
    <row r="104" spans="1:16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</row>
    <row r="105" spans="1:16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</row>
    <row r="106" spans="1:16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</row>
    <row r="107" spans="1:16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</row>
    <row r="108" spans="1:16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</row>
    <row r="109" spans="1:16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</row>
    <row r="110" spans="1:16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</row>
    <row r="111" spans="1:16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</row>
    <row r="112" spans="1:16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</row>
    <row r="113" spans="1:16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</row>
    <row r="114" spans="1:16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1:16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1:16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1:16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1:16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</sheetData>
  <sheetProtection/>
  <mergeCells count="57">
    <mergeCell ref="A35:B35"/>
    <mergeCell ref="C35:D35"/>
    <mergeCell ref="E35:F35"/>
    <mergeCell ref="AC3:AD3"/>
    <mergeCell ref="A3:A4"/>
    <mergeCell ref="C3:D3"/>
    <mergeCell ref="A34:B34"/>
    <mergeCell ref="B3:B4"/>
    <mergeCell ref="W35:X35"/>
    <mergeCell ref="M3:N3"/>
    <mergeCell ref="G35:H35"/>
    <mergeCell ref="I35:J35"/>
    <mergeCell ref="AG35:AH35"/>
    <mergeCell ref="AC35:AD35"/>
    <mergeCell ref="Y35:Z35"/>
    <mergeCell ref="AS35:AT35"/>
    <mergeCell ref="AQ35:AR35"/>
    <mergeCell ref="AO35:AP35"/>
    <mergeCell ref="M35:N35"/>
    <mergeCell ref="Q35:R35"/>
    <mergeCell ref="A1:BB1"/>
    <mergeCell ref="U35:V35"/>
    <mergeCell ref="AY35:AZ35"/>
    <mergeCell ref="BA35:BB35"/>
    <mergeCell ref="AE35:AF35"/>
    <mergeCell ref="BA3:BB3"/>
    <mergeCell ref="AY3:AZ3"/>
    <mergeCell ref="AW3:AX3"/>
    <mergeCell ref="AO3:AP3"/>
    <mergeCell ref="AI3:AJ3"/>
    <mergeCell ref="E3:F3"/>
    <mergeCell ref="AK3:AL3"/>
    <mergeCell ref="AA3:AB3"/>
    <mergeCell ref="I3:J3"/>
    <mergeCell ref="K3:L3"/>
    <mergeCell ref="O3:P3"/>
    <mergeCell ref="S3:T3"/>
    <mergeCell ref="Q3:R3"/>
    <mergeCell ref="AG3:AH3"/>
    <mergeCell ref="Y3:Z3"/>
    <mergeCell ref="K35:L35"/>
    <mergeCell ref="AM35:AN35"/>
    <mergeCell ref="AS3:AT3"/>
    <mergeCell ref="AE3:AF3"/>
    <mergeCell ref="AQ3:AR3"/>
    <mergeCell ref="G3:H3"/>
    <mergeCell ref="U3:V3"/>
    <mergeCell ref="AI35:AJ35"/>
    <mergeCell ref="AA35:AB35"/>
    <mergeCell ref="S35:T35"/>
    <mergeCell ref="AU3:AV3"/>
    <mergeCell ref="AM3:AN3"/>
    <mergeCell ref="W3:X3"/>
    <mergeCell ref="AW35:AX35"/>
    <mergeCell ref="AK35:AL35"/>
    <mergeCell ref="O35:P35"/>
    <mergeCell ref="AU35:AV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2"/>
  <colBreaks count="2" manualBreakCount="2">
    <brk id="22" max="36" man="1"/>
    <brk id="5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A1" sqref="A1:H1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24.2812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9" width="9.140625" style="146" customWidth="1"/>
    <col min="20" max="20" width="11.28125" style="146" bestFit="1" customWidth="1"/>
    <col min="21" max="21" width="9.140625" style="146" customWidth="1"/>
    <col min="22" max="22" width="15.421875" style="146" customWidth="1"/>
    <col min="23" max="16384" width="9.140625" style="146" customWidth="1"/>
  </cols>
  <sheetData>
    <row r="1" spans="1:8" ht="21.75" customHeight="1">
      <c r="A1" s="314" t="s">
        <v>867</v>
      </c>
      <c r="B1" s="314"/>
      <c r="C1" s="314"/>
      <c r="D1" s="314"/>
      <c r="E1" s="314"/>
      <c r="F1" s="314"/>
      <c r="G1" s="314"/>
      <c r="H1" s="314"/>
    </row>
    <row r="2" spans="8:27" ht="15.75">
      <c r="H2" s="147" t="s">
        <v>758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111</v>
      </c>
      <c r="B3" s="148" t="s">
        <v>603</v>
      </c>
      <c r="C3" s="192" t="s">
        <v>826</v>
      </c>
      <c r="D3" s="192" t="s">
        <v>827</v>
      </c>
      <c r="E3" s="192" t="s">
        <v>828</v>
      </c>
      <c r="F3" s="192" t="s">
        <v>829</v>
      </c>
      <c r="G3" s="192" t="s">
        <v>830</v>
      </c>
      <c r="H3" s="192" t="s">
        <v>831</v>
      </c>
      <c r="K3" s="201"/>
      <c r="L3" s="201"/>
      <c r="M3" s="201"/>
      <c r="N3" s="201"/>
      <c r="O3" s="201"/>
      <c r="P3" s="218"/>
      <c r="Q3" s="218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781</v>
      </c>
      <c r="C4" s="158">
        <v>30200900.34359969</v>
      </c>
      <c r="D4" s="194">
        <v>15217722.620000001</v>
      </c>
      <c r="E4" s="193">
        <v>45418622.96359969</v>
      </c>
      <c r="F4" s="194">
        <v>8079274.1009085085</v>
      </c>
      <c r="G4" s="217">
        <v>1873220.78</v>
      </c>
      <c r="H4" s="193">
        <v>9952494.880908508</v>
      </c>
      <c r="I4" s="212"/>
      <c r="J4" s="150"/>
      <c r="K4" s="201"/>
      <c r="L4" s="201"/>
      <c r="M4" s="201"/>
      <c r="N4" s="201"/>
      <c r="O4" s="201"/>
      <c r="P4" s="213"/>
      <c r="Q4" s="201"/>
      <c r="R4" s="201"/>
      <c r="S4" s="201"/>
      <c r="T4" s="213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782</v>
      </c>
      <c r="B5" s="157" t="s">
        <v>783</v>
      </c>
      <c r="C5" s="158">
        <v>2917193.5999999996</v>
      </c>
      <c r="D5" s="194">
        <v>0</v>
      </c>
      <c r="E5" s="193">
        <v>2917193.5999999996</v>
      </c>
      <c r="F5" s="194">
        <v>778096.9845236852</v>
      </c>
      <c r="G5" s="217">
        <v>0</v>
      </c>
      <c r="H5" s="193">
        <v>778096.9845236852</v>
      </c>
      <c r="I5" s="212"/>
      <c r="J5" s="150"/>
      <c r="K5" s="201"/>
      <c r="L5" s="201"/>
      <c r="M5" s="201"/>
      <c r="N5" s="201"/>
      <c r="O5" s="201"/>
      <c r="P5" s="215"/>
      <c r="Q5" s="216"/>
      <c r="R5" s="201"/>
      <c r="S5" s="201"/>
      <c r="T5" s="213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784</v>
      </c>
      <c r="C6" s="158">
        <v>38591990.452894375</v>
      </c>
      <c r="D6" s="194">
        <v>45122222.18</v>
      </c>
      <c r="E6" s="193">
        <v>83714212.63289437</v>
      </c>
      <c r="F6" s="194">
        <v>25242574.329931732</v>
      </c>
      <c r="G6" s="217">
        <v>14185734.873309787</v>
      </c>
      <c r="H6" s="193">
        <v>39428309.20324152</v>
      </c>
      <c r="I6" s="212"/>
      <c r="J6" s="150"/>
      <c r="K6" s="201"/>
      <c r="L6" s="201"/>
      <c r="M6" s="201"/>
      <c r="N6" s="201"/>
      <c r="O6" s="201"/>
      <c r="P6" s="215"/>
      <c r="Q6" s="216"/>
      <c r="R6" s="201"/>
      <c r="S6" s="201"/>
      <c r="T6" s="213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785</v>
      </c>
      <c r="C7" s="158">
        <v>457331442.75709987</v>
      </c>
      <c r="D7" s="194">
        <v>0</v>
      </c>
      <c r="E7" s="193">
        <v>457331442.75709987</v>
      </c>
      <c r="F7" s="194">
        <v>208558775.11930305</v>
      </c>
      <c r="G7" s="217">
        <v>0</v>
      </c>
      <c r="H7" s="193">
        <v>208558775.11930305</v>
      </c>
      <c r="I7" s="212"/>
      <c r="J7" s="150"/>
      <c r="K7" s="201"/>
      <c r="L7" s="201"/>
      <c r="M7" s="201"/>
      <c r="N7" s="201"/>
      <c r="O7" s="201"/>
      <c r="P7" s="213"/>
      <c r="Q7" s="201"/>
      <c r="R7" s="201"/>
      <c r="S7" s="201"/>
      <c r="T7" s="213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786</v>
      </c>
      <c r="C8" s="158">
        <v>6186293.67</v>
      </c>
      <c r="D8" s="194">
        <v>0</v>
      </c>
      <c r="E8" s="193">
        <v>6186293.67</v>
      </c>
      <c r="F8" s="248">
        <v>1642678.7023264056</v>
      </c>
      <c r="G8" s="217">
        <v>0</v>
      </c>
      <c r="H8" s="249">
        <v>1642678.7023264056</v>
      </c>
      <c r="I8" s="212"/>
      <c r="J8" s="150"/>
      <c r="K8" s="201"/>
      <c r="L8" s="201"/>
      <c r="M8" s="201"/>
      <c r="N8" s="201"/>
      <c r="O8" s="201"/>
      <c r="P8" s="213"/>
      <c r="Q8" s="201"/>
      <c r="R8" s="201"/>
      <c r="S8" s="201"/>
      <c r="T8" s="213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787</v>
      </c>
      <c r="C9" s="158">
        <v>4040291.536</v>
      </c>
      <c r="D9" s="194">
        <v>0</v>
      </c>
      <c r="E9" s="193">
        <v>4040291.536</v>
      </c>
      <c r="F9" s="194">
        <v>2979970.0521909534</v>
      </c>
      <c r="G9" s="217">
        <v>0</v>
      </c>
      <c r="H9" s="193">
        <v>2979970.0521909534</v>
      </c>
      <c r="I9" s="212"/>
      <c r="J9" s="150"/>
      <c r="K9" s="201"/>
      <c r="L9" s="201"/>
      <c r="M9" s="201"/>
      <c r="N9" s="201"/>
      <c r="O9" s="201"/>
      <c r="P9" s="213"/>
      <c r="Q9" s="201"/>
      <c r="R9" s="201"/>
      <c r="S9" s="201"/>
      <c r="T9" s="213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788</v>
      </c>
      <c r="C10" s="158">
        <v>3444027.89</v>
      </c>
      <c r="D10" s="194">
        <v>0</v>
      </c>
      <c r="E10" s="193">
        <v>3444027.89</v>
      </c>
      <c r="F10" s="194">
        <v>2112761.6676335717</v>
      </c>
      <c r="G10" s="217">
        <v>0</v>
      </c>
      <c r="H10" s="193">
        <v>2112761.6676335717</v>
      </c>
      <c r="I10" s="212"/>
      <c r="J10" s="150"/>
      <c r="K10" s="201"/>
      <c r="L10" s="201"/>
      <c r="M10" s="201"/>
      <c r="N10" s="201"/>
      <c r="O10" s="201"/>
      <c r="P10" s="213"/>
      <c r="Q10" s="201"/>
      <c r="R10" s="201"/>
      <c r="S10" s="201"/>
      <c r="T10" s="213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789</v>
      </c>
      <c r="C11" s="158">
        <v>13333487.83</v>
      </c>
      <c r="D11" s="194">
        <v>0</v>
      </c>
      <c r="E11" s="193">
        <v>13333487.83</v>
      </c>
      <c r="F11" s="194">
        <v>2642023.5230507413</v>
      </c>
      <c r="G11" s="217">
        <v>0</v>
      </c>
      <c r="H11" s="193">
        <v>2642023.5230507413</v>
      </c>
      <c r="I11" s="212"/>
      <c r="J11" s="150"/>
      <c r="K11" s="201"/>
      <c r="L11" s="201"/>
      <c r="M11" s="201"/>
      <c r="N11" s="201"/>
      <c r="O11" s="201"/>
      <c r="P11" s="213"/>
      <c r="Q11" s="201"/>
      <c r="R11" s="201"/>
      <c r="S11" s="201"/>
      <c r="T11" s="213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790</v>
      </c>
      <c r="C12" s="158">
        <v>198324682.0267</v>
      </c>
      <c r="D12" s="194">
        <v>0</v>
      </c>
      <c r="E12" s="193">
        <v>198324682.0267</v>
      </c>
      <c r="F12" s="194">
        <v>52271292.64624631</v>
      </c>
      <c r="G12" s="217">
        <v>0</v>
      </c>
      <c r="H12" s="193">
        <v>52271292.64624631</v>
      </c>
      <c r="I12" s="212"/>
      <c r="J12" s="150"/>
      <c r="K12" s="201"/>
      <c r="L12" s="201"/>
      <c r="M12" s="201"/>
      <c r="N12" s="201"/>
      <c r="O12" s="201"/>
      <c r="P12" s="213"/>
      <c r="Q12" s="201"/>
      <c r="R12" s="201"/>
      <c r="S12" s="201"/>
      <c r="T12" s="213"/>
      <c r="W12" s="201"/>
      <c r="X12" s="201"/>
      <c r="Y12" s="201"/>
      <c r="Z12" s="201"/>
      <c r="AA12" s="201"/>
    </row>
    <row r="13" spans="1:27" ht="18" customHeight="1">
      <c r="A13" s="154" t="s">
        <v>835</v>
      </c>
      <c r="B13" s="157" t="s">
        <v>597</v>
      </c>
      <c r="C13" s="158">
        <v>123915855.11999999</v>
      </c>
      <c r="D13" s="194">
        <v>0</v>
      </c>
      <c r="E13" s="193">
        <v>123915855.11999999</v>
      </c>
      <c r="F13" s="194">
        <v>21734166.827605028</v>
      </c>
      <c r="G13" s="217">
        <v>0</v>
      </c>
      <c r="H13" s="193">
        <v>21734166.827605028</v>
      </c>
      <c r="I13" s="212"/>
      <c r="J13" s="150"/>
      <c r="K13" s="201"/>
      <c r="L13" s="201"/>
      <c r="M13" s="201"/>
      <c r="N13" s="201"/>
      <c r="O13" s="201"/>
      <c r="P13" s="213"/>
      <c r="Q13" s="201"/>
      <c r="R13" s="201"/>
      <c r="S13" s="201"/>
      <c r="T13" s="213"/>
      <c r="W13" s="201"/>
      <c r="X13" s="201"/>
      <c r="Y13" s="201"/>
      <c r="Z13" s="201"/>
      <c r="AA13" s="201"/>
    </row>
    <row r="14" spans="1:27" ht="32.25" customHeight="1">
      <c r="A14" s="154" t="s">
        <v>836</v>
      </c>
      <c r="B14" s="157" t="s">
        <v>598</v>
      </c>
      <c r="C14" s="158">
        <v>54940993.4767</v>
      </c>
      <c r="D14" s="194">
        <v>0</v>
      </c>
      <c r="E14" s="193">
        <v>54940993.4767</v>
      </c>
      <c r="F14" s="194">
        <v>16773969.13439502</v>
      </c>
      <c r="G14" s="217">
        <v>0</v>
      </c>
      <c r="H14" s="193">
        <v>16773969.13439502</v>
      </c>
      <c r="I14" s="212"/>
      <c r="J14" s="150"/>
      <c r="K14" s="201"/>
      <c r="L14" s="201"/>
      <c r="M14" s="201"/>
      <c r="N14" s="201"/>
      <c r="O14" s="201"/>
      <c r="P14" s="213"/>
      <c r="Q14" s="201"/>
      <c r="R14" s="201"/>
      <c r="S14" s="201"/>
      <c r="T14" s="213"/>
      <c r="W14" s="201"/>
      <c r="X14" s="201"/>
      <c r="Y14" s="201"/>
      <c r="Z14" s="201"/>
      <c r="AA14" s="201"/>
    </row>
    <row r="15" spans="1:27" ht="18" customHeight="1">
      <c r="A15" s="154" t="s">
        <v>837</v>
      </c>
      <c r="B15" s="157" t="s">
        <v>599</v>
      </c>
      <c r="C15" s="158">
        <v>8199442.550000001</v>
      </c>
      <c r="D15" s="194">
        <v>0</v>
      </c>
      <c r="E15" s="193">
        <v>8199442.550000001</v>
      </c>
      <c r="F15" s="194">
        <v>2331095.770175814</v>
      </c>
      <c r="G15" s="217">
        <v>0</v>
      </c>
      <c r="H15" s="193">
        <v>2331095.770175814</v>
      </c>
      <c r="I15" s="212"/>
      <c r="J15" s="150"/>
      <c r="K15" s="201"/>
      <c r="L15" s="201"/>
      <c r="M15" s="201"/>
      <c r="N15" s="201"/>
      <c r="O15" s="201"/>
      <c r="P15" s="213"/>
      <c r="Q15" s="201"/>
      <c r="R15" s="201"/>
      <c r="S15" s="201"/>
      <c r="T15" s="213"/>
      <c r="W15" s="201"/>
      <c r="X15" s="201"/>
      <c r="Y15" s="201"/>
      <c r="Z15" s="201"/>
      <c r="AA15" s="201"/>
    </row>
    <row r="16" spans="1:27" ht="18" customHeight="1">
      <c r="A16" s="154" t="s">
        <v>838</v>
      </c>
      <c r="B16" s="157" t="s">
        <v>600</v>
      </c>
      <c r="C16" s="158">
        <v>11268390.879999999</v>
      </c>
      <c r="D16" s="194">
        <v>0</v>
      </c>
      <c r="E16" s="193">
        <v>11268390.879999999</v>
      </c>
      <c r="F16" s="194">
        <v>11432060.91407044</v>
      </c>
      <c r="G16" s="217">
        <v>0</v>
      </c>
      <c r="H16" s="193">
        <v>11432060.91407044</v>
      </c>
      <c r="I16" s="212"/>
      <c r="J16" s="150"/>
      <c r="K16" s="201"/>
      <c r="L16" s="201"/>
      <c r="M16" s="201"/>
      <c r="N16" s="201"/>
      <c r="O16" s="201"/>
      <c r="P16" s="213"/>
      <c r="Q16" s="201"/>
      <c r="R16" s="201"/>
      <c r="S16" s="201"/>
      <c r="T16" s="213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791</v>
      </c>
      <c r="C17" s="158">
        <v>14983978.510000004</v>
      </c>
      <c r="D17" s="194">
        <v>0</v>
      </c>
      <c r="E17" s="193">
        <v>14983978.510000004</v>
      </c>
      <c r="F17" s="194">
        <v>1916996.4545093682</v>
      </c>
      <c r="G17" s="217">
        <v>0</v>
      </c>
      <c r="H17" s="193">
        <v>1916996.4545093682</v>
      </c>
      <c r="I17" s="212"/>
      <c r="J17" s="150"/>
      <c r="K17" s="201"/>
      <c r="L17" s="201"/>
      <c r="M17" s="201"/>
      <c r="N17" s="201"/>
      <c r="O17" s="201"/>
      <c r="P17" s="213"/>
      <c r="Q17" s="201"/>
      <c r="R17" s="201"/>
      <c r="S17" s="201"/>
      <c r="T17" s="213"/>
      <c r="W17" s="201"/>
      <c r="X17" s="201"/>
      <c r="Y17" s="201"/>
      <c r="Z17" s="201"/>
      <c r="AA17" s="201"/>
    </row>
    <row r="18" spans="1:27" ht="18" customHeight="1">
      <c r="A18" s="154" t="s">
        <v>839</v>
      </c>
      <c r="B18" s="157" t="s">
        <v>601</v>
      </c>
      <c r="C18" s="158">
        <v>14039292.760000004</v>
      </c>
      <c r="D18" s="194">
        <v>0</v>
      </c>
      <c r="E18" s="193">
        <v>14039292.760000004</v>
      </c>
      <c r="F18" s="194">
        <v>1502254.4535591868</v>
      </c>
      <c r="G18" s="217">
        <v>0</v>
      </c>
      <c r="H18" s="193">
        <v>1502254.4535591868</v>
      </c>
      <c r="I18" s="212"/>
      <c r="J18" s="150"/>
      <c r="K18" s="201"/>
      <c r="L18" s="201"/>
      <c r="M18" s="201"/>
      <c r="N18" s="201"/>
      <c r="O18" s="201"/>
      <c r="P18" s="213"/>
      <c r="Q18" s="201"/>
      <c r="R18" s="201"/>
      <c r="S18" s="201"/>
      <c r="T18" s="213"/>
      <c r="W18" s="201"/>
      <c r="X18" s="201"/>
      <c r="Y18" s="201"/>
      <c r="Z18" s="201"/>
      <c r="AA18" s="201"/>
    </row>
    <row r="19" spans="1:27" ht="32.25" customHeight="1">
      <c r="A19" s="154" t="s">
        <v>840</v>
      </c>
      <c r="B19" s="157" t="s">
        <v>602</v>
      </c>
      <c r="C19" s="158">
        <v>944685.75</v>
      </c>
      <c r="D19" s="194">
        <v>0</v>
      </c>
      <c r="E19" s="193">
        <v>944685.75</v>
      </c>
      <c r="F19" s="194">
        <v>414742.00095018104</v>
      </c>
      <c r="G19" s="217">
        <v>0</v>
      </c>
      <c r="H19" s="193">
        <v>414742.00095018104</v>
      </c>
      <c r="I19" s="212"/>
      <c r="J19" s="150"/>
      <c r="K19" s="201"/>
      <c r="L19" s="201"/>
      <c r="M19" s="201"/>
      <c r="N19" s="201"/>
      <c r="O19" s="201"/>
      <c r="P19" s="213"/>
      <c r="Q19" s="201"/>
      <c r="R19" s="201"/>
      <c r="S19" s="201"/>
      <c r="T19" s="213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792</v>
      </c>
      <c r="C20" s="158">
        <v>688647455.4193708</v>
      </c>
      <c r="D20" s="194">
        <v>0</v>
      </c>
      <c r="E20" s="193">
        <v>688647455.4193708</v>
      </c>
      <c r="F20" s="194">
        <v>372538463.31048775</v>
      </c>
      <c r="G20" s="217">
        <v>6259.42</v>
      </c>
      <c r="H20" s="193">
        <v>372544722.73048776</v>
      </c>
      <c r="I20" s="212"/>
      <c r="J20" s="150"/>
      <c r="K20" s="201"/>
      <c r="L20" s="201"/>
      <c r="M20" s="201"/>
      <c r="N20" s="201"/>
      <c r="O20" s="201"/>
      <c r="P20" s="213"/>
      <c r="Q20" s="201"/>
      <c r="R20" s="201"/>
      <c r="S20" s="201"/>
      <c r="T20" s="213"/>
      <c r="W20" s="201"/>
      <c r="X20" s="201"/>
      <c r="Y20" s="201"/>
      <c r="Z20" s="201"/>
      <c r="AA20" s="201"/>
    </row>
    <row r="21" spans="1:27" ht="18" customHeight="1">
      <c r="A21" s="159" t="s">
        <v>793</v>
      </c>
      <c r="B21" s="157" t="s">
        <v>794</v>
      </c>
      <c r="C21" s="158">
        <v>673411958.9943707</v>
      </c>
      <c r="D21" s="194">
        <v>0</v>
      </c>
      <c r="E21" s="193">
        <v>673411958.9943707</v>
      </c>
      <c r="F21" s="194">
        <v>366898608.3414154</v>
      </c>
      <c r="G21" s="217">
        <v>6259.42</v>
      </c>
      <c r="H21" s="193">
        <v>366904867.7614154</v>
      </c>
      <c r="I21" s="212"/>
      <c r="J21" s="150"/>
      <c r="K21" s="201"/>
      <c r="L21" s="201"/>
      <c r="M21" s="201"/>
      <c r="N21" s="201"/>
      <c r="O21" s="201"/>
      <c r="P21" s="213"/>
      <c r="Q21" s="201"/>
      <c r="R21" s="201"/>
      <c r="S21" s="201"/>
      <c r="T21" s="213"/>
      <c r="W21" s="201"/>
      <c r="X21" s="201"/>
      <c r="Y21" s="201"/>
      <c r="Z21" s="201"/>
      <c r="AA21" s="201"/>
    </row>
    <row r="22" spans="1:27" ht="18" customHeight="1">
      <c r="A22" s="159" t="s">
        <v>795</v>
      </c>
      <c r="B22" s="157" t="s">
        <v>796</v>
      </c>
      <c r="C22" s="158">
        <v>452.19</v>
      </c>
      <c r="D22" s="194">
        <v>0</v>
      </c>
      <c r="E22" s="193">
        <v>452.19</v>
      </c>
      <c r="F22" s="194">
        <v>1060197.0676847424</v>
      </c>
      <c r="G22" s="217">
        <v>0</v>
      </c>
      <c r="H22" s="193">
        <v>1060197.0676847424</v>
      </c>
      <c r="I22" s="212"/>
      <c r="J22" s="150"/>
      <c r="K22" s="201"/>
      <c r="L22" s="201"/>
      <c r="M22" s="201"/>
      <c r="N22" s="201"/>
      <c r="O22" s="201"/>
      <c r="P22" s="213"/>
      <c r="Q22" s="201"/>
      <c r="R22" s="201"/>
      <c r="S22" s="201"/>
      <c r="T22" s="213"/>
      <c r="W22" s="201"/>
      <c r="X22" s="201"/>
      <c r="Y22" s="201"/>
      <c r="Z22" s="201"/>
      <c r="AA22" s="201"/>
    </row>
    <row r="23" spans="1:27" ht="18" customHeight="1">
      <c r="A23" s="159" t="s">
        <v>797</v>
      </c>
      <c r="B23" s="157" t="s">
        <v>798</v>
      </c>
      <c r="C23" s="158">
        <v>5445390.85</v>
      </c>
      <c r="D23" s="194">
        <v>0</v>
      </c>
      <c r="E23" s="193">
        <v>5445390.85</v>
      </c>
      <c r="F23" s="194">
        <v>480850.1112731636</v>
      </c>
      <c r="G23" s="217">
        <v>0</v>
      </c>
      <c r="H23" s="193">
        <v>480850.1112731636</v>
      </c>
      <c r="I23" s="212"/>
      <c r="J23" s="150"/>
      <c r="K23" s="201"/>
      <c r="L23" s="201"/>
      <c r="M23" s="201"/>
      <c r="N23" s="201"/>
      <c r="O23" s="201"/>
      <c r="P23" s="213"/>
      <c r="Q23" s="201"/>
      <c r="R23" s="201"/>
      <c r="S23" s="201"/>
      <c r="T23" s="213"/>
      <c r="W23" s="201"/>
      <c r="X23" s="201"/>
      <c r="Y23" s="201"/>
      <c r="Z23" s="201"/>
      <c r="AA23" s="201"/>
    </row>
    <row r="24" spans="1:27" ht="18" customHeight="1">
      <c r="A24" s="159" t="s">
        <v>799</v>
      </c>
      <c r="B24" s="157" t="s">
        <v>800</v>
      </c>
      <c r="C24" s="158">
        <v>9789653.385</v>
      </c>
      <c r="D24" s="194">
        <v>0</v>
      </c>
      <c r="E24" s="193">
        <v>9789653.385</v>
      </c>
      <c r="F24" s="194">
        <v>4098807.790114429</v>
      </c>
      <c r="G24" s="217">
        <v>0</v>
      </c>
      <c r="H24" s="193">
        <v>4098807.790114429</v>
      </c>
      <c r="I24" s="212"/>
      <c r="J24" s="150"/>
      <c r="K24" s="201"/>
      <c r="L24" s="201"/>
      <c r="M24" s="201"/>
      <c r="N24" s="201"/>
      <c r="O24" s="201"/>
      <c r="P24" s="213"/>
      <c r="Q24" s="201"/>
      <c r="R24" s="201"/>
      <c r="S24" s="201"/>
      <c r="T24" s="213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801</v>
      </c>
      <c r="C25" s="158">
        <v>2981728.694</v>
      </c>
      <c r="D25" s="194">
        <v>0</v>
      </c>
      <c r="E25" s="193">
        <v>2981728.694</v>
      </c>
      <c r="F25" s="194">
        <v>27868.620000000003</v>
      </c>
      <c r="G25" s="217">
        <v>0</v>
      </c>
      <c r="H25" s="193">
        <v>27868.620000000003</v>
      </c>
      <c r="I25" s="212"/>
      <c r="J25" s="150"/>
      <c r="K25" s="201"/>
      <c r="L25" s="201"/>
      <c r="M25" s="201"/>
      <c r="N25" s="201"/>
      <c r="O25" s="201"/>
      <c r="P25" s="213"/>
      <c r="Q25" s="201"/>
      <c r="R25" s="201"/>
      <c r="S25" s="201"/>
      <c r="T25" s="213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802</v>
      </c>
      <c r="C26" s="158">
        <v>217712.92</v>
      </c>
      <c r="D26" s="194">
        <v>0</v>
      </c>
      <c r="E26" s="193">
        <v>217712.92</v>
      </c>
      <c r="F26" s="194">
        <v>22</v>
      </c>
      <c r="G26" s="217">
        <v>0</v>
      </c>
      <c r="H26" s="193">
        <v>22</v>
      </c>
      <c r="I26" s="212"/>
      <c r="J26" s="150"/>
      <c r="K26" s="201"/>
      <c r="L26" s="201"/>
      <c r="M26" s="201"/>
      <c r="N26" s="201"/>
      <c r="O26" s="201"/>
      <c r="P26" s="213"/>
      <c r="Q26" s="201"/>
      <c r="R26" s="201"/>
      <c r="S26" s="201"/>
      <c r="T26" s="213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803</v>
      </c>
      <c r="C27" s="158">
        <v>27942735.810000006</v>
      </c>
      <c r="D27" s="194">
        <v>0</v>
      </c>
      <c r="E27" s="193">
        <v>27942735.810000006</v>
      </c>
      <c r="F27" s="194">
        <v>4352116.377513492</v>
      </c>
      <c r="G27" s="217">
        <v>0</v>
      </c>
      <c r="H27" s="193">
        <v>4352116.377513492</v>
      </c>
      <c r="I27" s="212"/>
      <c r="J27" s="150"/>
      <c r="K27" s="201"/>
      <c r="L27" s="201"/>
      <c r="M27" s="201"/>
      <c r="N27" s="201"/>
      <c r="O27" s="201"/>
      <c r="P27" s="213"/>
      <c r="Q27" s="201"/>
      <c r="R27" s="201"/>
      <c r="S27" s="201"/>
      <c r="T27" s="213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804</v>
      </c>
      <c r="C28" s="158">
        <v>4666865.000000001</v>
      </c>
      <c r="D28" s="194">
        <v>0</v>
      </c>
      <c r="E28" s="193">
        <v>4666865.000000001</v>
      </c>
      <c r="F28" s="194">
        <v>2093279.8862022294</v>
      </c>
      <c r="G28" s="217">
        <v>0</v>
      </c>
      <c r="H28" s="193">
        <v>2093279.8862022294</v>
      </c>
      <c r="I28" s="212"/>
      <c r="J28" s="150"/>
      <c r="K28" s="201"/>
      <c r="L28" s="201"/>
      <c r="M28" s="201"/>
      <c r="N28" s="201"/>
      <c r="O28" s="201"/>
      <c r="P28" s="213"/>
      <c r="Q28" s="201"/>
      <c r="R28" s="201"/>
      <c r="S28" s="201"/>
      <c r="T28" s="213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805</v>
      </c>
      <c r="C29" s="158">
        <v>15441974.399941301</v>
      </c>
      <c r="D29" s="194">
        <v>0</v>
      </c>
      <c r="E29" s="193">
        <v>15441974.399941301</v>
      </c>
      <c r="F29" s="194">
        <v>120597.29793702824</v>
      </c>
      <c r="G29" s="217">
        <v>0</v>
      </c>
      <c r="H29" s="193">
        <v>120597.29793702824</v>
      </c>
      <c r="I29" s="212"/>
      <c r="J29" s="150"/>
      <c r="K29" s="201"/>
      <c r="L29" s="201"/>
      <c r="M29" s="201"/>
      <c r="N29" s="201"/>
      <c r="O29" s="201"/>
      <c r="P29" s="213"/>
      <c r="Q29" s="201"/>
      <c r="R29" s="201"/>
      <c r="S29" s="201"/>
      <c r="T29" s="213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806</v>
      </c>
      <c r="C30" s="158">
        <v>14461349.630000003</v>
      </c>
      <c r="D30" s="194">
        <v>0</v>
      </c>
      <c r="E30" s="193">
        <v>14461349.630000003</v>
      </c>
      <c r="F30" s="194">
        <v>1727635.1499275402</v>
      </c>
      <c r="G30" s="217">
        <v>0</v>
      </c>
      <c r="H30" s="193">
        <v>1727635.1499275402</v>
      </c>
      <c r="I30" s="212"/>
      <c r="J30" s="150"/>
      <c r="K30" s="201"/>
      <c r="L30" s="201"/>
      <c r="M30" s="201"/>
      <c r="N30" s="201"/>
      <c r="O30" s="201"/>
      <c r="P30" s="213"/>
      <c r="Q30" s="201"/>
      <c r="R30" s="201"/>
      <c r="S30" s="201"/>
      <c r="T30" s="213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807</v>
      </c>
      <c r="C31" s="158">
        <v>1806.05</v>
      </c>
      <c r="D31" s="194">
        <v>0</v>
      </c>
      <c r="E31" s="193">
        <v>1806.05</v>
      </c>
      <c r="F31" s="194">
        <v>0</v>
      </c>
      <c r="G31" s="217">
        <v>0</v>
      </c>
      <c r="H31" s="193">
        <v>0</v>
      </c>
      <c r="I31" s="212"/>
      <c r="J31" s="150"/>
      <c r="K31" s="201"/>
      <c r="L31" s="201"/>
      <c r="M31" s="201"/>
      <c r="N31" s="201"/>
      <c r="O31" s="201"/>
      <c r="P31" s="213"/>
      <c r="Q31" s="201"/>
      <c r="R31" s="201"/>
      <c r="S31" s="201"/>
      <c r="T31" s="213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808</v>
      </c>
      <c r="C32" s="158">
        <v>18740151.047999963</v>
      </c>
      <c r="D32" s="194">
        <v>0</v>
      </c>
      <c r="E32" s="193">
        <v>18740151.047999963</v>
      </c>
      <c r="F32" s="194">
        <v>5782726.370929126</v>
      </c>
      <c r="G32" s="217">
        <v>0</v>
      </c>
      <c r="H32" s="193">
        <v>5782726.370929126</v>
      </c>
      <c r="I32" s="212"/>
      <c r="J32" s="150"/>
      <c r="K32" s="201"/>
      <c r="L32" s="201"/>
      <c r="M32" s="201"/>
      <c r="N32" s="201"/>
      <c r="O32" s="201"/>
      <c r="P32" s="213"/>
      <c r="Q32" s="201"/>
      <c r="R32" s="201"/>
      <c r="S32" s="201"/>
      <c r="T32" s="201"/>
      <c r="W32" s="201"/>
      <c r="X32" s="201"/>
      <c r="Y32" s="201"/>
      <c r="Z32" s="201"/>
      <c r="AA32" s="201"/>
    </row>
    <row r="33" spans="1:27" s="149" customFormat="1" ht="17.25" customHeight="1">
      <c r="A33" s="315" t="s">
        <v>36</v>
      </c>
      <c r="B33" s="315"/>
      <c r="C33" s="158">
        <v>1539538873.987606</v>
      </c>
      <c r="D33" s="194">
        <v>60339944.800000004</v>
      </c>
      <c r="E33" s="193">
        <v>1599878818.787606</v>
      </c>
      <c r="F33" s="194">
        <v>692089055.6090977</v>
      </c>
      <c r="G33" s="217">
        <v>16065215.073309788</v>
      </c>
      <c r="H33" s="193">
        <v>708154270.6824075</v>
      </c>
      <c r="I33" s="212"/>
      <c r="J33" s="150"/>
      <c r="K33" s="201"/>
      <c r="L33" s="201"/>
      <c r="M33" s="201"/>
      <c r="N33" s="201"/>
      <c r="O33" s="201"/>
      <c r="P33" s="213"/>
      <c r="Q33" s="201"/>
      <c r="R33" s="201"/>
      <c r="S33" s="201"/>
      <c r="T33" s="201"/>
      <c r="W33" s="201"/>
      <c r="X33" s="201"/>
      <c r="Y33" s="201"/>
      <c r="Z33" s="201"/>
      <c r="AA33" s="201"/>
    </row>
    <row r="34" spans="1:27" s="149" customFormat="1" ht="17.25" customHeight="1">
      <c r="A34" s="316" t="s">
        <v>832</v>
      </c>
      <c r="B34" s="316"/>
      <c r="C34" s="196">
        <v>0.962284678007222</v>
      </c>
      <c r="D34" s="196">
        <v>0.03771532199277808</v>
      </c>
      <c r="E34" s="197">
        <v>1</v>
      </c>
      <c r="F34" s="196">
        <v>0.977313961465164</v>
      </c>
      <c r="G34" s="196">
        <v>0.02268603853483601</v>
      </c>
      <c r="H34" s="196">
        <v>1</v>
      </c>
      <c r="I34" s="146"/>
      <c r="J34" s="150"/>
      <c r="K34" s="201"/>
      <c r="L34" s="201"/>
      <c r="M34" s="201"/>
      <c r="N34" s="201"/>
      <c r="O34" s="201"/>
      <c r="P34" s="213"/>
      <c r="Q34" s="201"/>
      <c r="R34" s="201"/>
      <c r="S34" s="201"/>
      <c r="T34" s="201"/>
      <c r="W34" s="201"/>
      <c r="X34" s="201"/>
      <c r="Y34" s="201"/>
      <c r="Z34" s="201"/>
      <c r="AA34" s="201"/>
    </row>
    <row r="35" spans="1:27" ht="15.75">
      <c r="A35" s="317" t="s">
        <v>833</v>
      </c>
      <c r="B35" s="317"/>
      <c r="C35" s="317"/>
      <c r="D35" s="317"/>
      <c r="E35" s="317"/>
      <c r="F35" s="317"/>
      <c r="G35" s="317"/>
      <c r="H35" s="317"/>
      <c r="K35" s="201"/>
      <c r="L35" s="201"/>
      <c r="M35" s="201"/>
      <c r="N35" s="201"/>
      <c r="O35" s="201"/>
      <c r="P35" s="213"/>
      <c r="Q35" s="201"/>
      <c r="R35" s="201"/>
      <c r="S35" s="201"/>
      <c r="T35" s="201"/>
      <c r="U35" s="201"/>
      <c r="V35" s="213"/>
      <c r="W35" s="201"/>
      <c r="X35" s="201"/>
      <c r="Y35" s="201"/>
      <c r="Z35" s="201"/>
      <c r="AA35" s="201"/>
    </row>
    <row r="36" spans="1:27" ht="18" customHeight="1">
      <c r="A36" s="317"/>
      <c r="B36" s="317"/>
      <c r="C36" s="317"/>
      <c r="D36" s="317"/>
      <c r="E36" s="317"/>
      <c r="F36" s="317"/>
      <c r="G36" s="317"/>
      <c r="H36" s="317"/>
      <c r="K36" s="201"/>
      <c r="L36" s="201"/>
      <c r="M36" s="201"/>
      <c r="N36" s="201"/>
      <c r="O36" s="201"/>
      <c r="P36" s="213"/>
      <c r="Q36" s="201"/>
      <c r="R36" s="201"/>
      <c r="S36" s="201"/>
      <c r="T36" s="201"/>
      <c r="U36" s="201"/>
      <c r="V36" s="213"/>
      <c r="W36" s="201"/>
      <c r="X36" s="201"/>
      <c r="Y36" s="201"/>
      <c r="Z36" s="201"/>
      <c r="AA36" s="201"/>
    </row>
    <row r="37" spans="1:27" ht="18" customHeight="1">
      <c r="A37" s="318" t="s">
        <v>834</v>
      </c>
      <c r="B37" s="318"/>
      <c r="C37" s="318"/>
      <c r="D37" s="318"/>
      <c r="E37" s="318"/>
      <c r="F37" s="318"/>
      <c r="G37" s="318"/>
      <c r="H37" s="318"/>
      <c r="K37" s="201"/>
      <c r="L37" s="201"/>
      <c r="M37" s="201"/>
      <c r="N37" s="201"/>
      <c r="O37" s="201"/>
      <c r="P37" s="213"/>
      <c r="Q37" s="201"/>
      <c r="R37" s="201"/>
      <c r="S37" s="201"/>
      <c r="T37" s="201"/>
      <c r="U37" s="201"/>
      <c r="V37" s="213"/>
      <c r="W37" s="201"/>
      <c r="X37" s="201"/>
      <c r="Y37" s="201"/>
      <c r="Z37" s="201"/>
      <c r="AA37" s="201"/>
    </row>
    <row r="38" spans="1:27" ht="18" customHeight="1">
      <c r="A38" s="151"/>
      <c r="B38" s="151"/>
      <c r="C38" s="151"/>
      <c r="D38" s="151"/>
      <c r="E38" s="151"/>
      <c r="F38" s="151"/>
      <c r="G38" s="151"/>
      <c r="H38" s="151"/>
      <c r="K38" s="201"/>
      <c r="L38" s="201"/>
      <c r="M38" s="201"/>
      <c r="N38" s="201"/>
      <c r="O38" s="201"/>
      <c r="P38" s="213"/>
      <c r="Q38" s="201"/>
      <c r="R38" s="201"/>
      <c r="S38" s="201"/>
      <c r="T38" s="201"/>
      <c r="U38" s="201"/>
      <c r="V38" s="213"/>
      <c r="W38" s="201"/>
      <c r="X38" s="201"/>
      <c r="Y38" s="201"/>
      <c r="Z38" s="201"/>
      <c r="AA38" s="201"/>
    </row>
    <row r="39" spans="11:27" ht="15.75">
      <c r="K39" s="201"/>
      <c r="L39" s="201"/>
      <c r="M39" s="201"/>
      <c r="N39" s="201"/>
      <c r="O39" s="201"/>
      <c r="P39" s="213"/>
      <c r="Q39" s="201"/>
      <c r="R39" s="201"/>
      <c r="S39" s="201"/>
      <c r="T39" s="201"/>
      <c r="U39" s="201"/>
      <c r="V39" s="213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3"/>
      <c r="Q40" s="201"/>
      <c r="R40" s="201"/>
      <c r="S40" s="201"/>
      <c r="T40" s="201"/>
      <c r="U40" s="201"/>
      <c r="V40" s="213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3"/>
      <c r="Q41" s="201"/>
      <c r="R41" s="201"/>
      <c r="S41" s="201"/>
      <c r="T41" s="201"/>
      <c r="U41" s="201"/>
      <c r="V41" s="213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3"/>
      <c r="Q42" s="201"/>
      <c r="R42" s="201"/>
      <c r="S42" s="201"/>
      <c r="T42" s="201"/>
      <c r="U42" s="201"/>
      <c r="V42" s="213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3"/>
      <c r="Q43" s="201"/>
      <c r="R43" s="201"/>
      <c r="S43" s="201"/>
      <c r="T43" s="201"/>
      <c r="U43" s="201"/>
      <c r="V43" s="213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3"/>
      <c r="Q44" s="201"/>
      <c r="R44" s="201"/>
      <c r="S44" s="201"/>
      <c r="T44" s="201"/>
      <c r="U44" s="201"/>
      <c r="V44" s="213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3"/>
      <c r="Q45" s="201"/>
      <c r="R45" s="201"/>
      <c r="S45" s="201"/>
      <c r="T45" s="201"/>
      <c r="U45" s="201"/>
      <c r="V45" s="213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3"/>
      <c r="Q46" s="201"/>
      <c r="R46" s="201"/>
      <c r="S46" s="201"/>
      <c r="T46" s="201"/>
      <c r="U46" s="201"/>
      <c r="V46" s="213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3"/>
      <c r="Q47" s="201"/>
      <c r="R47" s="201"/>
      <c r="S47" s="201"/>
      <c r="T47" s="201"/>
      <c r="U47" s="201"/>
      <c r="V47" s="213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3"/>
      <c r="Q48" s="201"/>
      <c r="R48" s="201"/>
      <c r="S48" s="201"/>
      <c r="T48" s="201"/>
      <c r="U48" s="201"/>
      <c r="V48" s="213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3"/>
      <c r="Q49" s="201"/>
      <c r="R49" s="201"/>
      <c r="S49" s="201"/>
      <c r="T49" s="201"/>
      <c r="U49" s="201"/>
      <c r="V49" s="213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3"/>
      <c r="Q50" s="201"/>
      <c r="R50" s="201"/>
      <c r="S50" s="201"/>
      <c r="T50" s="201"/>
      <c r="U50" s="201"/>
      <c r="V50" s="213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13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13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13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13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13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13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13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13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13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:27" ht="15.75">
      <c r="A72" s="264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1:27" ht="15.75"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64"/>
      <c r="B77" s="264"/>
      <c r="C77" s="264"/>
      <c r="D77" s="264"/>
      <c r="E77" s="264"/>
      <c r="F77" s="264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1:27" ht="15.75"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1:27" ht="15.75"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1:27" ht="15.75"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5">
        <f>(E4+E6)/$E$33</f>
        <v>0.08071413539579915</v>
      </c>
      <c r="B81" s="146" t="s">
        <v>814</v>
      </c>
      <c r="D81" s="275">
        <f>(H4+H6)/$H$33</f>
        <v>0.0697317041335705</v>
      </c>
      <c r="E81" s="146" t="s">
        <v>814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5">
        <f>(E7+E20)/E33</f>
        <v>0.7162910619973691</v>
      </c>
      <c r="B82" s="146" t="s">
        <v>815</v>
      </c>
      <c r="D82" s="275">
        <f>(H7+H20)/H33</f>
        <v>0.820588848937979</v>
      </c>
      <c r="E82" s="146" t="s">
        <v>815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5">
        <f>E8/E33</f>
        <v>0.003866726402870935</v>
      </c>
      <c r="B83" s="146" t="s">
        <v>816</v>
      </c>
      <c r="D83" s="275">
        <f>H8/H33</f>
        <v>0.002319662212505547</v>
      </c>
      <c r="E83" s="146" t="s">
        <v>816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5">
        <f>(E9+E25)/E33</f>
        <v>0.004389095066163394</v>
      </c>
      <c r="B84" s="146" t="s">
        <v>817</v>
      </c>
      <c r="D84" s="275">
        <f>(H9+H25)/H33</f>
        <v>0.004247434205674524</v>
      </c>
      <c r="E84" s="146" t="s">
        <v>817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5">
        <f>(E10+E26)/E33</f>
        <v>0.0022887613530472766</v>
      </c>
      <c r="B85" s="146" t="s">
        <v>852</v>
      </c>
      <c r="D85" s="275">
        <f>(H10+H26)/H33</f>
        <v>0.002983507626943496</v>
      </c>
      <c r="E85" s="146" t="s">
        <v>852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5">
        <f>E11/E33</f>
        <v>0.008334061101017741</v>
      </c>
      <c r="B86" s="146" t="s">
        <v>819</v>
      </c>
      <c r="D86" s="275">
        <f>H11/H33</f>
        <v>0.0037308587018825366</v>
      </c>
      <c r="E86" s="146" t="s">
        <v>819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5">
        <f>(E12+E17)/E33</f>
        <v>0.1333280108666893</v>
      </c>
      <c r="B87" s="146" t="s">
        <v>820</v>
      </c>
      <c r="D87" s="275">
        <f>(H12+H17)/H33</f>
        <v>0.07652045796255319</v>
      </c>
      <c r="E87" s="146" t="s">
        <v>820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5">
        <f>E27/E33</f>
        <v>0.017465532690266575</v>
      </c>
      <c r="B88" s="146" t="s">
        <v>821</v>
      </c>
      <c r="D88" s="275">
        <f>H27/H33</f>
        <v>0.006145717900309501</v>
      </c>
      <c r="E88" s="146" t="s">
        <v>821</v>
      </c>
      <c r="K88" s="201"/>
      <c r="L88" s="201"/>
      <c r="M88" s="201"/>
      <c r="N88" s="201"/>
      <c r="O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5">
        <f>SUM(E28:E31)/E33</f>
        <v>0.02160913356309079</v>
      </c>
      <c r="B89" s="146" t="s">
        <v>822</v>
      </c>
      <c r="D89" s="275">
        <f>SUM(H28:H31)/H33</f>
        <v>0.005565895027743869</v>
      </c>
      <c r="E89" s="146" t="s">
        <v>822</v>
      </c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5" ht="15.75">
      <c r="A90" s="275">
        <f>E32/E33</f>
        <v>0.011713481563685754</v>
      </c>
      <c r="B90" s="146" t="s">
        <v>823</v>
      </c>
      <c r="D90" s="275">
        <f>H32/H33</f>
        <v>0.008165913290837948</v>
      </c>
      <c r="E90" s="146" t="s">
        <v>823</v>
      </c>
    </row>
    <row r="101" spans="1:8" ht="15.75">
      <c r="A101" s="264"/>
      <c r="B101" s="264"/>
      <c r="C101" s="264"/>
      <c r="D101" s="264"/>
      <c r="E101" s="264"/>
      <c r="F101" s="264"/>
      <c r="G101" s="264"/>
      <c r="H101" s="264"/>
    </row>
    <row r="102" spans="1:8" ht="15.75">
      <c r="A102" s="264"/>
      <c r="B102" s="264"/>
      <c r="C102" s="264"/>
      <c r="D102" s="264"/>
      <c r="E102" s="264"/>
      <c r="F102" s="264"/>
      <c r="G102" s="264"/>
      <c r="H102" s="264"/>
    </row>
    <row r="103" spans="1:8" ht="15.75">
      <c r="A103" s="264"/>
      <c r="B103" s="264"/>
      <c r="C103" s="264"/>
      <c r="D103" s="264"/>
      <c r="E103" s="264"/>
      <c r="F103" s="264"/>
      <c r="G103" s="264"/>
      <c r="H103" s="264"/>
    </row>
    <row r="104" spans="1:8" ht="15.75">
      <c r="A104" s="264"/>
      <c r="B104" s="264"/>
      <c r="C104" s="264"/>
      <c r="D104" s="264"/>
      <c r="E104" s="264"/>
      <c r="F104" s="264"/>
      <c r="G104" s="264"/>
      <c r="H104" s="264"/>
    </row>
    <row r="105" spans="1:8" ht="15.75">
      <c r="A105" s="264"/>
      <c r="B105" s="264"/>
      <c r="C105" s="264"/>
      <c r="D105" s="264"/>
      <c r="E105" s="264"/>
      <c r="F105" s="264"/>
      <c r="G105" s="264"/>
      <c r="H105" s="264"/>
    </row>
    <row r="106" spans="1:8" ht="15.75">
      <c r="A106" s="264"/>
      <c r="B106" s="264"/>
      <c r="C106" s="264"/>
      <c r="D106" s="264"/>
      <c r="E106" s="264"/>
      <c r="F106" s="264"/>
      <c r="G106" s="264"/>
      <c r="H106" s="264"/>
    </row>
    <row r="107" spans="1:8" ht="15.75">
      <c r="A107" s="264"/>
      <c r="B107" s="264"/>
      <c r="C107" s="264"/>
      <c r="D107" s="264"/>
      <c r="E107" s="264"/>
      <c r="F107" s="264"/>
      <c r="G107" s="264"/>
      <c r="H107" s="264"/>
    </row>
    <row r="108" spans="1:8" ht="15.75">
      <c r="A108" s="264"/>
      <c r="B108" s="264"/>
      <c r="C108" s="264"/>
      <c r="D108" s="264"/>
      <c r="E108" s="264"/>
      <c r="F108" s="264"/>
      <c r="G108" s="264"/>
      <c r="H108" s="264"/>
    </row>
    <row r="109" spans="1:8" ht="15.75">
      <c r="A109" s="264"/>
      <c r="B109" s="264"/>
      <c r="C109" s="264"/>
      <c r="D109" s="264"/>
      <c r="E109" s="264"/>
      <c r="F109" s="264"/>
      <c r="G109" s="264"/>
      <c r="H109" s="264"/>
    </row>
    <row r="110" spans="1:8" ht="15.75">
      <c r="A110" s="264"/>
      <c r="B110" s="264"/>
      <c r="C110" s="264"/>
      <c r="D110" s="264"/>
      <c r="E110" s="264"/>
      <c r="F110" s="264"/>
      <c r="G110" s="264"/>
      <c r="H110" s="264"/>
    </row>
    <row r="111" spans="1:8" ht="15.75">
      <c r="A111" s="264"/>
      <c r="B111" s="264"/>
      <c r="C111" s="264"/>
      <c r="D111" s="264"/>
      <c r="E111" s="264"/>
      <c r="F111" s="264"/>
      <c r="G111" s="264"/>
      <c r="H111" s="264"/>
    </row>
    <row r="112" spans="1:8" ht="15.75">
      <c r="A112" s="264"/>
      <c r="B112" s="264"/>
      <c r="C112" s="264"/>
      <c r="D112" s="264"/>
      <c r="E112" s="264"/>
      <c r="F112" s="264"/>
      <c r="G112" s="264"/>
      <c r="H112" s="264"/>
    </row>
    <row r="113" spans="1:8" ht="15.75">
      <c r="A113" s="264"/>
      <c r="B113" s="264"/>
      <c r="C113" s="264"/>
      <c r="D113" s="264"/>
      <c r="E113" s="264"/>
      <c r="F113" s="264"/>
      <c r="G113" s="264"/>
      <c r="H113" s="264"/>
    </row>
    <row r="114" spans="1:8" ht="15.75">
      <c r="A114" s="264"/>
      <c r="B114" s="264"/>
      <c r="C114" s="264"/>
      <c r="D114" s="264"/>
      <c r="E114" s="264"/>
      <c r="F114" s="264"/>
      <c r="G114" s="264"/>
      <c r="H114" s="264"/>
    </row>
    <row r="115" spans="1:8" ht="15.75">
      <c r="A115" s="264"/>
      <c r="B115" s="264"/>
      <c r="C115" s="264"/>
      <c r="D115" s="264"/>
      <c r="E115" s="264"/>
      <c r="F115" s="264"/>
      <c r="G115" s="264"/>
      <c r="H115" s="264"/>
    </row>
    <row r="116" spans="1:8" ht="15.75">
      <c r="A116" s="264"/>
      <c r="B116" s="264"/>
      <c r="C116" s="264"/>
      <c r="D116" s="264"/>
      <c r="E116" s="264"/>
      <c r="F116" s="264"/>
      <c r="G116" s="264"/>
      <c r="H116" s="264"/>
    </row>
    <row r="117" spans="1:8" ht="15.75">
      <c r="A117" s="264"/>
      <c r="B117" s="264"/>
      <c r="C117" s="264"/>
      <c r="D117" s="264"/>
      <c r="E117" s="264"/>
      <c r="F117" s="264"/>
      <c r="G117" s="264"/>
      <c r="H117" s="264"/>
    </row>
    <row r="118" spans="1:8" ht="15.75">
      <c r="A118" s="264"/>
      <c r="B118" s="264"/>
      <c r="C118" s="264"/>
      <c r="D118" s="264"/>
      <c r="E118" s="264"/>
      <c r="F118" s="264"/>
      <c r="G118" s="264"/>
      <c r="H118" s="264"/>
    </row>
    <row r="119" spans="1:8" ht="15.75">
      <c r="A119" s="264"/>
      <c r="B119" s="264"/>
      <c r="C119" s="264"/>
      <c r="D119" s="264"/>
      <c r="E119" s="264"/>
      <c r="F119" s="264"/>
      <c r="G119" s="264"/>
      <c r="H119" s="264"/>
    </row>
    <row r="120" spans="1:8" ht="15.75">
      <c r="A120" s="264"/>
      <c r="B120" s="264"/>
      <c r="C120" s="264"/>
      <c r="D120" s="264"/>
      <c r="E120" s="264"/>
      <c r="F120" s="264"/>
      <c r="G120" s="264"/>
      <c r="H120" s="264"/>
    </row>
    <row r="121" spans="1:8" ht="15.75">
      <c r="A121" s="264"/>
      <c r="B121" s="264"/>
      <c r="C121" s="264"/>
      <c r="D121" s="264"/>
      <c r="E121" s="264"/>
      <c r="F121" s="264"/>
      <c r="G121" s="264"/>
      <c r="H121" s="264"/>
    </row>
    <row r="122" spans="1:8" ht="15.75">
      <c r="A122" s="264"/>
      <c r="B122" s="264"/>
      <c r="C122" s="264"/>
      <c r="D122" s="264"/>
      <c r="E122" s="264"/>
      <c r="F122" s="264"/>
      <c r="G122" s="264"/>
      <c r="H122" s="264"/>
    </row>
    <row r="123" spans="1:8" ht="15.75">
      <c r="A123" s="264"/>
      <c r="B123" s="264"/>
      <c r="C123" s="264"/>
      <c r="D123" s="264"/>
      <c r="E123" s="264"/>
      <c r="F123" s="264"/>
      <c r="G123" s="264"/>
      <c r="H123" s="264"/>
    </row>
    <row r="124" spans="1:8" ht="15.75">
      <c r="A124" s="264"/>
      <c r="B124" s="264"/>
      <c r="C124" s="264"/>
      <c r="D124" s="264"/>
      <c r="E124" s="264"/>
      <c r="F124" s="264"/>
      <c r="G124" s="264"/>
      <c r="H124" s="264"/>
    </row>
    <row r="125" spans="1:8" ht="15.75">
      <c r="A125" s="264"/>
      <c r="B125" s="264"/>
      <c r="C125" s="264"/>
      <c r="D125" s="264"/>
      <c r="E125" s="264"/>
      <c r="F125" s="264"/>
      <c r="G125" s="264"/>
      <c r="H125" s="264"/>
    </row>
    <row r="126" spans="1:8" ht="15.75">
      <c r="A126" s="264"/>
      <c r="B126" s="264"/>
      <c r="C126" s="264"/>
      <c r="D126" s="264"/>
      <c r="E126" s="264"/>
      <c r="F126" s="264"/>
      <c r="G126" s="264"/>
      <c r="H126" s="264"/>
    </row>
    <row r="127" spans="1:8" ht="15.75">
      <c r="A127" s="264"/>
      <c r="B127" s="264"/>
      <c r="C127" s="264"/>
      <c r="D127" s="264"/>
      <c r="E127" s="264"/>
      <c r="F127" s="264"/>
      <c r="G127" s="264"/>
      <c r="H127" s="264"/>
    </row>
    <row r="128" spans="1:8" ht="15.75">
      <c r="A128" s="264"/>
      <c r="B128" s="264"/>
      <c r="C128" s="264"/>
      <c r="D128" s="264"/>
      <c r="E128" s="264"/>
      <c r="F128" s="264"/>
      <c r="G128" s="264"/>
      <c r="H128" s="264"/>
    </row>
    <row r="129" spans="1:8" ht="15.75">
      <c r="A129" s="264"/>
      <c r="B129" s="264"/>
      <c r="C129" s="264"/>
      <c r="D129" s="264"/>
      <c r="E129" s="264"/>
      <c r="F129" s="264"/>
      <c r="G129" s="264"/>
      <c r="H129" s="264"/>
    </row>
    <row r="130" spans="1:8" ht="15.75">
      <c r="A130" s="264"/>
      <c r="B130" s="264"/>
      <c r="C130" s="264"/>
      <c r="D130" s="264"/>
      <c r="E130" s="264"/>
      <c r="F130" s="264"/>
      <c r="G130" s="264"/>
      <c r="H130" s="264"/>
    </row>
    <row r="131" spans="1:8" ht="15.75">
      <c r="A131" s="264"/>
      <c r="B131" s="264"/>
      <c r="C131" s="264"/>
      <c r="D131" s="264"/>
      <c r="E131" s="264"/>
      <c r="F131" s="264"/>
      <c r="G131" s="264"/>
      <c r="H131" s="264"/>
    </row>
    <row r="132" spans="1:8" ht="15.75">
      <c r="A132" s="264"/>
      <c r="B132" s="264"/>
      <c r="C132" s="264"/>
      <c r="D132" s="264"/>
      <c r="E132" s="264"/>
      <c r="F132" s="264"/>
      <c r="G132" s="264"/>
      <c r="H132" s="264"/>
    </row>
    <row r="133" spans="1:8" ht="15.75">
      <c r="A133" s="264"/>
      <c r="B133" s="264"/>
      <c r="C133" s="264"/>
      <c r="D133" s="264"/>
      <c r="E133" s="264"/>
      <c r="F133" s="264"/>
      <c r="G133" s="264"/>
      <c r="H133" s="264"/>
    </row>
    <row r="134" spans="1:8" ht="15.75">
      <c r="A134" s="264"/>
      <c r="B134" s="264"/>
      <c r="C134" s="264"/>
      <c r="D134" s="264"/>
      <c r="E134" s="264"/>
      <c r="F134" s="264"/>
      <c r="G134" s="264"/>
      <c r="H134" s="264"/>
    </row>
    <row r="135" spans="1:8" ht="15.75">
      <c r="A135" s="264"/>
      <c r="B135" s="264"/>
      <c r="C135" s="264"/>
      <c r="D135" s="264"/>
      <c r="E135" s="264"/>
      <c r="F135" s="264"/>
      <c r="G135" s="264"/>
      <c r="H135" s="264"/>
    </row>
    <row r="136" spans="1:8" ht="15.75">
      <c r="A136" s="264"/>
      <c r="B136" s="264"/>
      <c r="C136" s="264"/>
      <c r="D136" s="264"/>
      <c r="E136" s="264"/>
      <c r="F136" s="264"/>
      <c r="G136" s="264"/>
      <c r="H136" s="264"/>
    </row>
    <row r="137" spans="1:8" ht="15.75">
      <c r="A137" s="264"/>
      <c r="B137" s="264"/>
      <c r="C137" s="264"/>
      <c r="D137" s="264"/>
      <c r="E137" s="264"/>
      <c r="F137" s="264"/>
      <c r="G137" s="264"/>
      <c r="H137" s="264"/>
    </row>
    <row r="138" spans="1:8" ht="15.75">
      <c r="A138" s="264"/>
      <c r="B138" s="264"/>
      <c r="C138" s="264"/>
      <c r="D138" s="264"/>
      <c r="E138" s="264"/>
      <c r="F138" s="264"/>
      <c r="G138" s="264"/>
      <c r="H138" s="264"/>
    </row>
    <row r="139" spans="1:8" ht="15.75">
      <c r="A139" s="264"/>
      <c r="B139" s="264"/>
      <c r="C139" s="264"/>
      <c r="D139" s="264"/>
      <c r="E139" s="264"/>
      <c r="F139" s="264"/>
      <c r="G139" s="264"/>
      <c r="H139" s="264"/>
    </row>
    <row r="140" spans="1:8" ht="15.75">
      <c r="A140" s="264"/>
      <c r="B140" s="264"/>
      <c r="C140" s="264"/>
      <c r="D140" s="264"/>
      <c r="E140" s="264"/>
      <c r="F140" s="264"/>
      <c r="G140" s="264"/>
      <c r="H140" s="264"/>
    </row>
    <row r="141" spans="1:8" ht="15.75">
      <c r="A141" s="264"/>
      <c r="B141" s="264"/>
      <c r="C141" s="264"/>
      <c r="D141" s="264"/>
      <c r="E141" s="264"/>
      <c r="F141" s="264"/>
      <c r="G141" s="264"/>
      <c r="H141" s="264"/>
    </row>
    <row r="142" spans="1:8" ht="15.75">
      <c r="A142" s="264"/>
      <c r="B142" s="264"/>
      <c r="C142" s="264"/>
      <c r="D142" s="264"/>
      <c r="E142" s="264"/>
      <c r="F142" s="264"/>
      <c r="G142" s="264"/>
      <c r="H142" s="264"/>
    </row>
    <row r="143" spans="1:8" ht="15.75">
      <c r="A143" s="264"/>
      <c r="B143" s="264"/>
      <c r="C143" s="264"/>
      <c r="D143" s="264"/>
      <c r="E143" s="264"/>
      <c r="F143" s="264"/>
      <c r="G143" s="264"/>
      <c r="H143" s="264"/>
    </row>
    <row r="144" spans="1:8" ht="15.75">
      <c r="A144" s="264"/>
      <c r="B144" s="264"/>
      <c r="C144" s="264"/>
      <c r="D144" s="264"/>
      <c r="E144" s="264"/>
      <c r="F144" s="264"/>
      <c r="G144" s="264"/>
      <c r="H144" s="264"/>
    </row>
    <row r="145" spans="1:8" ht="15.75">
      <c r="A145" s="264"/>
      <c r="B145" s="264"/>
      <c r="C145" s="264"/>
      <c r="D145" s="264"/>
      <c r="E145" s="264"/>
      <c r="F145" s="264"/>
      <c r="G145" s="264"/>
      <c r="H145" s="264"/>
    </row>
    <row r="146" spans="1:8" ht="15.75">
      <c r="A146" s="264"/>
      <c r="B146" s="264"/>
      <c r="C146" s="264"/>
      <c r="D146" s="264"/>
      <c r="E146" s="264"/>
      <c r="F146" s="264"/>
      <c r="G146" s="264"/>
      <c r="H146" s="264"/>
    </row>
    <row r="147" spans="1:8" ht="15.75">
      <c r="A147" s="264"/>
      <c r="B147" s="264"/>
      <c r="C147" s="264"/>
      <c r="D147" s="264"/>
      <c r="E147" s="264"/>
      <c r="F147" s="264"/>
      <c r="G147" s="264"/>
      <c r="H147" s="264"/>
    </row>
    <row r="148" spans="1:8" ht="15.75">
      <c r="A148" s="264"/>
      <c r="B148" s="264"/>
      <c r="C148" s="264"/>
      <c r="D148" s="264"/>
      <c r="E148" s="264"/>
      <c r="F148" s="264"/>
      <c r="G148" s="264"/>
      <c r="H148" s="264"/>
    </row>
    <row r="149" spans="1:8" ht="15.75">
      <c r="A149" s="264"/>
      <c r="B149" s="264"/>
      <c r="C149" s="264"/>
      <c r="D149" s="264"/>
      <c r="E149" s="264"/>
      <c r="F149" s="264"/>
      <c r="G149" s="264"/>
      <c r="H149" s="264"/>
    </row>
    <row r="150" spans="1:8" ht="15.75">
      <c r="A150" s="264"/>
      <c r="B150" s="264"/>
      <c r="C150" s="264"/>
      <c r="D150" s="264"/>
      <c r="E150" s="264"/>
      <c r="F150" s="264"/>
      <c r="G150" s="264"/>
      <c r="H150" s="264"/>
    </row>
    <row r="151" spans="1:8" ht="15.75">
      <c r="A151" s="264"/>
      <c r="B151" s="264"/>
      <c r="C151" s="264"/>
      <c r="D151" s="264"/>
      <c r="E151" s="264"/>
      <c r="F151" s="264"/>
      <c r="G151" s="264"/>
      <c r="H151" s="264"/>
    </row>
    <row r="152" spans="1:8" ht="15.75">
      <c r="A152" s="264"/>
      <c r="B152" s="264"/>
      <c r="C152" s="264"/>
      <c r="D152" s="264"/>
      <c r="E152" s="264"/>
      <c r="F152" s="264"/>
      <c r="G152" s="264"/>
      <c r="H152" s="264"/>
    </row>
    <row r="153" spans="1:8" ht="15.75">
      <c r="A153" s="264"/>
      <c r="B153" s="264"/>
      <c r="C153" s="264"/>
      <c r="D153" s="264"/>
      <c r="E153" s="264"/>
      <c r="F153" s="264"/>
      <c r="G153" s="264"/>
      <c r="H153" s="264"/>
    </row>
    <row r="154" spans="1:8" ht="15.75">
      <c r="A154" s="264"/>
      <c r="B154" s="264"/>
      <c r="C154" s="264"/>
      <c r="D154" s="264"/>
      <c r="E154" s="264"/>
      <c r="F154" s="264"/>
      <c r="G154" s="264"/>
      <c r="H154" s="264"/>
    </row>
    <row r="155" spans="1:8" ht="15.75">
      <c r="A155" s="264"/>
      <c r="B155" s="264"/>
      <c r="C155" s="264"/>
      <c r="D155" s="264"/>
      <c r="E155" s="264"/>
      <c r="F155" s="264"/>
      <c r="G155" s="264"/>
      <c r="H155" s="264"/>
    </row>
    <row r="156" spans="1:8" ht="15.75">
      <c r="A156" s="264"/>
      <c r="B156" s="264"/>
      <c r="C156" s="264"/>
      <c r="D156" s="264"/>
      <c r="E156" s="264"/>
      <c r="F156" s="264"/>
      <c r="G156" s="264"/>
      <c r="H156" s="264"/>
    </row>
    <row r="157" spans="1:8" ht="15.75">
      <c r="A157" s="264"/>
      <c r="B157" s="264"/>
      <c r="C157" s="264"/>
      <c r="D157" s="264"/>
      <c r="E157" s="264"/>
      <c r="F157" s="264"/>
      <c r="G157" s="264"/>
      <c r="H157" s="264"/>
    </row>
    <row r="158" spans="1:8" ht="15.75">
      <c r="A158" s="264"/>
      <c r="B158" s="264"/>
      <c r="C158" s="264"/>
      <c r="D158" s="264"/>
      <c r="E158" s="264"/>
      <c r="F158" s="264"/>
      <c r="G158" s="264"/>
      <c r="H158" s="264"/>
    </row>
    <row r="159" spans="1:8" ht="15.75">
      <c r="A159" s="264"/>
      <c r="B159" s="264"/>
      <c r="C159" s="264"/>
      <c r="D159" s="264"/>
      <c r="E159" s="264"/>
      <c r="F159" s="264"/>
      <c r="G159" s="264"/>
      <c r="H159" s="264"/>
    </row>
    <row r="160" spans="1:8" ht="15.75">
      <c r="A160" s="264"/>
      <c r="B160" s="264"/>
      <c r="C160" s="264"/>
      <c r="D160" s="264"/>
      <c r="E160" s="264"/>
      <c r="F160" s="264"/>
      <c r="G160" s="264"/>
      <c r="H160" s="264"/>
    </row>
    <row r="161" spans="1:8" ht="15.75">
      <c r="A161" s="264"/>
      <c r="B161" s="264"/>
      <c r="C161" s="264"/>
      <c r="D161" s="264"/>
      <c r="E161" s="264"/>
      <c r="F161" s="264"/>
      <c r="G161" s="264"/>
      <c r="H161" s="264"/>
    </row>
    <row r="162" spans="1:8" ht="15.75">
      <c r="A162" s="264"/>
      <c r="B162" s="264"/>
      <c r="C162" s="264"/>
      <c r="D162" s="264"/>
      <c r="E162" s="264"/>
      <c r="F162" s="264"/>
      <c r="G162" s="264"/>
      <c r="H162" s="264"/>
    </row>
    <row r="163" spans="1:8" ht="15.75">
      <c r="A163" s="264"/>
      <c r="B163" s="264"/>
      <c r="C163" s="264"/>
      <c r="D163" s="264"/>
      <c r="E163" s="264"/>
      <c r="F163" s="264"/>
      <c r="G163" s="264"/>
      <c r="H163" s="264"/>
    </row>
    <row r="164" spans="1:8" ht="15.75">
      <c r="A164" s="264"/>
      <c r="B164" s="264"/>
      <c r="C164" s="264"/>
      <c r="D164" s="264"/>
      <c r="E164" s="264"/>
      <c r="F164" s="264"/>
      <c r="G164" s="264"/>
      <c r="H164" s="264"/>
    </row>
    <row r="165" spans="1:8" ht="15.75">
      <c r="A165" s="264"/>
      <c r="B165" s="264"/>
      <c r="C165" s="264"/>
      <c r="D165" s="264"/>
      <c r="E165" s="264"/>
      <c r="F165" s="264"/>
      <c r="G165" s="264"/>
      <c r="H165" s="264"/>
    </row>
    <row r="166" spans="1:8" ht="15.75">
      <c r="A166" s="264"/>
      <c r="B166" s="264"/>
      <c r="C166" s="264"/>
      <c r="D166" s="264"/>
      <c r="E166" s="264"/>
      <c r="F166" s="264"/>
      <c r="G166" s="264"/>
      <c r="H166" s="264"/>
    </row>
    <row r="167" spans="1:8" ht="15.75">
      <c r="A167" s="264"/>
      <c r="B167" s="264"/>
      <c r="C167" s="264"/>
      <c r="D167" s="264"/>
      <c r="E167" s="264"/>
      <c r="F167" s="264"/>
      <c r="G167" s="264"/>
      <c r="H167" s="264"/>
    </row>
    <row r="168" spans="1:8" ht="15.75">
      <c r="A168" s="264"/>
      <c r="B168" s="264"/>
      <c r="C168" s="264"/>
      <c r="D168" s="264"/>
      <c r="E168" s="264"/>
      <c r="F168" s="264"/>
      <c r="G168" s="264"/>
      <c r="H168" s="264"/>
    </row>
    <row r="169" spans="1:8" ht="15.75">
      <c r="A169" s="264"/>
      <c r="B169" s="264"/>
      <c r="C169" s="264"/>
      <c r="D169" s="264"/>
      <c r="E169" s="264"/>
      <c r="F169" s="264"/>
      <c r="G169" s="264"/>
      <c r="H169" s="264"/>
    </row>
    <row r="170" spans="1:8" ht="15.75">
      <c r="A170" s="264"/>
      <c r="B170" s="264"/>
      <c r="C170" s="264"/>
      <c r="D170" s="264"/>
      <c r="E170" s="264"/>
      <c r="F170" s="264"/>
      <c r="G170" s="264"/>
      <c r="H170" s="264"/>
    </row>
    <row r="171" spans="1:8" ht="15.75">
      <c r="A171" s="264"/>
      <c r="B171" s="264"/>
      <c r="C171" s="264"/>
      <c r="D171" s="264"/>
      <c r="E171" s="264"/>
      <c r="F171" s="264"/>
      <c r="G171" s="264"/>
      <c r="H171" s="264"/>
    </row>
    <row r="172" spans="1:8" ht="15.75">
      <c r="A172" s="264"/>
      <c r="B172" s="264"/>
      <c r="C172" s="264"/>
      <c r="D172" s="264"/>
      <c r="E172" s="264"/>
      <c r="F172" s="264"/>
      <c r="G172" s="264"/>
      <c r="H172" s="26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5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27" t="s">
        <v>871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44"/>
      <c r="AD1" s="24"/>
      <c r="AE1" s="24"/>
      <c r="AF1" s="24"/>
    </row>
    <row r="2" spans="1:28" s="40" customFormat="1" ht="13.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</row>
    <row r="3" spans="1:28" s="40" customFormat="1" ht="20.2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</row>
    <row r="4" spans="1:28" s="40" customFormat="1" ht="12.75" customHeight="1" hidden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</row>
    <row r="5" spans="1:28" s="4" customFormat="1" ht="45.75" customHeight="1">
      <c r="A5" s="330" t="s">
        <v>547</v>
      </c>
      <c r="B5" s="320" t="s">
        <v>13</v>
      </c>
      <c r="C5" s="321"/>
      <c r="D5" s="322" t="s">
        <v>548</v>
      </c>
      <c r="E5" s="319" t="s">
        <v>7</v>
      </c>
      <c r="F5" s="319" t="s">
        <v>549</v>
      </c>
      <c r="G5" s="120" t="s">
        <v>59</v>
      </c>
      <c r="H5" s="320" t="s">
        <v>14</v>
      </c>
      <c r="I5" s="321"/>
      <c r="J5" s="321"/>
      <c r="K5" s="321"/>
      <c r="L5" s="326"/>
      <c r="M5" s="324" t="s">
        <v>15</v>
      </c>
      <c r="N5" s="324" t="s">
        <v>52</v>
      </c>
      <c r="O5" s="320" t="s">
        <v>51</v>
      </c>
      <c r="P5" s="321"/>
      <c r="Q5" s="321"/>
      <c r="R5" s="329" t="s">
        <v>754</v>
      </c>
      <c r="S5" s="329"/>
      <c r="T5" s="329" t="s">
        <v>334</v>
      </c>
      <c r="U5" s="329"/>
      <c r="V5" s="329"/>
      <c r="W5" s="329"/>
      <c r="X5" s="329"/>
      <c r="Y5" s="321" t="s">
        <v>335</v>
      </c>
      <c r="Z5" s="321"/>
      <c r="AA5" s="321"/>
      <c r="AB5" s="326"/>
    </row>
    <row r="6" spans="1:28" s="5" customFormat="1" ht="108" customHeight="1">
      <c r="A6" s="330"/>
      <c r="B6" s="121" t="s">
        <v>16</v>
      </c>
      <c r="C6" s="121" t="s">
        <v>17</v>
      </c>
      <c r="D6" s="323"/>
      <c r="E6" s="319"/>
      <c r="F6" s="319"/>
      <c r="G6" s="121" t="s">
        <v>16</v>
      </c>
      <c r="H6" s="122" t="s">
        <v>16</v>
      </c>
      <c r="I6" s="121" t="s">
        <v>17</v>
      </c>
      <c r="J6" s="121" t="s">
        <v>50</v>
      </c>
      <c r="K6" s="121" t="s">
        <v>10</v>
      </c>
      <c r="L6" s="121" t="s">
        <v>73</v>
      </c>
      <c r="M6" s="325"/>
      <c r="N6" s="325"/>
      <c r="O6" s="121" t="s">
        <v>1</v>
      </c>
      <c r="P6" s="121" t="s">
        <v>550</v>
      </c>
      <c r="Q6" s="121" t="s">
        <v>17</v>
      </c>
      <c r="R6" s="121" t="s">
        <v>47</v>
      </c>
      <c r="S6" s="121" t="s">
        <v>17</v>
      </c>
      <c r="T6" s="121" t="s">
        <v>47</v>
      </c>
      <c r="U6" s="121" t="s">
        <v>74</v>
      </c>
      <c r="V6" s="121" t="s">
        <v>75</v>
      </c>
      <c r="W6" s="121" t="s">
        <v>76</v>
      </c>
      <c r="X6" s="121" t="s">
        <v>77</v>
      </c>
      <c r="Y6" s="121" t="s">
        <v>47</v>
      </c>
      <c r="Z6" s="121" t="s">
        <v>72</v>
      </c>
      <c r="AA6" s="121" t="s">
        <v>70</v>
      </c>
      <c r="AB6" s="121" t="s">
        <v>71</v>
      </c>
    </row>
    <row r="7" spans="1:28" s="6" customFormat="1" ht="27.75" customHeight="1">
      <c r="A7" s="79" t="s">
        <v>18</v>
      </c>
      <c r="B7" s="134">
        <v>15368052.823627803</v>
      </c>
      <c r="C7" s="134">
        <v>807362.7421247046</v>
      </c>
      <c r="D7" s="134">
        <v>420058.5129180354</v>
      </c>
      <c r="E7" s="134">
        <v>0</v>
      </c>
      <c r="F7" s="134">
        <v>4085114.243639623</v>
      </c>
      <c r="G7" s="134">
        <v>0</v>
      </c>
      <c r="H7" s="134">
        <v>10989603.811662873</v>
      </c>
      <c r="I7" s="134">
        <v>1155313.5056074548</v>
      </c>
      <c r="J7" s="134">
        <v>5468103.758288964</v>
      </c>
      <c r="K7" s="134">
        <v>383789.0676712888</v>
      </c>
      <c r="L7" s="134">
        <v>4280258.666422672</v>
      </c>
      <c r="M7" s="134">
        <v>62667.74</v>
      </c>
      <c r="N7" s="134">
        <v>216847.81277119098</v>
      </c>
      <c r="O7" s="134">
        <v>5.221652201062095</v>
      </c>
      <c r="P7" s="134">
        <v>5.221652201062095</v>
      </c>
      <c r="Q7" s="134">
        <v>0</v>
      </c>
      <c r="R7" s="134">
        <v>26637177.409714077</v>
      </c>
      <c r="S7" s="134">
        <v>1962676.2477321594</v>
      </c>
      <c r="T7" s="134">
        <v>414434.3095713035</v>
      </c>
      <c r="U7" s="134">
        <v>-23769.83355827132</v>
      </c>
      <c r="V7" s="134">
        <v>-114757.68849183172</v>
      </c>
      <c r="W7" s="134">
        <v>305895.59678737086</v>
      </c>
      <c r="X7" s="134">
        <v>35470.549999999996</v>
      </c>
      <c r="Y7" s="134">
        <v>0</v>
      </c>
      <c r="Z7" s="134">
        <v>0</v>
      </c>
      <c r="AA7" s="134">
        <v>0</v>
      </c>
      <c r="AB7" s="134">
        <v>0</v>
      </c>
    </row>
    <row r="8" spans="1:28" s="6" customFormat="1" ht="64.5" customHeight="1">
      <c r="A8" s="79" t="s">
        <v>535</v>
      </c>
      <c r="B8" s="134">
        <v>1329372.4638365768</v>
      </c>
      <c r="C8" s="134">
        <v>531.4</v>
      </c>
      <c r="D8" s="134">
        <v>0</v>
      </c>
      <c r="E8" s="134">
        <v>0</v>
      </c>
      <c r="F8" s="134">
        <v>461598.9816062331</v>
      </c>
      <c r="G8" s="134">
        <v>0</v>
      </c>
      <c r="H8" s="134">
        <v>809136.6133543847</v>
      </c>
      <c r="I8" s="134">
        <v>23500</v>
      </c>
      <c r="J8" s="134">
        <v>84842.80793178984</v>
      </c>
      <c r="K8" s="134">
        <v>63265.826264935895</v>
      </c>
      <c r="L8" s="134">
        <v>420662.8928970575</v>
      </c>
      <c r="M8" s="134">
        <v>635</v>
      </c>
      <c r="N8" s="134">
        <v>18645.73811615314</v>
      </c>
      <c r="O8" s="134">
        <v>0</v>
      </c>
      <c r="P8" s="134">
        <v>0</v>
      </c>
      <c r="Q8" s="134">
        <v>0</v>
      </c>
      <c r="R8" s="134">
        <v>2157789.8153071147</v>
      </c>
      <c r="S8" s="134">
        <v>24031.4</v>
      </c>
      <c r="T8" s="134">
        <v>56894.36499999998</v>
      </c>
      <c r="U8" s="134">
        <v>1577.085</v>
      </c>
      <c r="V8" s="134">
        <v>354.94</v>
      </c>
      <c r="W8" s="134">
        <v>30119.209999999985</v>
      </c>
      <c r="X8" s="134">
        <v>239.6</v>
      </c>
      <c r="Y8" s="134">
        <v>0</v>
      </c>
      <c r="Z8" s="134">
        <v>0</v>
      </c>
      <c r="AA8" s="134">
        <v>0</v>
      </c>
      <c r="AB8" s="134">
        <v>0</v>
      </c>
    </row>
    <row r="9" spans="1:28" s="6" customFormat="1" ht="31.5" customHeight="1">
      <c r="A9" s="79" t="s">
        <v>19</v>
      </c>
      <c r="B9" s="134">
        <v>20586122.921771504</v>
      </c>
      <c r="C9" s="134">
        <v>154781.64</v>
      </c>
      <c r="D9" s="134">
        <v>0</v>
      </c>
      <c r="E9" s="134">
        <v>0</v>
      </c>
      <c r="F9" s="134">
        <v>3649342.426202504</v>
      </c>
      <c r="G9" s="134">
        <v>862733.2813401374</v>
      </c>
      <c r="H9" s="134">
        <v>5755719.163357372</v>
      </c>
      <c r="I9" s="134">
        <v>72725.86</v>
      </c>
      <c r="J9" s="134">
        <v>3152411.4920909265</v>
      </c>
      <c r="K9" s="134">
        <v>173026.65467475666</v>
      </c>
      <c r="L9" s="134">
        <v>250210.2919688134</v>
      </c>
      <c r="M9" s="134">
        <v>538966.1580208791</v>
      </c>
      <c r="N9" s="134">
        <v>21278.133825214903</v>
      </c>
      <c r="O9" s="134">
        <v>0</v>
      </c>
      <c r="P9" s="134">
        <v>0</v>
      </c>
      <c r="Q9" s="134">
        <v>0</v>
      </c>
      <c r="R9" s="134">
        <v>27764819.65831511</v>
      </c>
      <c r="S9" s="134">
        <v>162616.41</v>
      </c>
      <c r="T9" s="134">
        <v>2821400.158790488</v>
      </c>
      <c r="U9" s="134">
        <v>99211.08546681191</v>
      </c>
      <c r="V9" s="134">
        <v>68775.07775033929</v>
      </c>
      <c r="W9" s="134">
        <v>2462445.337118634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</row>
    <row r="10" spans="1:28" s="6" customFormat="1" ht="43.5" customHeight="1">
      <c r="A10" s="79" t="s">
        <v>20</v>
      </c>
      <c r="B10" s="134">
        <v>257031356.75718716</v>
      </c>
      <c r="C10" s="134">
        <v>38102122.08089064</v>
      </c>
      <c r="D10" s="134">
        <v>315927.53625540354</v>
      </c>
      <c r="E10" s="134">
        <v>0</v>
      </c>
      <c r="F10" s="134">
        <v>89015056.8212037</v>
      </c>
      <c r="G10" s="134">
        <v>367533.9496844007</v>
      </c>
      <c r="H10" s="134">
        <v>161660105.36661834</v>
      </c>
      <c r="I10" s="134">
        <v>25795428.08079952</v>
      </c>
      <c r="J10" s="134">
        <v>10906945.634667164</v>
      </c>
      <c r="K10" s="134">
        <v>4289329.119016678</v>
      </c>
      <c r="L10" s="134">
        <v>50648542.43927598</v>
      </c>
      <c r="M10" s="134">
        <v>33442</v>
      </c>
      <c r="N10" s="134">
        <v>439707.5118417501</v>
      </c>
      <c r="O10" s="134">
        <v>9281.574158749594</v>
      </c>
      <c r="P10" s="134">
        <v>9281.574158749594</v>
      </c>
      <c r="Q10" s="134">
        <v>0</v>
      </c>
      <c r="R10" s="134">
        <v>419541427.1594904</v>
      </c>
      <c r="S10" s="134">
        <v>63897550.16169017</v>
      </c>
      <c r="T10" s="134">
        <v>4246456.071458061</v>
      </c>
      <c r="U10" s="134">
        <v>423905.69496248657</v>
      </c>
      <c r="V10" s="134">
        <v>150149.10945178615</v>
      </c>
      <c r="W10" s="134">
        <v>615771.7206612271</v>
      </c>
      <c r="X10" s="134">
        <v>377692.18</v>
      </c>
      <c r="Y10" s="134">
        <v>0</v>
      </c>
      <c r="Z10" s="134">
        <v>0</v>
      </c>
      <c r="AA10" s="134">
        <v>0</v>
      </c>
      <c r="AB10" s="134">
        <v>0</v>
      </c>
    </row>
    <row r="11" spans="1:28" s="6" customFormat="1" ht="31.5" customHeight="1">
      <c r="A11" s="79" t="s">
        <v>21</v>
      </c>
      <c r="B11" s="134">
        <v>4726774.257102</v>
      </c>
      <c r="C11" s="134">
        <v>1200553.1652372673</v>
      </c>
      <c r="D11" s="134">
        <v>0</v>
      </c>
      <c r="E11" s="134">
        <v>0</v>
      </c>
      <c r="F11" s="134">
        <v>194018.74503953775</v>
      </c>
      <c r="G11" s="134">
        <v>0</v>
      </c>
      <c r="H11" s="134">
        <v>922354.1002148945</v>
      </c>
      <c r="I11" s="134">
        <v>335976.27</v>
      </c>
      <c r="J11" s="134">
        <v>432.20986352164726</v>
      </c>
      <c r="K11" s="134">
        <v>18535.93995137305</v>
      </c>
      <c r="L11" s="134">
        <v>247842.2624521375</v>
      </c>
      <c r="M11" s="134">
        <v>296</v>
      </c>
      <c r="N11" s="134">
        <v>3521.8956923039996</v>
      </c>
      <c r="O11" s="134">
        <v>0</v>
      </c>
      <c r="P11" s="134">
        <v>0</v>
      </c>
      <c r="Q11" s="134">
        <v>0</v>
      </c>
      <c r="R11" s="134">
        <v>5652946.253009198</v>
      </c>
      <c r="S11" s="134">
        <v>1536529.4352372673</v>
      </c>
      <c r="T11" s="134">
        <v>6358.516550438561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</row>
    <row r="12" spans="1:28" s="6" customFormat="1" ht="31.5" customHeight="1">
      <c r="A12" s="79" t="s">
        <v>22</v>
      </c>
      <c r="B12" s="134">
        <v>2413899.1045484077</v>
      </c>
      <c r="C12" s="134">
        <v>2327740.8712272635</v>
      </c>
      <c r="D12" s="134">
        <v>0</v>
      </c>
      <c r="E12" s="134">
        <v>0</v>
      </c>
      <c r="F12" s="134">
        <v>73943.77616043689</v>
      </c>
      <c r="G12" s="134">
        <v>0</v>
      </c>
      <c r="H12" s="134">
        <v>3278550.2276045643</v>
      </c>
      <c r="I12" s="134">
        <v>2217334.033122699</v>
      </c>
      <c r="J12" s="134">
        <v>333667.0484900134</v>
      </c>
      <c r="K12" s="134">
        <v>98833.63226015068</v>
      </c>
      <c r="L12" s="134">
        <v>2266965.0315759573</v>
      </c>
      <c r="M12" s="134">
        <v>0</v>
      </c>
      <c r="N12" s="134">
        <v>669864.4884095794</v>
      </c>
      <c r="O12" s="134">
        <v>0</v>
      </c>
      <c r="P12" s="134">
        <v>0</v>
      </c>
      <c r="Q12" s="134">
        <v>548390.7004273967</v>
      </c>
      <c r="R12" s="134">
        <v>6362313.820562551</v>
      </c>
      <c r="S12" s="134">
        <v>5093465.604777359</v>
      </c>
      <c r="T12" s="134">
        <v>10098.679999999998</v>
      </c>
      <c r="U12" s="134">
        <v>0</v>
      </c>
      <c r="V12" s="134">
        <v>0</v>
      </c>
      <c r="W12" s="134">
        <v>8472.21</v>
      </c>
      <c r="X12" s="134">
        <v>1626.47</v>
      </c>
      <c r="Y12" s="134">
        <v>0</v>
      </c>
      <c r="Z12" s="134">
        <v>0</v>
      </c>
      <c r="AA12" s="134">
        <v>0</v>
      </c>
      <c r="AB12" s="134">
        <v>0</v>
      </c>
    </row>
    <row r="13" spans="1:28" s="6" customFormat="1" ht="31.5" customHeight="1">
      <c r="A13" s="79" t="s">
        <v>23</v>
      </c>
      <c r="B13" s="134">
        <v>1875247.025859821</v>
      </c>
      <c r="C13" s="134">
        <v>383426.9779120299</v>
      </c>
      <c r="D13" s="134">
        <v>0</v>
      </c>
      <c r="E13" s="134">
        <v>0</v>
      </c>
      <c r="F13" s="134">
        <v>145632.5799498114</v>
      </c>
      <c r="G13" s="134">
        <v>0</v>
      </c>
      <c r="H13" s="134">
        <v>5340713.945499831</v>
      </c>
      <c r="I13" s="134">
        <v>1855264.480173792</v>
      </c>
      <c r="J13" s="134">
        <v>112118.64154526449</v>
      </c>
      <c r="K13" s="134">
        <v>65268.385341354595</v>
      </c>
      <c r="L13" s="134">
        <v>4596707.931428829</v>
      </c>
      <c r="M13" s="134">
        <v>200066</v>
      </c>
      <c r="N13" s="134">
        <v>8926.079683174221</v>
      </c>
      <c r="O13" s="134">
        <v>0</v>
      </c>
      <c r="P13" s="134">
        <v>0</v>
      </c>
      <c r="Q13" s="134">
        <v>0</v>
      </c>
      <c r="R13" s="134">
        <v>7424953.051042826</v>
      </c>
      <c r="S13" s="134">
        <v>2238691.4580858224</v>
      </c>
      <c r="T13" s="134">
        <v>82176.95106701183</v>
      </c>
      <c r="U13" s="134">
        <v>240.02</v>
      </c>
      <c r="V13" s="134">
        <v>1279.5700000000002</v>
      </c>
      <c r="W13" s="134">
        <v>12069.27</v>
      </c>
      <c r="X13" s="134">
        <v>66963.44</v>
      </c>
      <c r="Y13" s="134">
        <v>0</v>
      </c>
      <c r="Z13" s="134">
        <v>0</v>
      </c>
      <c r="AA13" s="134">
        <v>0</v>
      </c>
      <c r="AB13" s="134">
        <v>0</v>
      </c>
    </row>
    <row r="14" spans="1:28" s="6" customFormat="1" ht="31.5" customHeight="1">
      <c r="A14" s="79" t="s">
        <v>24</v>
      </c>
      <c r="B14" s="134">
        <v>2050419.6912221576</v>
      </c>
      <c r="C14" s="134">
        <v>676290.1518908512</v>
      </c>
      <c r="D14" s="134">
        <v>0</v>
      </c>
      <c r="E14" s="134">
        <v>0</v>
      </c>
      <c r="F14" s="134">
        <v>529957.10274304</v>
      </c>
      <c r="G14" s="134">
        <v>10.073502152082002</v>
      </c>
      <c r="H14" s="134">
        <v>7866381.4669762235</v>
      </c>
      <c r="I14" s="134">
        <v>2507050.9382993085</v>
      </c>
      <c r="J14" s="134">
        <v>1182500.7411530116</v>
      </c>
      <c r="K14" s="134">
        <v>405195.3779000136</v>
      </c>
      <c r="L14" s="134">
        <v>5434366.416358016</v>
      </c>
      <c r="M14" s="134">
        <v>113611</v>
      </c>
      <c r="N14" s="134">
        <v>74699.14665793176</v>
      </c>
      <c r="O14" s="134">
        <v>3711.3402061855672</v>
      </c>
      <c r="P14" s="134">
        <v>3711.3402061855672</v>
      </c>
      <c r="Q14" s="134">
        <v>0</v>
      </c>
      <c r="R14" s="134">
        <v>10108832.718564652</v>
      </c>
      <c r="S14" s="134">
        <v>3183341.0901901596</v>
      </c>
      <c r="T14" s="134">
        <v>163480.96856907796</v>
      </c>
      <c r="U14" s="134">
        <v>9480.887781256177</v>
      </c>
      <c r="V14" s="134">
        <v>16942.85662296887</v>
      </c>
      <c r="W14" s="134">
        <v>115910.6867973579</v>
      </c>
      <c r="X14" s="134">
        <v>15222.78</v>
      </c>
      <c r="Y14" s="134">
        <v>0</v>
      </c>
      <c r="Z14" s="134">
        <v>0</v>
      </c>
      <c r="AA14" s="134">
        <v>0</v>
      </c>
      <c r="AB14" s="134">
        <v>0</v>
      </c>
    </row>
    <row r="15" spans="1:28" s="123" customFormat="1" ht="31.5">
      <c r="A15" s="79" t="s">
        <v>25</v>
      </c>
      <c r="B15" s="134">
        <v>104723478.03818968</v>
      </c>
      <c r="C15" s="134">
        <v>47970246.44549087</v>
      </c>
      <c r="D15" s="134">
        <v>1355402.379215601</v>
      </c>
      <c r="E15" s="134">
        <v>399</v>
      </c>
      <c r="F15" s="134">
        <v>20972495.050639085</v>
      </c>
      <c r="G15" s="134">
        <v>17053.628712581027</v>
      </c>
      <c r="H15" s="134">
        <v>167714170.26354674</v>
      </c>
      <c r="I15" s="134">
        <v>116580394.36918867</v>
      </c>
      <c r="J15" s="134">
        <v>10554287.185507936</v>
      </c>
      <c r="K15" s="134">
        <v>3063644.1093152687</v>
      </c>
      <c r="L15" s="134">
        <v>132209536.560867</v>
      </c>
      <c r="M15" s="134">
        <v>368605.35</v>
      </c>
      <c r="N15" s="134">
        <v>2905917.891756925</v>
      </c>
      <c r="O15" s="134">
        <v>73114.67888784746</v>
      </c>
      <c r="P15" s="134">
        <v>73114.67888784746</v>
      </c>
      <c r="Q15" s="134">
        <v>0</v>
      </c>
      <c r="R15" s="134">
        <v>275802339.8510939</v>
      </c>
      <c r="S15" s="134">
        <v>164332149.13943407</v>
      </c>
      <c r="T15" s="134">
        <v>2915511.578646992</v>
      </c>
      <c r="U15" s="134">
        <v>413186.52429858467</v>
      </c>
      <c r="V15" s="134">
        <v>276770.41610962176</v>
      </c>
      <c r="W15" s="134">
        <v>1594968.1776344478</v>
      </c>
      <c r="X15" s="134">
        <v>304328.18999999994</v>
      </c>
      <c r="Y15" s="134">
        <v>0</v>
      </c>
      <c r="Z15" s="134">
        <v>0</v>
      </c>
      <c r="AA15" s="134">
        <v>0</v>
      </c>
      <c r="AB15" s="134">
        <v>0</v>
      </c>
    </row>
    <row r="16" spans="1:28" s="6" customFormat="1" ht="31.5" customHeight="1">
      <c r="A16" s="79" t="s">
        <v>597</v>
      </c>
      <c r="B16" s="134">
        <v>62398835.695833</v>
      </c>
      <c r="C16" s="134">
        <v>39766871.94508926</v>
      </c>
      <c r="D16" s="134">
        <v>222659.06029201928</v>
      </c>
      <c r="E16" s="134">
        <v>0</v>
      </c>
      <c r="F16" s="134">
        <v>8141371.738681935</v>
      </c>
      <c r="G16" s="134">
        <v>0</v>
      </c>
      <c r="H16" s="134">
        <v>108684082.27160735</v>
      </c>
      <c r="I16" s="134">
        <v>74985869.92980321</v>
      </c>
      <c r="J16" s="134">
        <v>6524665.885815186</v>
      </c>
      <c r="K16" s="134">
        <v>1649213.863578198</v>
      </c>
      <c r="L16" s="134">
        <v>90112084.09290393</v>
      </c>
      <c r="M16" s="134">
        <v>297952.35</v>
      </c>
      <c r="N16" s="134">
        <v>2090066.095400065</v>
      </c>
      <c r="O16" s="134">
        <v>48486.452057644325</v>
      </c>
      <c r="P16" s="134">
        <v>48486.452057644325</v>
      </c>
      <c r="Q16" s="134">
        <v>0</v>
      </c>
      <c r="R16" s="134">
        <v>173519422.86489806</v>
      </c>
      <c r="S16" s="134">
        <v>114527408.43310075</v>
      </c>
      <c r="T16" s="134">
        <v>489610.3377359539</v>
      </c>
      <c r="U16" s="134">
        <v>-3356.4766508761113</v>
      </c>
      <c r="V16" s="134">
        <v>11835.461333739897</v>
      </c>
      <c r="W16" s="134">
        <v>154844.69999999998</v>
      </c>
      <c r="X16" s="134">
        <v>155587.09</v>
      </c>
      <c r="Y16" s="134">
        <v>0</v>
      </c>
      <c r="Z16" s="134">
        <v>0</v>
      </c>
      <c r="AA16" s="134">
        <v>0</v>
      </c>
      <c r="AB16" s="134">
        <v>0</v>
      </c>
    </row>
    <row r="17" spans="1:28" s="6" customFormat="1" ht="31.5" customHeight="1">
      <c r="A17" s="79" t="s">
        <v>598</v>
      </c>
      <c r="B17" s="134">
        <v>34262650.07726325</v>
      </c>
      <c r="C17" s="134">
        <v>6254829.016515586</v>
      </c>
      <c r="D17" s="134">
        <v>1132743.3189235816</v>
      </c>
      <c r="E17" s="134">
        <v>399</v>
      </c>
      <c r="F17" s="134">
        <v>10110776.479706816</v>
      </c>
      <c r="G17" s="134">
        <v>0</v>
      </c>
      <c r="H17" s="134">
        <v>45224568.46940944</v>
      </c>
      <c r="I17" s="134">
        <v>33468138.23880674</v>
      </c>
      <c r="J17" s="134">
        <v>2147083.9859948824</v>
      </c>
      <c r="K17" s="134">
        <v>937084.111675713</v>
      </c>
      <c r="L17" s="134">
        <v>36595717.37364498</v>
      </c>
      <c r="M17" s="134">
        <v>30000</v>
      </c>
      <c r="N17" s="134">
        <v>289559.3509228699</v>
      </c>
      <c r="O17" s="134">
        <v>24628.226830203137</v>
      </c>
      <c r="P17" s="134">
        <v>24628.226830203137</v>
      </c>
      <c r="Q17" s="134">
        <v>0</v>
      </c>
      <c r="R17" s="134">
        <v>79831406.12442577</v>
      </c>
      <c r="S17" s="134">
        <v>39722455.8464639</v>
      </c>
      <c r="T17" s="134">
        <v>1895092.5785307812</v>
      </c>
      <c r="U17" s="134">
        <v>274492.51024070673</v>
      </c>
      <c r="V17" s="134">
        <v>180283.33982225257</v>
      </c>
      <c r="W17" s="134">
        <v>1255430.6176344478</v>
      </c>
      <c r="X17" s="134">
        <v>85009.15</v>
      </c>
      <c r="Y17" s="134">
        <v>0</v>
      </c>
      <c r="Z17" s="134">
        <v>0</v>
      </c>
      <c r="AA17" s="134">
        <v>0</v>
      </c>
      <c r="AB17" s="134">
        <v>0</v>
      </c>
    </row>
    <row r="18" spans="1:28" s="6" customFormat="1" ht="31.5" customHeight="1">
      <c r="A18" s="79" t="s">
        <v>599</v>
      </c>
      <c r="B18" s="134">
        <v>5680589.431788151</v>
      </c>
      <c r="C18" s="134">
        <v>1920783.6538863496</v>
      </c>
      <c r="D18" s="134">
        <v>0</v>
      </c>
      <c r="E18" s="134">
        <v>0</v>
      </c>
      <c r="F18" s="134">
        <v>1713524.6153253494</v>
      </c>
      <c r="G18" s="134">
        <v>17053.628712581027</v>
      </c>
      <c r="H18" s="134">
        <v>8178312.982084036</v>
      </c>
      <c r="I18" s="134">
        <v>4078407.6589986985</v>
      </c>
      <c r="J18" s="134">
        <v>1158401.43141153</v>
      </c>
      <c r="K18" s="134">
        <v>353628.9515822386</v>
      </c>
      <c r="L18" s="134">
        <v>4633926.642144999</v>
      </c>
      <c r="M18" s="134">
        <v>25000</v>
      </c>
      <c r="N18" s="134">
        <v>61280.22010028311</v>
      </c>
      <c r="O18" s="134">
        <v>0</v>
      </c>
      <c r="P18" s="134">
        <v>0</v>
      </c>
      <c r="Q18" s="134">
        <v>0</v>
      </c>
      <c r="R18" s="134">
        <v>13962236.262685053</v>
      </c>
      <c r="S18" s="134">
        <v>6006544.488289776</v>
      </c>
      <c r="T18" s="134">
        <v>261020.22418788518</v>
      </c>
      <c r="U18" s="134">
        <v>47893.04938420468</v>
      </c>
      <c r="V18" s="134">
        <v>26726.772570310248</v>
      </c>
      <c r="W18" s="134">
        <v>138300.81000000026</v>
      </c>
      <c r="X18" s="134">
        <v>35434.79</v>
      </c>
      <c r="Y18" s="134">
        <v>0</v>
      </c>
      <c r="Z18" s="134">
        <v>0</v>
      </c>
      <c r="AA18" s="134">
        <v>0</v>
      </c>
      <c r="AB18" s="134">
        <v>0</v>
      </c>
    </row>
    <row r="19" spans="1:28" s="6" customFormat="1" ht="31.5" customHeight="1">
      <c r="A19" s="79" t="s">
        <v>600</v>
      </c>
      <c r="B19" s="134">
        <v>2381402.833305298</v>
      </c>
      <c r="C19" s="134">
        <v>27761.829999657064</v>
      </c>
      <c r="D19" s="134">
        <v>0</v>
      </c>
      <c r="E19" s="134">
        <v>0</v>
      </c>
      <c r="F19" s="134">
        <v>1006822.2169249841</v>
      </c>
      <c r="G19" s="134">
        <v>0</v>
      </c>
      <c r="H19" s="134">
        <v>5627206.540445945</v>
      </c>
      <c r="I19" s="134">
        <v>4047978.541580033</v>
      </c>
      <c r="J19" s="134">
        <v>724135.8822863369</v>
      </c>
      <c r="K19" s="134">
        <v>123717.18247911878</v>
      </c>
      <c r="L19" s="134">
        <v>867808.4521730824</v>
      </c>
      <c r="M19" s="134">
        <v>15653</v>
      </c>
      <c r="N19" s="134">
        <v>465012.225333707</v>
      </c>
      <c r="O19" s="134">
        <v>0</v>
      </c>
      <c r="P19" s="134">
        <v>0</v>
      </c>
      <c r="Q19" s="134">
        <v>0</v>
      </c>
      <c r="R19" s="134">
        <v>8489274.599084951</v>
      </c>
      <c r="S19" s="134">
        <v>4075740.3715796904</v>
      </c>
      <c r="T19" s="134">
        <v>269788.4381923711</v>
      </c>
      <c r="U19" s="134">
        <v>94157.44132454939</v>
      </c>
      <c r="V19" s="134">
        <v>57924.84238331902</v>
      </c>
      <c r="W19" s="134">
        <v>46392.049999999996</v>
      </c>
      <c r="X19" s="134">
        <v>28297.16</v>
      </c>
      <c r="Y19" s="134">
        <v>0</v>
      </c>
      <c r="Z19" s="134">
        <v>0</v>
      </c>
      <c r="AA19" s="134">
        <v>0</v>
      </c>
      <c r="AB19" s="134">
        <v>0</v>
      </c>
    </row>
    <row r="20" spans="1:28" s="123" customFormat="1" ht="20.25">
      <c r="A20" s="79" t="s">
        <v>26</v>
      </c>
      <c r="B20" s="134">
        <v>7424506.619486388</v>
      </c>
      <c r="C20" s="134">
        <v>1156760.0042839844</v>
      </c>
      <c r="D20" s="134">
        <v>1151.8046068738472</v>
      </c>
      <c r="E20" s="134">
        <v>0</v>
      </c>
      <c r="F20" s="134">
        <v>3660125.938155682</v>
      </c>
      <c r="G20" s="134">
        <v>0</v>
      </c>
      <c r="H20" s="134">
        <v>8097925.333952536</v>
      </c>
      <c r="I20" s="134">
        <v>2046000.1210400034</v>
      </c>
      <c r="J20" s="134">
        <v>1772524.8940417042</v>
      </c>
      <c r="K20" s="134">
        <v>173963.34370012695</v>
      </c>
      <c r="L20" s="134">
        <v>1790345.5437287458</v>
      </c>
      <c r="M20" s="134">
        <v>109394</v>
      </c>
      <c r="N20" s="134">
        <v>66952.92462720376</v>
      </c>
      <c r="O20" s="134">
        <v>0</v>
      </c>
      <c r="P20" s="134">
        <v>0</v>
      </c>
      <c r="Q20" s="134">
        <v>0</v>
      </c>
      <c r="R20" s="134">
        <v>15698778.878066126</v>
      </c>
      <c r="S20" s="134">
        <v>3201811.188833716</v>
      </c>
      <c r="T20" s="134">
        <v>1070094.8347927672</v>
      </c>
      <c r="U20" s="134">
        <v>45921.2711277771</v>
      </c>
      <c r="V20" s="134">
        <v>52266.02179656984</v>
      </c>
      <c r="W20" s="134">
        <v>734223.7618684204</v>
      </c>
      <c r="X20" s="134">
        <v>237348.77999999997</v>
      </c>
      <c r="Y20" s="134">
        <v>0</v>
      </c>
      <c r="Z20" s="134">
        <v>0</v>
      </c>
      <c r="AA20" s="134">
        <v>0</v>
      </c>
      <c r="AB20" s="134">
        <v>0</v>
      </c>
    </row>
    <row r="21" spans="1:28" s="6" customFormat="1" ht="45.75" customHeight="1">
      <c r="A21" s="79" t="s">
        <v>601</v>
      </c>
      <c r="B21" s="134">
        <v>6920538.227097656</v>
      </c>
      <c r="C21" s="134">
        <v>1156760.0042839844</v>
      </c>
      <c r="D21" s="134">
        <v>925.736090720001</v>
      </c>
      <c r="E21" s="134">
        <v>0</v>
      </c>
      <c r="F21" s="134">
        <v>3519684.036183073</v>
      </c>
      <c r="G21" s="134">
        <v>0</v>
      </c>
      <c r="H21" s="134">
        <v>6538003.394857594</v>
      </c>
      <c r="I21" s="134">
        <v>2046000.1210400034</v>
      </c>
      <c r="J21" s="134">
        <v>1738360.7159497337</v>
      </c>
      <c r="K21" s="134">
        <v>148600.44784001616</v>
      </c>
      <c r="L21" s="134">
        <v>1732212.4991341392</v>
      </c>
      <c r="M21" s="134">
        <v>104394</v>
      </c>
      <c r="N21" s="134">
        <v>47197.051075497</v>
      </c>
      <c r="O21" s="134">
        <v>0</v>
      </c>
      <c r="P21" s="134">
        <v>0</v>
      </c>
      <c r="Q21" s="134">
        <v>0</v>
      </c>
      <c r="R21" s="134">
        <v>13610132.673030743</v>
      </c>
      <c r="S21" s="134">
        <v>3201811.188833716</v>
      </c>
      <c r="T21" s="134">
        <v>1043934.6947927674</v>
      </c>
      <c r="U21" s="134">
        <v>45921.2711277771</v>
      </c>
      <c r="V21" s="134">
        <v>52005.62179656984</v>
      </c>
      <c r="W21" s="134">
        <v>718460.2918684204</v>
      </c>
      <c r="X21" s="134">
        <v>227446.50999999998</v>
      </c>
      <c r="Y21" s="134">
        <v>0</v>
      </c>
      <c r="Z21" s="134">
        <v>0</v>
      </c>
      <c r="AA21" s="134">
        <v>0</v>
      </c>
      <c r="AB21" s="134">
        <v>0</v>
      </c>
    </row>
    <row r="22" spans="1:28" s="6" customFormat="1" ht="31.5" customHeight="1">
      <c r="A22" s="79" t="s">
        <v>602</v>
      </c>
      <c r="B22" s="134">
        <v>503968.3923887315</v>
      </c>
      <c r="C22" s="134">
        <v>0</v>
      </c>
      <c r="D22" s="134">
        <v>226.06851615384608</v>
      </c>
      <c r="E22" s="134">
        <v>0</v>
      </c>
      <c r="F22" s="134">
        <v>140441.90197260882</v>
      </c>
      <c r="G22" s="134">
        <v>0</v>
      </c>
      <c r="H22" s="134">
        <v>1559921.9390949428</v>
      </c>
      <c r="I22" s="134">
        <v>0</v>
      </c>
      <c r="J22" s="134">
        <v>34164.17809197042</v>
      </c>
      <c r="K22" s="134">
        <v>25362.895860110773</v>
      </c>
      <c r="L22" s="134">
        <v>58133.0445946065</v>
      </c>
      <c r="M22" s="134">
        <v>5000</v>
      </c>
      <c r="N22" s="134">
        <v>19755.87355170675</v>
      </c>
      <c r="O22" s="134">
        <v>0</v>
      </c>
      <c r="P22" s="134">
        <v>0</v>
      </c>
      <c r="Q22" s="134">
        <v>0</v>
      </c>
      <c r="R22" s="134">
        <v>2088646.2050353813</v>
      </c>
      <c r="S22" s="134">
        <v>0</v>
      </c>
      <c r="T22" s="134">
        <v>26160.140000000007</v>
      </c>
      <c r="U22" s="134">
        <v>0</v>
      </c>
      <c r="V22" s="134">
        <v>260.4</v>
      </c>
      <c r="W22" s="134">
        <v>15763.470000000007</v>
      </c>
      <c r="X22" s="134">
        <v>9902.27</v>
      </c>
      <c r="Y22" s="134">
        <v>0</v>
      </c>
      <c r="Z22" s="134">
        <v>0</v>
      </c>
      <c r="AA22" s="134">
        <v>0</v>
      </c>
      <c r="AB22" s="134">
        <v>0</v>
      </c>
    </row>
    <row r="23" spans="1:28" s="123" customFormat="1" ht="31.5">
      <c r="A23" s="79" t="s">
        <v>27</v>
      </c>
      <c r="B23" s="134">
        <v>371925466.09401</v>
      </c>
      <c r="C23" s="134">
        <v>155636916.83862495</v>
      </c>
      <c r="D23" s="134">
        <v>901491.5131288413</v>
      </c>
      <c r="E23" s="134">
        <v>0</v>
      </c>
      <c r="F23" s="134">
        <v>126997054.93586595</v>
      </c>
      <c r="G23" s="134">
        <v>18160473.053830076</v>
      </c>
      <c r="H23" s="134">
        <v>1135610310.4219837</v>
      </c>
      <c r="I23" s="134">
        <v>586873429.8348236</v>
      </c>
      <c r="J23" s="134">
        <v>562191373.4079883</v>
      </c>
      <c r="K23" s="134">
        <v>20778619.26000517</v>
      </c>
      <c r="L23" s="134">
        <v>672621867.3016995</v>
      </c>
      <c r="M23" s="134">
        <v>63552</v>
      </c>
      <c r="N23" s="134">
        <v>229267.01451643836</v>
      </c>
      <c r="O23" s="134">
        <v>209481.83581707714</v>
      </c>
      <c r="P23" s="134">
        <v>209481.83581707714</v>
      </c>
      <c r="Q23" s="134">
        <v>0</v>
      </c>
      <c r="R23" s="134">
        <v>1526198550.4201572</v>
      </c>
      <c r="S23" s="134">
        <v>742510346.6734486</v>
      </c>
      <c r="T23" s="134">
        <v>31174680.652591232</v>
      </c>
      <c r="U23" s="134">
        <v>74939.6987983244</v>
      </c>
      <c r="V23" s="134">
        <v>40569.19510269692</v>
      </c>
      <c r="W23" s="134">
        <v>568449.3043050145</v>
      </c>
      <c r="X23" s="134">
        <v>83623.81999999999</v>
      </c>
      <c r="Y23" s="134">
        <v>0</v>
      </c>
      <c r="Z23" s="134">
        <v>0</v>
      </c>
      <c r="AA23" s="134">
        <v>0</v>
      </c>
      <c r="AB23" s="134">
        <v>0</v>
      </c>
    </row>
    <row r="24" spans="1:68" s="6" customFormat="1" ht="31.5" customHeight="1">
      <c r="A24" s="79" t="s">
        <v>531</v>
      </c>
      <c r="B24" s="134">
        <v>366197746.94126934</v>
      </c>
      <c r="C24" s="134">
        <v>154748758.85311422</v>
      </c>
      <c r="D24" s="134">
        <v>901491.5131288413</v>
      </c>
      <c r="E24" s="134">
        <v>0</v>
      </c>
      <c r="F24" s="134">
        <v>126198699.32651106</v>
      </c>
      <c r="G24" s="134">
        <v>18091811.355606277</v>
      </c>
      <c r="H24" s="134">
        <v>1106969395.8866844</v>
      </c>
      <c r="I24" s="134">
        <v>576831970.971991</v>
      </c>
      <c r="J24" s="134">
        <v>556342991.382478</v>
      </c>
      <c r="K24" s="134">
        <v>20309259.85880748</v>
      </c>
      <c r="L24" s="134">
        <v>650771458.2364</v>
      </c>
      <c r="M24" s="134">
        <v>33552</v>
      </c>
      <c r="N24" s="134">
        <v>228252.98451643836</v>
      </c>
      <c r="O24" s="134">
        <v>209481.83581707714</v>
      </c>
      <c r="P24" s="134">
        <v>209481.83581707714</v>
      </c>
      <c r="Q24" s="134">
        <v>0</v>
      </c>
      <c r="R24" s="134">
        <v>1491730241.0038934</v>
      </c>
      <c r="S24" s="134">
        <v>731580729.8251052</v>
      </c>
      <c r="T24" s="134">
        <v>30742742.33328202</v>
      </c>
      <c r="U24" s="134">
        <v>44671.84390407157</v>
      </c>
      <c r="V24" s="134">
        <v>7025.162829240799</v>
      </c>
      <c r="W24" s="134">
        <v>261541.554305014</v>
      </c>
      <c r="X24" s="134">
        <v>30069.64</v>
      </c>
      <c r="Y24" s="134">
        <v>0</v>
      </c>
      <c r="Z24" s="134">
        <v>0</v>
      </c>
      <c r="AA24" s="134">
        <v>0</v>
      </c>
      <c r="AB24" s="134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9" t="s">
        <v>532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9818633.78557959</v>
      </c>
      <c r="I25" s="134">
        <v>2829523.3087740014</v>
      </c>
      <c r="J25" s="134">
        <v>816322.8895617982</v>
      </c>
      <c r="K25" s="134">
        <v>98568.39661268816</v>
      </c>
      <c r="L25" s="134">
        <v>9333402.58831297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9818633.78557959</v>
      </c>
      <c r="S25" s="134">
        <v>2829523.3087740014</v>
      </c>
      <c r="T25" s="134">
        <v>618.7422734561057</v>
      </c>
      <c r="U25" s="134">
        <v>0</v>
      </c>
      <c r="V25" s="134">
        <v>-4.077726543894315</v>
      </c>
      <c r="W25" s="134">
        <v>-5</v>
      </c>
      <c r="X25" s="134">
        <v>627.82</v>
      </c>
      <c r="Y25" s="134">
        <v>0</v>
      </c>
      <c r="Z25" s="134">
        <v>0</v>
      </c>
      <c r="AA25" s="134">
        <v>0</v>
      </c>
      <c r="AB25" s="134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9" t="s">
        <v>533</v>
      </c>
      <c r="B26" s="134">
        <v>642130.4594946007</v>
      </c>
      <c r="C26" s="134">
        <v>383219.01512710087</v>
      </c>
      <c r="D26" s="134">
        <v>0</v>
      </c>
      <c r="E26" s="134">
        <v>0</v>
      </c>
      <c r="F26" s="134">
        <v>116071.71136714457</v>
      </c>
      <c r="G26" s="134">
        <v>725.2486079999999</v>
      </c>
      <c r="H26" s="134">
        <v>7219037.345882606</v>
      </c>
      <c r="I26" s="134">
        <v>4027167.0373590114</v>
      </c>
      <c r="J26" s="134">
        <v>3733296.904532605</v>
      </c>
      <c r="K26" s="134">
        <v>69338.33035</v>
      </c>
      <c r="L26" s="134">
        <v>4001519.2772480766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7861893.053985207</v>
      </c>
      <c r="S26" s="134">
        <v>4410386.052486112</v>
      </c>
      <c r="T26" s="134">
        <v>4692.8</v>
      </c>
      <c r="U26" s="134">
        <v>0</v>
      </c>
      <c r="V26" s="134">
        <v>0</v>
      </c>
      <c r="W26" s="134">
        <v>0</v>
      </c>
      <c r="X26" s="134">
        <v>3920.8</v>
      </c>
      <c r="Y26" s="134">
        <v>0</v>
      </c>
      <c r="Z26" s="134">
        <v>0</v>
      </c>
      <c r="AA26" s="134">
        <v>0</v>
      </c>
      <c r="AB26" s="134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9" t="s">
        <v>534</v>
      </c>
      <c r="B27" s="134">
        <v>5085588.6932459725</v>
      </c>
      <c r="C27" s="134">
        <v>504938.97038364864</v>
      </c>
      <c r="D27" s="134">
        <v>0</v>
      </c>
      <c r="E27" s="134">
        <v>0</v>
      </c>
      <c r="F27" s="134">
        <v>682283.8979877409</v>
      </c>
      <c r="G27" s="134">
        <v>67936.44961579762</v>
      </c>
      <c r="H27" s="134">
        <v>11603243.403837465</v>
      </c>
      <c r="I27" s="134">
        <v>3184768.5166996308</v>
      </c>
      <c r="J27" s="134">
        <v>1298762.2314158145</v>
      </c>
      <c r="K27" s="134">
        <v>301452.6742349998</v>
      </c>
      <c r="L27" s="134">
        <v>8515487.199738655</v>
      </c>
      <c r="M27" s="134">
        <v>30000</v>
      </c>
      <c r="N27" s="134">
        <v>1014.0299999999999</v>
      </c>
      <c r="O27" s="134">
        <v>0</v>
      </c>
      <c r="P27" s="134">
        <v>0</v>
      </c>
      <c r="Q27" s="134">
        <v>0</v>
      </c>
      <c r="R27" s="134">
        <v>16787782.576699235</v>
      </c>
      <c r="S27" s="134">
        <v>3689707.487083279</v>
      </c>
      <c r="T27" s="134">
        <v>426626.77703575237</v>
      </c>
      <c r="U27" s="134">
        <v>30267.854894252832</v>
      </c>
      <c r="V27" s="134">
        <v>33548.110000000015</v>
      </c>
      <c r="W27" s="134">
        <v>306912.7500000005</v>
      </c>
      <c r="X27" s="134">
        <v>49005.560000000005</v>
      </c>
      <c r="Y27" s="134">
        <v>0</v>
      </c>
      <c r="Z27" s="134">
        <v>0</v>
      </c>
      <c r="AA27" s="134">
        <v>0</v>
      </c>
      <c r="AB27" s="134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9" t="s">
        <v>28</v>
      </c>
      <c r="B28" s="134">
        <v>1998865.1729502543</v>
      </c>
      <c r="C28" s="134">
        <v>1410030.8927665518</v>
      </c>
      <c r="D28" s="134">
        <v>0</v>
      </c>
      <c r="E28" s="134">
        <v>0</v>
      </c>
      <c r="F28" s="134">
        <v>140450.11543789544</v>
      </c>
      <c r="G28" s="134">
        <v>0</v>
      </c>
      <c r="H28" s="134">
        <v>275781.4961578804</v>
      </c>
      <c r="I28" s="134">
        <v>221250.5380315671</v>
      </c>
      <c r="J28" s="134">
        <v>37837.39517108039</v>
      </c>
      <c r="K28" s="134">
        <v>0</v>
      </c>
      <c r="L28" s="134">
        <v>244757.2128156057</v>
      </c>
      <c r="M28" s="134">
        <v>5000</v>
      </c>
      <c r="N28" s="134">
        <v>83137.4178884</v>
      </c>
      <c r="O28" s="134">
        <v>0</v>
      </c>
      <c r="P28" s="134">
        <v>0</v>
      </c>
      <c r="Q28" s="134">
        <v>144387.86056486162</v>
      </c>
      <c r="R28" s="134">
        <v>2362784.086996535</v>
      </c>
      <c r="S28" s="134">
        <v>1775669.2913629806</v>
      </c>
      <c r="T28" s="134">
        <v>19786.013958551055</v>
      </c>
      <c r="U28" s="134">
        <v>0</v>
      </c>
      <c r="V28" s="134">
        <v>-25667.26604144894</v>
      </c>
      <c r="W28" s="134">
        <v>45453.28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s="6" customFormat="1" ht="59.25" customHeight="1">
      <c r="A29" s="79" t="s">
        <v>29</v>
      </c>
      <c r="B29" s="134">
        <v>127895.21867843979</v>
      </c>
      <c r="C29" s="134">
        <v>17807.16263890483</v>
      </c>
      <c r="D29" s="134">
        <v>0</v>
      </c>
      <c r="E29" s="134">
        <v>0</v>
      </c>
      <c r="F29" s="134">
        <v>17104.261994093235</v>
      </c>
      <c r="G29" s="134">
        <v>0</v>
      </c>
      <c r="H29" s="134">
        <v>975777.0305077961</v>
      </c>
      <c r="I29" s="134">
        <v>773121.1164382017</v>
      </c>
      <c r="J29" s="134">
        <v>203852.78358123614</v>
      </c>
      <c r="K29" s="134">
        <v>97.17</v>
      </c>
      <c r="L29" s="134">
        <v>893134.4837018701</v>
      </c>
      <c r="M29" s="134">
        <v>5010</v>
      </c>
      <c r="N29" s="134">
        <v>0</v>
      </c>
      <c r="O29" s="134">
        <v>0</v>
      </c>
      <c r="P29" s="134">
        <v>0</v>
      </c>
      <c r="Q29" s="134">
        <v>0</v>
      </c>
      <c r="R29" s="134">
        <v>1108682.249186236</v>
      </c>
      <c r="S29" s="134">
        <v>790928.2790771066</v>
      </c>
      <c r="T29" s="134">
        <v>869.88</v>
      </c>
      <c r="U29" s="134">
        <v>0.01</v>
      </c>
      <c r="V29" s="134">
        <v>0</v>
      </c>
      <c r="W29" s="134">
        <v>869.87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s="6" customFormat="1" ht="50.25" customHeight="1">
      <c r="A30" s="79" t="s">
        <v>30</v>
      </c>
      <c r="B30" s="134">
        <v>16816975.939042985</v>
      </c>
      <c r="C30" s="134">
        <v>4848131.014810744</v>
      </c>
      <c r="D30" s="134">
        <v>45685.2471151935</v>
      </c>
      <c r="E30" s="134">
        <v>0</v>
      </c>
      <c r="F30" s="134">
        <v>5020660.3421398075</v>
      </c>
      <c r="G30" s="134">
        <v>0</v>
      </c>
      <c r="H30" s="134">
        <v>40567845.499547035</v>
      </c>
      <c r="I30" s="134">
        <v>11610689.040777775</v>
      </c>
      <c r="J30" s="134">
        <v>9111841.6043378</v>
      </c>
      <c r="K30" s="134">
        <v>832001.4869407143</v>
      </c>
      <c r="L30" s="134">
        <v>33475635.221808217</v>
      </c>
      <c r="M30" s="134">
        <v>48799</v>
      </c>
      <c r="N30" s="134">
        <v>11334.833618299268</v>
      </c>
      <c r="O30" s="134">
        <v>514.9391301968786</v>
      </c>
      <c r="P30" s="134">
        <v>514.9391301968786</v>
      </c>
      <c r="Q30" s="134">
        <v>0</v>
      </c>
      <c r="R30" s="134">
        <v>57445470.21133852</v>
      </c>
      <c r="S30" s="134">
        <v>16458820.05558852</v>
      </c>
      <c r="T30" s="134">
        <v>922164.0833009895</v>
      </c>
      <c r="U30" s="134">
        <v>76082.96298747612</v>
      </c>
      <c r="V30" s="134">
        <v>261857.72707683043</v>
      </c>
      <c r="W30" s="134">
        <v>352176.2134807147</v>
      </c>
      <c r="X30" s="134">
        <v>93034.33</v>
      </c>
      <c r="Y30" s="134">
        <v>0</v>
      </c>
      <c r="Z30" s="134">
        <v>0</v>
      </c>
      <c r="AA30" s="134">
        <v>0</v>
      </c>
      <c r="AB30" s="134">
        <v>0</v>
      </c>
    </row>
    <row r="31" spans="1:28" s="6" customFormat="1" ht="31.5" customHeight="1">
      <c r="A31" s="79" t="s">
        <v>31</v>
      </c>
      <c r="B31" s="134">
        <v>2810612.320315369</v>
      </c>
      <c r="C31" s="134">
        <v>590989.8899999998</v>
      </c>
      <c r="D31" s="134">
        <v>0</v>
      </c>
      <c r="E31" s="134">
        <v>0</v>
      </c>
      <c r="F31" s="134">
        <v>105297.2066677037</v>
      </c>
      <c r="G31" s="134">
        <v>0</v>
      </c>
      <c r="H31" s="134">
        <v>3144269.2725563776</v>
      </c>
      <c r="I31" s="134">
        <v>751662.4316666666</v>
      </c>
      <c r="J31" s="134">
        <v>947118.97596664</v>
      </c>
      <c r="K31" s="134">
        <v>134601.35898390002</v>
      </c>
      <c r="L31" s="134">
        <v>1730411.9076058378</v>
      </c>
      <c r="M31" s="134">
        <v>2551827.0961404666</v>
      </c>
      <c r="N31" s="134">
        <v>1095600.0199999998</v>
      </c>
      <c r="O31" s="134">
        <v>0</v>
      </c>
      <c r="P31" s="134">
        <v>0</v>
      </c>
      <c r="Q31" s="134">
        <v>0</v>
      </c>
      <c r="R31" s="134">
        <v>9602308.709012214</v>
      </c>
      <c r="S31" s="134">
        <v>1342652.3216666663</v>
      </c>
      <c r="T31" s="134">
        <v>116276.78476562431</v>
      </c>
      <c r="U31" s="134">
        <v>0</v>
      </c>
      <c r="V31" s="134">
        <v>37105.634765625</v>
      </c>
      <c r="W31" s="134">
        <v>79171.14999999931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s="6" customFormat="1" ht="31.5" customHeight="1">
      <c r="A32" s="79" t="s">
        <v>32</v>
      </c>
      <c r="B32" s="134">
        <v>16501521.849782212</v>
      </c>
      <c r="C32" s="134">
        <v>9316074</v>
      </c>
      <c r="D32" s="134">
        <v>0</v>
      </c>
      <c r="E32" s="134">
        <v>0</v>
      </c>
      <c r="F32" s="134">
        <v>7938460.339943369</v>
      </c>
      <c r="G32" s="134">
        <v>0</v>
      </c>
      <c r="H32" s="134">
        <v>22368630.93899328</v>
      </c>
      <c r="I32" s="134">
        <v>21935464.643655</v>
      </c>
      <c r="J32" s="134">
        <v>2097826.270590001</v>
      </c>
      <c r="K32" s="134">
        <v>610657.1799999999</v>
      </c>
      <c r="L32" s="134">
        <v>19423347.972045384</v>
      </c>
      <c r="M32" s="134">
        <v>100143</v>
      </c>
      <c r="N32" s="134">
        <v>5668.186874278501</v>
      </c>
      <c r="O32" s="134">
        <v>0</v>
      </c>
      <c r="P32" s="134">
        <v>0</v>
      </c>
      <c r="Q32" s="134">
        <v>0</v>
      </c>
      <c r="R32" s="134">
        <v>38975963.975649774</v>
      </c>
      <c r="S32" s="134">
        <v>31251538.643655</v>
      </c>
      <c r="T32" s="134">
        <v>458424.3108872955</v>
      </c>
      <c r="U32" s="134">
        <v>147433.26662017754</v>
      </c>
      <c r="V32" s="134">
        <v>148978.02662017755</v>
      </c>
      <c r="W32" s="134">
        <v>162013.01764694043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</row>
    <row r="33" spans="1:28" s="6" customFormat="1" ht="31.5" customHeight="1">
      <c r="A33" s="79" t="s">
        <v>33</v>
      </c>
      <c r="B33" s="134">
        <v>12632299.486527538</v>
      </c>
      <c r="C33" s="134">
        <v>83558.18730098216</v>
      </c>
      <c r="D33" s="134">
        <v>451931.10328172485</v>
      </c>
      <c r="E33" s="134">
        <v>0</v>
      </c>
      <c r="F33" s="134">
        <v>4475887.416902125</v>
      </c>
      <c r="G33" s="134">
        <v>0</v>
      </c>
      <c r="H33" s="134">
        <v>1311686.4560587145</v>
      </c>
      <c r="I33" s="134">
        <v>17.7204734191096</v>
      </c>
      <c r="J33" s="134">
        <v>566174.3010661607</v>
      </c>
      <c r="K33" s="134">
        <v>65495.71689310993</v>
      </c>
      <c r="L33" s="134">
        <v>424595.4814816249</v>
      </c>
      <c r="M33" s="134">
        <v>62662</v>
      </c>
      <c r="N33" s="134">
        <v>16873.93315574316</v>
      </c>
      <c r="O33" s="134">
        <v>174.51232822580445</v>
      </c>
      <c r="P33" s="134">
        <v>174.51232822580445</v>
      </c>
      <c r="Q33" s="134">
        <v>0</v>
      </c>
      <c r="R33" s="134">
        <v>14023696.388070226</v>
      </c>
      <c r="S33" s="134">
        <v>83575.90777440126</v>
      </c>
      <c r="T33" s="134">
        <v>147622.79747098254</v>
      </c>
      <c r="U33" s="134">
        <v>31402.447499999835</v>
      </c>
      <c r="V33" s="134">
        <v>49632.82749999985</v>
      </c>
      <c r="W33" s="134">
        <v>51741.782470982864</v>
      </c>
      <c r="X33" s="134">
        <v>10540.050000000001</v>
      </c>
      <c r="Y33" s="134">
        <v>0</v>
      </c>
      <c r="Z33" s="134">
        <v>0</v>
      </c>
      <c r="AA33" s="134">
        <v>0</v>
      </c>
      <c r="AB33" s="134">
        <v>0</v>
      </c>
    </row>
    <row r="34" spans="1:28" s="6" customFormat="1" ht="31.5" customHeight="1">
      <c r="A34" s="79" t="s">
        <v>34</v>
      </c>
      <c r="B34" s="134">
        <v>486.97</v>
      </c>
      <c r="C34" s="134">
        <v>0</v>
      </c>
      <c r="D34" s="134">
        <v>0</v>
      </c>
      <c r="E34" s="134">
        <v>0</v>
      </c>
      <c r="F34" s="134">
        <v>773.73</v>
      </c>
      <c r="G34" s="134">
        <v>0</v>
      </c>
      <c r="H34" s="134">
        <v>3869.9956551873956</v>
      </c>
      <c r="I34" s="134">
        <v>0</v>
      </c>
      <c r="J34" s="134">
        <v>3869.9956551873956</v>
      </c>
      <c r="K34" s="134">
        <v>140.37</v>
      </c>
      <c r="L34" s="134">
        <v>932.41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4356.965655187396</v>
      </c>
      <c r="S34" s="134">
        <v>0</v>
      </c>
      <c r="T34" s="134">
        <v>19.7</v>
      </c>
      <c r="U34" s="134">
        <v>0</v>
      </c>
      <c r="V34" s="134">
        <v>0</v>
      </c>
      <c r="W34" s="134">
        <v>0</v>
      </c>
      <c r="X34" s="134">
        <v>19.7</v>
      </c>
      <c r="Y34" s="134">
        <v>0</v>
      </c>
      <c r="Z34" s="134">
        <v>0</v>
      </c>
      <c r="AA34" s="134">
        <v>0</v>
      </c>
      <c r="AB34" s="134">
        <v>0</v>
      </c>
    </row>
    <row r="35" spans="1:28" s="6" customFormat="1" ht="31.5" customHeight="1">
      <c r="A35" s="79" t="s">
        <v>35</v>
      </c>
      <c r="B35" s="134">
        <v>4121769.4538644548</v>
      </c>
      <c r="C35" s="134">
        <v>132214.9948846634</v>
      </c>
      <c r="D35" s="134">
        <v>51501.23136667137</v>
      </c>
      <c r="E35" s="134">
        <v>0</v>
      </c>
      <c r="F35" s="134">
        <v>1821438.3333021882</v>
      </c>
      <c r="G35" s="134">
        <v>98250.43221069337</v>
      </c>
      <c r="H35" s="134">
        <v>5548450.80303914</v>
      </c>
      <c r="I35" s="134">
        <v>121.21983317457304</v>
      </c>
      <c r="J35" s="134">
        <v>1014430.7312465728</v>
      </c>
      <c r="K35" s="134">
        <v>175836.74478416055</v>
      </c>
      <c r="L35" s="134">
        <v>2027410.731471177</v>
      </c>
      <c r="M35" s="134">
        <v>14458.47</v>
      </c>
      <c r="N35" s="134">
        <v>146317.25351988024</v>
      </c>
      <c r="O35" s="134">
        <v>87691.67117335837</v>
      </c>
      <c r="P35" s="134">
        <v>87691.67117335837</v>
      </c>
      <c r="Q35" s="134">
        <v>0</v>
      </c>
      <c r="R35" s="134">
        <v>10016938.083807526</v>
      </c>
      <c r="S35" s="134">
        <v>132336.21471783798</v>
      </c>
      <c r="T35" s="134">
        <v>117669.44296615181</v>
      </c>
      <c r="U35" s="134">
        <v>21463.6991712289</v>
      </c>
      <c r="V35" s="134">
        <v>-1132.0032512228609</v>
      </c>
      <c r="W35" s="134">
        <v>21631.51501601729</v>
      </c>
      <c r="X35" s="134">
        <v>5789.2</v>
      </c>
      <c r="Y35" s="134">
        <v>0</v>
      </c>
      <c r="Z35" s="134">
        <v>0</v>
      </c>
      <c r="AA35" s="134">
        <v>0</v>
      </c>
      <c r="AB35" s="134">
        <v>0</v>
      </c>
    </row>
    <row r="36" spans="1:28" s="198" customFormat="1" ht="30" customHeight="1">
      <c r="A36" s="121" t="s">
        <v>36</v>
      </c>
      <c r="B36" s="254">
        <v>843135749.7441664</v>
      </c>
      <c r="C36" s="254">
        <v>264815007.0600844</v>
      </c>
      <c r="D36" s="254">
        <v>3543149.327888345</v>
      </c>
      <c r="E36" s="254">
        <v>399</v>
      </c>
      <c r="F36" s="254">
        <v>268842813.3659865</v>
      </c>
      <c r="G36" s="254">
        <v>19506054.419280037</v>
      </c>
      <c r="H36" s="254">
        <v>1581432145.5939329</v>
      </c>
      <c r="I36" s="254">
        <v>774731244.2039307</v>
      </c>
      <c r="J36" s="254">
        <v>609657317.0712515</v>
      </c>
      <c r="K36" s="254">
        <v>31269034.91743806</v>
      </c>
      <c r="L36" s="254">
        <v>932566867.8667074</v>
      </c>
      <c r="M36" s="254">
        <v>4278499.814161345</v>
      </c>
      <c r="N36" s="254">
        <v>5995914.544838315</v>
      </c>
      <c r="O36" s="254">
        <v>383975.77335384185</v>
      </c>
      <c r="P36" s="254">
        <v>383975.77335384185</v>
      </c>
      <c r="Q36" s="254">
        <v>692778.5609922584</v>
      </c>
      <c r="R36" s="254">
        <v>2454732339.889733</v>
      </c>
      <c r="S36" s="254">
        <v>1039954698.1232717</v>
      </c>
      <c r="T36" s="254">
        <v>44687525.73538696</v>
      </c>
      <c r="U36" s="254">
        <v>1319497.7351558518</v>
      </c>
      <c r="V36" s="254">
        <v>962769.5050121119</v>
      </c>
      <c r="W36" s="254">
        <v>7131262.893787128</v>
      </c>
      <c r="X36" s="254">
        <v>1231659.4899999998</v>
      </c>
      <c r="Y36" s="254">
        <v>0</v>
      </c>
      <c r="Z36" s="254">
        <v>0</v>
      </c>
      <c r="AA36" s="254">
        <v>0</v>
      </c>
      <c r="AB36" s="254">
        <v>0</v>
      </c>
    </row>
    <row r="37" spans="1:32" ht="15.75">
      <c r="A37" s="144" t="s">
        <v>825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  <mergeCell ref="M5:M6"/>
    <mergeCell ref="N5:N6"/>
    <mergeCell ref="H5:L5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32" t="s">
        <v>870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</row>
    <row r="2" spans="1:40" ht="25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</row>
    <row r="3" spans="1:40" s="4" customFormat="1" ht="44.25" customHeight="1">
      <c r="A3" s="334" t="s">
        <v>603</v>
      </c>
      <c r="B3" s="337" t="s">
        <v>551</v>
      </c>
      <c r="C3" s="338" t="s">
        <v>552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78"/>
      <c r="T3" s="338" t="s">
        <v>552</v>
      </c>
      <c r="U3" s="339"/>
      <c r="V3" s="339"/>
      <c r="W3" s="339"/>
      <c r="X3" s="339"/>
      <c r="Y3" s="339"/>
      <c r="Z3" s="339"/>
      <c r="AA3" s="339"/>
      <c r="AB3" s="339"/>
      <c r="AC3" s="339"/>
      <c r="AD3" s="343"/>
      <c r="AE3" s="331" t="s">
        <v>553</v>
      </c>
      <c r="AF3" s="331"/>
      <c r="AG3" s="331"/>
      <c r="AH3" s="331"/>
      <c r="AI3" s="331"/>
      <c r="AJ3" s="331"/>
      <c r="AK3" s="331"/>
      <c r="AL3" s="331"/>
      <c r="AM3" s="331" t="s">
        <v>554</v>
      </c>
      <c r="AN3" s="331" t="s">
        <v>555</v>
      </c>
    </row>
    <row r="4" spans="1:40" s="5" customFormat="1" ht="52.5" customHeight="1">
      <c r="A4" s="335"/>
      <c r="B4" s="337"/>
      <c r="C4" s="338" t="s">
        <v>556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43"/>
      <c r="T4" s="340" t="s">
        <v>557</v>
      </c>
      <c r="U4" s="341"/>
      <c r="V4" s="341"/>
      <c r="W4" s="341"/>
      <c r="X4" s="341"/>
      <c r="Y4" s="341"/>
      <c r="Z4" s="341"/>
      <c r="AA4" s="341"/>
      <c r="AB4" s="341"/>
      <c r="AC4" s="341"/>
      <c r="AD4" s="342"/>
      <c r="AE4" s="331"/>
      <c r="AF4" s="331"/>
      <c r="AG4" s="331"/>
      <c r="AH4" s="331"/>
      <c r="AI4" s="331"/>
      <c r="AJ4" s="331"/>
      <c r="AK4" s="331"/>
      <c r="AL4" s="331"/>
      <c r="AM4" s="331"/>
      <c r="AN4" s="331"/>
    </row>
    <row r="5" spans="1:40" s="5" customFormat="1" ht="40.5" customHeight="1">
      <c r="A5" s="335"/>
      <c r="B5" s="337"/>
      <c r="C5" s="344" t="s">
        <v>558</v>
      </c>
      <c r="D5" s="344"/>
      <c r="E5" s="344" t="s">
        <v>88</v>
      </c>
      <c r="F5" s="344"/>
      <c r="G5" s="344" t="s">
        <v>89</v>
      </c>
      <c r="H5" s="344"/>
      <c r="I5" s="331" t="s">
        <v>90</v>
      </c>
      <c r="J5" s="331"/>
      <c r="K5" s="331" t="s">
        <v>91</v>
      </c>
      <c r="L5" s="331"/>
      <c r="M5" s="331" t="s">
        <v>92</v>
      </c>
      <c r="N5" s="331"/>
      <c r="O5" s="331" t="s">
        <v>559</v>
      </c>
      <c r="P5" s="331"/>
      <c r="Q5" s="331" t="s">
        <v>560</v>
      </c>
      <c r="R5" s="331"/>
      <c r="S5" s="331" t="s">
        <v>47</v>
      </c>
      <c r="T5" s="331" t="s">
        <v>47</v>
      </c>
      <c r="U5" s="331" t="s">
        <v>558</v>
      </c>
      <c r="V5" s="331"/>
      <c r="W5" s="331" t="s">
        <v>88</v>
      </c>
      <c r="X5" s="331"/>
      <c r="Y5" s="331" t="s">
        <v>89</v>
      </c>
      <c r="Z5" s="331"/>
      <c r="AA5" s="331" t="s">
        <v>90</v>
      </c>
      <c r="AB5" s="331"/>
      <c r="AC5" s="331" t="s">
        <v>561</v>
      </c>
      <c r="AD5" s="331"/>
      <c r="AE5" s="331" t="s">
        <v>47</v>
      </c>
      <c r="AF5" s="331" t="s">
        <v>558</v>
      </c>
      <c r="AG5" s="331" t="s">
        <v>88</v>
      </c>
      <c r="AH5" s="331" t="s">
        <v>89</v>
      </c>
      <c r="AI5" s="331" t="s">
        <v>90</v>
      </c>
      <c r="AJ5" s="331" t="s">
        <v>91</v>
      </c>
      <c r="AK5" s="331" t="s">
        <v>92</v>
      </c>
      <c r="AL5" s="331" t="s">
        <v>562</v>
      </c>
      <c r="AM5" s="331"/>
      <c r="AN5" s="331"/>
    </row>
    <row r="6" spans="1:40" s="5" customFormat="1" ht="41.25" customHeight="1">
      <c r="A6" s="336"/>
      <c r="B6" s="337"/>
      <c r="C6" s="119" t="s">
        <v>563</v>
      </c>
      <c r="D6" s="119" t="s">
        <v>564</v>
      </c>
      <c r="E6" s="119" t="s">
        <v>563</v>
      </c>
      <c r="F6" s="119" t="s">
        <v>564</v>
      </c>
      <c r="G6" s="119" t="s">
        <v>563</v>
      </c>
      <c r="H6" s="119" t="s">
        <v>564</v>
      </c>
      <c r="I6" s="42" t="s">
        <v>563</v>
      </c>
      <c r="J6" s="42" t="s">
        <v>564</v>
      </c>
      <c r="K6" s="42" t="s">
        <v>563</v>
      </c>
      <c r="L6" s="42" t="s">
        <v>564</v>
      </c>
      <c r="M6" s="42" t="s">
        <v>563</v>
      </c>
      <c r="N6" s="42" t="s">
        <v>564</v>
      </c>
      <c r="O6" s="42" t="s">
        <v>563</v>
      </c>
      <c r="P6" s="42" t="s">
        <v>564</v>
      </c>
      <c r="Q6" s="42" t="s">
        <v>563</v>
      </c>
      <c r="R6" s="42" t="s">
        <v>564</v>
      </c>
      <c r="S6" s="331"/>
      <c r="T6" s="331"/>
      <c r="U6" s="42" t="s">
        <v>563</v>
      </c>
      <c r="V6" s="42" t="s">
        <v>564</v>
      </c>
      <c r="W6" s="42" t="s">
        <v>563</v>
      </c>
      <c r="X6" s="42" t="s">
        <v>564</v>
      </c>
      <c r="Y6" s="42" t="s">
        <v>563</v>
      </c>
      <c r="Z6" s="42" t="s">
        <v>564</v>
      </c>
      <c r="AA6" s="42" t="s">
        <v>563</v>
      </c>
      <c r="AB6" s="42" t="s">
        <v>564</v>
      </c>
      <c r="AC6" s="42" t="s">
        <v>563</v>
      </c>
      <c r="AD6" s="42" t="s">
        <v>564</v>
      </c>
      <c r="AE6" s="331"/>
      <c r="AF6" s="331"/>
      <c r="AG6" s="331"/>
      <c r="AH6" s="331"/>
      <c r="AI6" s="331"/>
      <c r="AJ6" s="331"/>
      <c r="AK6" s="331"/>
      <c r="AL6" s="331"/>
      <c r="AM6" s="331"/>
      <c r="AN6" s="331"/>
    </row>
    <row r="7" spans="1:40" s="6" customFormat="1" ht="31.5" customHeight="1">
      <c r="A7" s="45" t="s">
        <v>18</v>
      </c>
      <c r="B7" s="115">
        <v>10884494.91704516</v>
      </c>
      <c r="C7" s="115">
        <v>1899680.48</v>
      </c>
      <c r="D7" s="115">
        <v>1357</v>
      </c>
      <c r="E7" s="115">
        <v>1302498.8236</v>
      </c>
      <c r="F7" s="115">
        <v>525</v>
      </c>
      <c r="G7" s="115">
        <v>578147.1163540292</v>
      </c>
      <c r="H7" s="115">
        <v>253</v>
      </c>
      <c r="I7" s="115">
        <v>353633.00999999995</v>
      </c>
      <c r="J7" s="115">
        <v>201</v>
      </c>
      <c r="K7" s="115">
        <v>635638.0022</v>
      </c>
      <c r="L7" s="115">
        <v>139</v>
      </c>
      <c r="M7" s="115">
        <v>247269.5186610816</v>
      </c>
      <c r="N7" s="115">
        <v>75</v>
      </c>
      <c r="O7" s="115">
        <v>59995.873960832425</v>
      </c>
      <c r="P7" s="115">
        <v>26</v>
      </c>
      <c r="Q7" s="115">
        <v>150848.46060000002</v>
      </c>
      <c r="R7" s="115">
        <v>13</v>
      </c>
      <c r="S7" s="115">
        <v>5227711.2853759425</v>
      </c>
      <c r="T7" s="115">
        <v>5227711.2853759425</v>
      </c>
      <c r="U7" s="115">
        <v>3019537.8424000004</v>
      </c>
      <c r="V7" s="115">
        <v>1531</v>
      </c>
      <c r="W7" s="115">
        <v>1098380.6411148615</v>
      </c>
      <c r="X7" s="115">
        <v>449</v>
      </c>
      <c r="Y7" s="115">
        <v>573699.8004000001</v>
      </c>
      <c r="Z7" s="115">
        <v>225</v>
      </c>
      <c r="AA7" s="115">
        <v>251965.0463833316</v>
      </c>
      <c r="AB7" s="115">
        <v>194</v>
      </c>
      <c r="AC7" s="115">
        <v>284127.95507775</v>
      </c>
      <c r="AD7" s="115">
        <v>193</v>
      </c>
      <c r="AE7" s="115">
        <v>5415569.07057393</v>
      </c>
      <c r="AF7" s="115">
        <v>3986546.605208237</v>
      </c>
      <c r="AG7" s="115">
        <v>1057625.0278126558</v>
      </c>
      <c r="AH7" s="115">
        <v>253283.71362678873</v>
      </c>
      <c r="AI7" s="115">
        <v>57239.833618025805</v>
      </c>
      <c r="AJ7" s="115">
        <v>30433.76660257082</v>
      </c>
      <c r="AK7" s="115">
        <v>24599.51980800066</v>
      </c>
      <c r="AL7" s="115">
        <v>5840.603897648989</v>
      </c>
      <c r="AM7" s="115">
        <v>346325.0576712888</v>
      </c>
      <c r="AN7" s="115">
        <v>735119.376788564</v>
      </c>
    </row>
    <row r="8" spans="1:40" s="6" customFormat="1" ht="47.25">
      <c r="A8" s="45" t="s">
        <v>535</v>
      </c>
      <c r="B8" s="115">
        <v>834223.3454623076</v>
      </c>
      <c r="C8" s="115">
        <v>84425</v>
      </c>
      <c r="D8" s="115">
        <v>14</v>
      </c>
      <c r="E8" s="115">
        <v>371314.64</v>
      </c>
      <c r="F8" s="115">
        <v>19</v>
      </c>
      <c r="G8" s="115">
        <v>503.9</v>
      </c>
      <c r="H8" s="115">
        <v>2</v>
      </c>
      <c r="I8" s="115">
        <v>2500</v>
      </c>
      <c r="J8" s="115">
        <v>2</v>
      </c>
      <c r="K8" s="115">
        <v>115346.32</v>
      </c>
      <c r="L8" s="115">
        <v>19</v>
      </c>
      <c r="M8" s="115">
        <v>5970</v>
      </c>
      <c r="N8" s="115">
        <v>1</v>
      </c>
      <c r="O8" s="115">
        <v>0</v>
      </c>
      <c r="P8" s="115">
        <v>0</v>
      </c>
      <c r="Q8" s="115">
        <v>83394.27</v>
      </c>
      <c r="R8" s="115">
        <v>2</v>
      </c>
      <c r="S8" s="115">
        <v>663454.13</v>
      </c>
      <c r="T8" s="115">
        <v>663454.13</v>
      </c>
      <c r="U8" s="115">
        <v>499929.79</v>
      </c>
      <c r="V8" s="115">
        <v>30</v>
      </c>
      <c r="W8" s="115">
        <v>76350.74</v>
      </c>
      <c r="X8" s="115">
        <v>9</v>
      </c>
      <c r="Y8" s="115">
        <v>3390</v>
      </c>
      <c r="Z8" s="115">
        <v>3</v>
      </c>
      <c r="AA8" s="115">
        <v>26500</v>
      </c>
      <c r="AB8" s="115">
        <v>5</v>
      </c>
      <c r="AC8" s="115">
        <v>57283.6</v>
      </c>
      <c r="AD8" s="115">
        <v>12</v>
      </c>
      <c r="AE8" s="115">
        <v>84179.19471061346</v>
      </c>
      <c r="AF8" s="115">
        <v>10822.504499180035</v>
      </c>
      <c r="AG8" s="115">
        <v>46134.77103162669</v>
      </c>
      <c r="AH8" s="115">
        <v>25238.94917980674</v>
      </c>
      <c r="AI8" s="115">
        <v>1982.97</v>
      </c>
      <c r="AJ8" s="115">
        <v>0</v>
      </c>
      <c r="AK8" s="115">
        <v>0</v>
      </c>
      <c r="AL8" s="115">
        <v>0</v>
      </c>
      <c r="AM8" s="115">
        <v>140981.13625569417</v>
      </c>
      <c r="AN8" s="115">
        <v>23500</v>
      </c>
    </row>
    <row r="9" spans="1:40" s="6" customFormat="1" ht="31.5" customHeight="1">
      <c r="A9" s="45" t="s">
        <v>19</v>
      </c>
      <c r="B9" s="115">
        <v>5697863.981428244</v>
      </c>
      <c r="C9" s="115">
        <v>2189179.0213780073</v>
      </c>
      <c r="D9" s="115">
        <v>27492</v>
      </c>
      <c r="E9" s="115">
        <v>92492.1414917</v>
      </c>
      <c r="F9" s="115">
        <v>2078</v>
      </c>
      <c r="G9" s="115">
        <v>22019.362600000004</v>
      </c>
      <c r="H9" s="115">
        <v>807</v>
      </c>
      <c r="I9" s="115">
        <v>33539.94</v>
      </c>
      <c r="J9" s="115">
        <v>611</v>
      </c>
      <c r="K9" s="115">
        <v>27470.670000000006</v>
      </c>
      <c r="L9" s="115">
        <v>338</v>
      </c>
      <c r="M9" s="115">
        <v>64649.05000000001</v>
      </c>
      <c r="N9" s="115">
        <v>422</v>
      </c>
      <c r="O9" s="115">
        <v>3888.7700000000004</v>
      </c>
      <c r="P9" s="115">
        <v>18</v>
      </c>
      <c r="Q9" s="115">
        <v>3493.2699999999995</v>
      </c>
      <c r="R9" s="115">
        <v>14</v>
      </c>
      <c r="S9" s="115">
        <v>2436732.2254697075</v>
      </c>
      <c r="T9" s="115">
        <v>2436732.2254697075</v>
      </c>
      <c r="U9" s="115">
        <v>2206624.071378007</v>
      </c>
      <c r="V9" s="115">
        <v>28418</v>
      </c>
      <c r="W9" s="115">
        <v>75724.1714917</v>
      </c>
      <c r="X9" s="115">
        <v>1167</v>
      </c>
      <c r="Y9" s="115">
        <v>30999.862600000004</v>
      </c>
      <c r="Z9" s="115">
        <v>757</v>
      </c>
      <c r="AA9" s="115">
        <v>28763.660000000003</v>
      </c>
      <c r="AB9" s="115">
        <v>637</v>
      </c>
      <c r="AC9" s="115">
        <v>94620.46000000002</v>
      </c>
      <c r="AD9" s="115">
        <v>806</v>
      </c>
      <c r="AE9" s="115">
        <v>3144688.50727466</v>
      </c>
      <c r="AF9" s="115">
        <v>2943404.2314510425</v>
      </c>
      <c r="AG9" s="115">
        <v>193121.11826910143</v>
      </c>
      <c r="AH9" s="115">
        <v>5283.968881090073</v>
      </c>
      <c r="AI9" s="115">
        <v>2220.2312183814565</v>
      </c>
      <c r="AJ9" s="115">
        <v>519.6767682840774</v>
      </c>
      <c r="AK9" s="115">
        <v>113.31317686204332</v>
      </c>
      <c r="AL9" s="115">
        <v>25.967509898458957</v>
      </c>
      <c r="AM9" s="115">
        <v>173026.6546747567</v>
      </c>
      <c r="AN9" s="115">
        <v>72725.86</v>
      </c>
    </row>
    <row r="10" spans="1:40" s="6" customFormat="1" ht="31.5" customHeight="1">
      <c r="A10" s="45" t="s">
        <v>20</v>
      </c>
      <c r="B10" s="115">
        <v>161259527.22430924</v>
      </c>
      <c r="C10" s="115">
        <v>100087565.45015033</v>
      </c>
      <c r="D10" s="115">
        <v>133047</v>
      </c>
      <c r="E10" s="115">
        <v>32205095.329297364</v>
      </c>
      <c r="F10" s="115">
        <v>47951</v>
      </c>
      <c r="G10" s="115">
        <v>16837975.563813522</v>
      </c>
      <c r="H10" s="115">
        <v>29053</v>
      </c>
      <c r="I10" s="115">
        <v>6827892.511943065</v>
      </c>
      <c r="J10" s="115">
        <v>10468</v>
      </c>
      <c r="K10" s="115">
        <v>2126496.4197683567</v>
      </c>
      <c r="L10" s="115">
        <v>1060</v>
      </c>
      <c r="M10" s="115">
        <v>688948.0356511686</v>
      </c>
      <c r="N10" s="115">
        <v>60</v>
      </c>
      <c r="O10" s="115">
        <v>202528.67323721686</v>
      </c>
      <c r="P10" s="115">
        <v>25</v>
      </c>
      <c r="Q10" s="115">
        <v>1228542.5493911481</v>
      </c>
      <c r="R10" s="115">
        <v>43</v>
      </c>
      <c r="S10" s="115">
        <v>160205044.53325224</v>
      </c>
      <c r="T10" s="115">
        <v>160205044.5332522</v>
      </c>
      <c r="U10" s="115">
        <v>102614226.856727</v>
      </c>
      <c r="V10" s="115">
        <v>129412</v>
      </c>
      <c r="W10" s="115">
        <v>34154097.47672069</v>
      </c>
      <c r="X10" s="115">
        <v>49286</v>
      </c>
      <c r="Y10" s="115">
        <v>15252363.00329251</v>
      </c>
      <c r="Z10" s="115">
        <v>29899</v>
      </c>
      <c r="AA10" s="115">
        <v>5624291.452414207</v>
      </c>
      <c r="AB10" s="115">
        <v>11039</v>
      </c>
      <c r="AC10" s="115">
        <v>2560065.7440977767</v>
      </c>
      <c r="AD10" s="115">
        <v>1057</v>
      </c>
      <c r="AE10" s="115">
        <v>-2578995.036029636</v>
      </c>
      <c r="AF10" s="115">
        <v>3161678.416726501</v>
      </c>
      <c r="AG10" s="115">
        <v>-742356.9130493356</v>
      </c>
      <c r="AH10" s="115">
        <v>-1511557.4395234142</v>
      </c>
      <c r="AI10" s="115">
        <v>-1267522.9659930144</v>
      </c>
      <c r="AJ10" s="115">
        <v>-806985.0848046399</v>
      </c>
      <c r="AK10" s="115">
        <v>-616449.1200488902</v>
      </c>
      <c r="AL10" s="115">
        <v>-795801.9293368421</v>
      </c>
      <c r="AM10" s="115">
        <v>4034055.5405166787</v>
      </c>
      <c r="AN10" s="115">
        <v>24574892.63465918</v>
      </c>
    </row>
    <row r="11" spans="1:40" s="6" customFormat="1" ht="31.5" customHeight="1">
      <c r="A11" s="45" t="s">
        <v>21</v>
      </c>
      <c r="B11" s="115">
        <v>922354.1025028946</v>
      </c>
      <c r="C11" s="115">
        <v>659166</v>
      </c>
      <c r="D11" s="115">
        <v>10</v>
      </c>
      <c r="E11" s="115">
        <v>144800.1</v>
      </c>
      <c r="F11" s="115">
        <v>8</v>
      </c>
      <c r="G11" s="115">
        <v>88304.88</v>
      </c>
      <c r="H11" s="115">
        <v>13</v>
      </c>
      <c r="I11" s="115">
        <v>9103.36</v>
      </c>
      <c r="J11" s="115">
        <v>8</v>
      </c>
      <c r="K11" s="115">
        <v>2015</v>
      </c>
      <c r="L11" s="115">
        <v>1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903389.34</v>
      </c>
      <c r="T11" s="115">
        <v>903389.34</v>
      </c>
      <c r="U11" s="115">
        <v>675166</v>
      </c>
      <c r="V11" s="115">
        <v>13</v>
      </c>
      <c r="W11" s="115">
        <v>135500.1</v>
      </c>
      <c r="X11" s="115">
        <v>10</v>
      </c>
      <c r="Y11" s="115">
        <v>83808.24</v>
      </c>
      <c r="Z11" s="115">
        <v>10</v>
      </c>
      <c r="AA11" s="115">
        <v>6900</v>
      </c>
      <c r="AB11" s="115">
        <v>6</v>
      </c>
      <c r="AC11" s="115">
        <v>2015</v>
      </c>
      <c r="AD11" s="115">
        <v>1</v>
      </c>
      <c r="AE11" s="115">
        <v>432.21255152164724</v>
      </c>
      <c r="AF11" s="115">
        <v>323.8524211518967</v>
      </c>
      <c r="AG11" s="115">
        <v>108.36013036975055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18532.549951373046</v>
      </c>
      <c r="AN11" s="115">
        <v>195976.27</v>
      </c>
    </row>
    <row r="12" spans="1:40" s="6" customFormat="1" ht="31.5" customHeight="1">
      <c r="A12" s="45" t="s">
        <v>22</v>
      </c>
      <c r="B12" s="115">
        <v>3278451.2512489124</v>
      </c>
      <c r="C12" s="115">
        <v>819806.3699999999</v>
      </c>
      <c r="D12" s="115">
        <v>5</v>
      </c>
      <c r="E12" s="115">
        <v>1467308.7168544</v>
      </c>
      <c r="F12" s="115">
        <v>4</v>
      </c>
      <c r="G12" s="115">
        <v>1.69</v>
      </c>
      <c r="H12" s="115">
        <v>1</v>
      </c>
      <c r="I12" s="115">
        <v>519334.25999999995</v>
      </c>
      <c r="J12" s="115">
        <v>2</v>
      </c>
      <c r="K12" s="115">
        <v>0.02</v>
      </c>
      <c r="L12" s="115">
        <v>2</v>
      </c>
      <c r="M12" s="115">
        <v>8739.609999999999</v>
      </c>
      <c r="N12" s="115">
        <v>3</v>
      </c>
      <c r="O12" s="115">
        <v>0</v>
      </c>
      <c r="P12" s="115">
        <v>0</v>
      </c>
      <c r="Q12" s="115">
        <v>30959.53</v>
      </c>
      <c r="R12" s="115">
        <v>14</v>
      </c>
      <c r="S12" s="115">
        <v>2846150.1968544</v>
      </c>
      <c r="T12" s="115">
        <v>2846150.1968543995</v>
      </c>
      <c r="U12" s="115">
        <v>819806.3699999999</v>
      </c>
      <c r="V12" s="115">
        <v>5</v>
      </c>
      <c r="W12" s="115">
        <v>1980511.1268544</v>
      </c>
      <c r="X12" s="115">
        <v>5</v>
      </c>
      <c r="Y12" s="115">
        <v>1.69</v>
      </c>
      <c r="Z12" s="115">
        <v>2</v>
      </c>
      <c r="AA12" s="115">
        <v>6131.85</v>
      </c>
      <c r="AB12" s="115">
        <v>1</v>
      </c>
      <c r="AC12" s="115">
        <v>39699.15999999999</v>
      </c>
      <c r="AD12" s="115">
        <v>18</v>
      </c>
      <c r="AE12" s="115">
        <v>333568.072134362</v>
      </c>
      <c r="AF12" s="115">
        <v>150756.16986611128</v>
      </c>
      <c r="AG12" s="115">
        <v>140434.25162167836</v>
      </c>
      <c r="AH12" s="115">
        <v>14985.116043641006</v>
      </c>
      <c r="AI12" s="115">
        <v>12018.534602931384</v>
      </c>
      <c r="AJ12" s="115">
        <v>9862</v>
      </c>
      <c r="AK12" s="115">
        <v>1068</v>
      </c>
      <c r="AL12" s="115">
        <v>4444</v>
      </c>
      <c r="AM12" s="115">
        <v>98833.63226015068</v>
      </c>
      <c r="AN12" s="115">
        <v>1570775.3948973336</v>
      </c>
    </row>
    <row r="13" spans="1:40" s="6" customFormat="1" ht="31.5" customHeight="1">
      <c r="A13" s="45" t="s">
        <v>23</v>
      </c>
      <c r="B13" s="115">
        <v>5340622.955402761</v>
      </c>
      <c r="C13" s="115">
        <v>265191.3891933</v>
      </c>
      <c r="D13" s="115">
        <v>17</v>
      </c>
      <c r="E13" s="115">
        <v>505645.02</v>
      </c>
      <c r="F13" s="115">
        <v>27</v>
      </c>
      <c r="G13" s="115">
        <v>881739.75</v>
      </c>
      <c r="H13" s="115">
        <v>10</v>
      </c>
      <c r="I13" s="115">
        <v>1597179.1985612998</v>
      </c>
      <c r="J13" s="115">
        <v>24</v>
      </c>
      <c r="K13" s="115">
        <v>501972.3118376001</v>
      </c>
      <c r="L13" s="115">
        <v>27</v>
      </c>
      <c r="M13" s="115">
        <v>991751.5164079999</v>
      </c>
      <c r="N13" s="115">
        <v>12</v>
      </c>
      <c r="O13" s="115">
        <v>0</v>
      </c>
      <c r="P13" s="115">
        <v>0</v>
      </c>
      <c r="Q13" s="115">
        <v>423500.8026538</v>
      </c>
      <c r="R13" s="115">
        <v>2</v>
      </c>
      <c r="S13" s="115">
        <v>5166979.988653999</v>
      </c>
      <c r="T13" s="115">
        <v>5166979.988653999</v>
      </c>
      <c r="U13" s="115">
        <v>265191.3891933</v>
      </c>
      <c r="V13" s="115">
        <v>19</v>
      </c>
      <c r="W13" s="115">
        <v>507325.02</v>
      </c>
      <c r="X13" s="115">
        <v>27</v>
      </c>
      <c r="Y13" s="115">
        <v>883932</v>
      </c>
      <c r="Z13" s="115">
        <v>10</v>
      </c>
      <c r="AA13" s="115">
        <v>1593370.1585612998</v>
      </c>
      <c r="AB13" s="115">
        <v>24</v>
      </c>
      <c r="AC13" s="115">
        <v>1917161.4208993996</v>
      </c>
      <c r="AD13" s="115">
        <v>40</v>
      </c>
      <c r="AE13" s="115">
        <v>112092.65140740626</v>
      </c>
      <c r="AF13" s="115">
        <v>84425.13272518977</v>
      </c>
      <c r="AG13" s="115">
        <v>27535.51621668104</v>
      </c>
      <c r="AH13" s="115">
        <v>132.00246553544366</v>
      </c>
      <c r="AI13" s="115">
        <v>0</v>
      </c>
      <c r="AJ13" s="115">
        <v>0</v>
      </c>
      <c r="AK13" s="115">
        <v>0</v>
      </c>
      <c r="AL13" s="115">
        <v>0</v>
      </c>
      <c r="AM13" s="115">
        <v>61641.22534135459</v>
      </c>
      <c r="AN13" s="115">
        <v>1261201.6279606381</v>
      </c>
    </row>
    <row r="14" spans="1:40" s="6" customFormat="1" ht="31.5" customHeight="1">
      <c r="A14" s="45" t="s">
        <v>24</v>
      </c>
      <c r="B14" s="115">
        <v>7860118.856555372</v>
      </c>
      <c r="C14" s="115">
        <v>1412658.2147436517</v>
      </c>
      <c r="D14" s="115">
        <v>271</v>
      </c>
      <c r="E14" s="115">
        <v>1470082.772211118</v>
      </c>
      <c r="F14" s="115">
        <v>161</v>
      </c>
      <c r="G14" s="115">
        <v>243244.68935862594</v>
      </c>
      <c r="H14" s="115">
        <v>78</v>
      </c>
      <c r="I14" s="115">
        <v>347941.67300210655</v>
      </c>
      <c r="J14" s="115">
        <v>29</v>
      </c>
      <c r="K14" s="115">
        <v>1974910.206071836</v>
      </c>
      <c r="L14" s="115">
        <v>14</v>
      </c>
      <c r="M14" s="115">
        <v>23642.07304</v>
      </c>
      <c r="N14" s="115">
        <v>1</v>
      </c>
      <c r="O14" s="115">
        <v>292234.98561752465</v>
      </c>
      <c r="P14" s="115">
        <v>3</v>
      </c>
      <c r="Q14" s="115">
        <v>568521.8774468547</v>
      </c>
      <c r="R14" s="115">
        <v>8</v>
      </c>
      <c r="S14" s="115">
        <v>6333236.491491717</v>
      </c>
      <c r="T14" s="115">
        <v>6333236.491491717</v>
      </c>
      <c r="U14" s="115">
        <v>1675648.200806368</v>
      </c>
      <c r="V14" s="115">
        <v>299</v>
      </c>
      <c r="W14" s="115">
        <v>1760124.6655073818</v>
      </c>
      <c r="X14" s="115">
        <v>162</v>
      </c>
      <c r="Y14" s="115">
        <v>198923.72972895583</v>
      </c>
      <c r="Z14" s="115">
        <v>62</v>
      </c>
      <c r="AA14" s="115">
        <v>227671.52297567052</v>
      </c>
      <c r="AB14" s="115">
        <v>23</v>
      </c>
      <c r="AC14" s="115">
        <v>2470868.3724733414</v>
      </c>
      <c r="AD14" s="115">
        <v>20</v>
      </c>
      <c r="AE14" s="115">
        <v>1128772.4274250402</v>
      </c>
      <c r="AF14" s="115">
        <v>747318.4273833561</v>
      </c>
      <c r="AG14" s="115">
        <v>239133.93499932202</v>
      </c>
      <c r="AH14" s="115">
        <v>18453.038071551822</v>
      </c>
      <c r="AI14" s="115">
        <v>10237.715349218603</v>
      </c>
      <c r="AJ14" s="115">
        <v>94458.65655002091</v>
      </c>
      <c r="AK14" s="115">
        <v>15291.339277623629</v>
      </c>
      <c r="AL14" s="115">
        <v>3879.315793947306</v>
      </c>
      <c r="AM14" s="115">
        <v>404373.4584000136</v>
      </c>
      <c r="AN14" s="115">
        <v>2403101.61868591</v>
      </c>
    </row>
    <row r="15" spans="1:40" s="6" customFormat="1" ht="31.5" customHeight="1">
      <c r="A15" s="45" t="s">
        <v>25</v>
      </c>
      <c r="B15" s="115">
        <v>167427507.53425017</v>
      </c>
      <c r="C15" s="115">
        <v>26787185.610477895</v>
      </c>
      <c r="D15" s="115">
        <v>8974</v>
      </c>
      <c r="E15" s="115">
        <v>88417719.55461217</v>
      </c>
      <c r="F15" s="115">
        <v>3371</v>
      </c>
      <c r="G15" s="115">
        <v>9501508.532419425</v>
      </c>
      <c r="H15" s="115">
        <v>2380</v>
      </c>
      <c r="I15" s="115">
        <v>6045342.4743748745</v>
      </c>
      <c r="J15" s="115">
        <v>732</v>
      </c>
      <c r="K15" s="115">
        <v>7373598.817598596</v>
      </c>
      <c r="L15" s="115">
        <v>47</v>
      </c>
      <c r="M15" s="115">
        <v>83621.12915070819</v>
      </c>
      <c r="N15" s="115">
        <v>13</v>
      </c>
      <c r="O15" s="115">
        <v>2584397.456897473</v>
      </c>
      <c r="P15" s="115">
        <v>38</v>
      </c>
      <c r="Q15" s="115">
        <v>13476766.47672373</v>
      </c>
      <c r="R15" s="115">
        <v>72</v>
      </c>
      <c r="S15" s="115">
        <v>154270140.05225486</v>
      </c>
      <c r="T15" s="115">
        <v>154270140.05225483</v>
      </c>
      <c r="U15" s="115">
        <v>31743851.585864246</v>
      </c>
      <c r="V15" s="115">
        <v>9166</v>
      </c>
      <c r="W15" s="115">
        <v>88186541.23090439</v>
      </c>
      <c r="X15" s="115">
        <v>3453</v>
      </c>
      <c r="Y15" s="115">
        <v>9743266.122621683</v>
      </c>
      <c r="Z15" s="115">
        <v>2292</v>
      </c>
      <c r="AA15" s="115">
        <v>7318699.388670693</v>
      </c>
      <c r="AB15" s="115">
        <v>665</v>
      </c>
      <c r="AC15" s="115">
        <v>17277781.72419386</v>
      </c>
      <c r="AD15" s="115">
        <v>144</v>
      </c>
      <c r="AE15" s="115">
        <v>10507866.26716186</v>
      </c>
      <c r="AF15" s="115">
        <v>3870649.293476694</v>
      </c>
      <c r="AG15" s="115">
        <v>2868284.4578733356</v>
      </c>
      <c r="AH15" s="115">
        <v>733465.9868801949</v>
      </c>
      <c r="AI15" s="115">
        <v>365202.98962811904</v>
      </c>
      <c r="AJ15" s="115">
        <v>168426.97285294917</v>
      </c>
      <c r="AK15" s="115">
        <v>497868.92384375486</v>
      </c>
      <c r="AL15" s="115">
        <v>2003967.6426068107</v>
      </c>
      <c r="AM15" s="115">
        <v>2936772.1281152684</v>
      </c>
      <c r="AN15" s="115">
        <v>109058526.12354308</v>
      </c>
    </row>
    <row r="16" spans="1:40" s="6" customFormat="1" ht="31.5" customHeight="1">
      <c r="A16" s="45" t="s">
        <v>597</v>
      </c>
      <c r="B16" s="115">
        <v>108481717.5275103</v>
      </c>
      <c r="C16" s="115">
        <v>13835753.4922773</v>
      </c>
      <c r="D16" s="115">
        <v>2414</v>
      </c>
      <c r="E16" s="115">
        <v>57351147.95538931</v>
      </c>
      <c r="F16" s="115">
        <v>1297</v>
      </c>
      <c r="G16" s="115">
        <v>6675763.4068854125</v>
      </c>
      <c r="H16" s="115">
        <v>1046</v>
      </c>
      <c r="I16" s="115">
        <v>4582438.919180781</v>
      </c>
      <c r="J16" s="115">
        <v>308</v>
      </c>
      <c r="K16" s="115">
        <v>2923961.672100057</v>
      </c>
      <c r="L16" s="115">
        <v>16</v>
      </c>
      <c r="M16" s="115">
        <v>41225.31921966617</v>
      </c>
      <c r="N16" s="115">
        <v>7</v>
      </c>
      <c r="O16" s="115">
        <v>1816396.056199079</v>
      </c>
      <c r="P16" s="115">
        <v>11</v>
      </c>
      <c r="Q16" s="115">
        <v>13400027.61453898</v>
      </c>
      <c r="R16" s="115">
        <v>27</v>
      </c>
      <c r="S16" s="115">
        <v>100626714.43579057</v>
      </c>
      <c r="T16" s="115">
        <v>100626714.43579057</v>
      </c>
      <c r="U16" s="115">
        <v>18242339.315477297</v>
      </c>
      <c r="V16" s="115">
        <v>2470</v>
      </c>
      <c r="W16" s="115">
        <v>56748246.379204534</v>
      </c>
      <c r="X16" s="115">
        <v>1382</v>
      </c>
      <c r="Y16" s="115">
        <v>7012996.053333337</v>
      </c>
      <c r="Z16" s="115">
        <v>981</v>
      </c>
      <c r="AA16" s="115">
        <v>6078125.4796006465</v>
      </c>
      <c r="AB16" s="115">
        <v>265</v>
      </c>
      <c r="AC16" s="115">
        <v>12545007.208174776</v>
      </c>
      <c r="AD16" s="115">
        <v>42</v>
      </c>
      <c r="AE16" s="115">
        <v>6518249.042959807</v>
      </c>
      <c r="AF16" s="115">
        <v>1800533.1690638217</v>
      </c>
      <c r="AG16" s="115">
        <v>2098045.71595446</v>
      </c>
      <c r="AH16" s="115">
        <v>411358.2505648561</v>
      </c>
      <c r="AI16" s="115">
        <v>181546.67808563402</v>
      </c>
      <c r="AJ16" s="115">
        <v>142547.40837437703</v>
      </c>
      <c r="AK16" s="115">
        <v>493444.0207237409</v>
      </c>
      <c r="AL16" s="115">
        <v>1390773.8001929186</v>
      </c>
      <c r="AM16" s="115">
        <v>1539662.472378198</v>
      </c>
      <c r="AN16" s="115">
        <v>67764851.91042897</v>
      </c>
    </row>
    <row r="17" spans="1:40" s="6" customFormat="1" ht="31.5" customHeight="1">
      <c r="A17" s="45" t="s">
        <v>598</v>
      </c>
      <c r="B17" s="115">
        <v>45334929.69073336</v>
      </c>
      <c r="C17" s="115">
        <v>6138177.6712006</v>
      </c>
      <c r="D17" s="115">
        <v>6093</v>
      </c>
      <c r="E17" s="115">
        <v>30733714.83545921</v>
      </c>
      <c r="F17" s="115">
        <v>1993</v>
      </c>
      <c r="G17" s="115">
        <v>2264614.7106846804</v>
      </c>
      <c r="H17" s="115">
        <v>1268</v>
      </c>
      <c r="I17" s="115">
        <v>1123363.9149002095</v>
      </c>
      <c r="J17" s="115">
        <v>383</v>
      </c>
      <c r="K17" s="115">
        <v>1042694.6020048899</v>
      </c>
      <c r="L17" s="115">
        <v>17</v>
      </c>
      <c r="M17" s="115">
        <v>41045.06993104202</v>
      </c>
      <c r="N17" s="115">
        <v>3</v>
      </c>
      <c r="O17" s="115">
        <v>769172.2478084898</v>
      </c>
      <c r="P17" s="115">
        <v>27</v>
      </c>
      <c r="Q17" s="115">
        <v>73660.86218475076</v>
      </c>
      <c r="R17" s="115">
        <v>42</v>
      </c>
      <c r="S17" s="115">
        <v>42186443.914173864</v>
      </c>
      <c r="T17" s="115">
        <v>42186443.914173864</v>
      </c>
      <c r="U17" s="115">
        <v>6286025.768592735</v>
      </c>
      <c r="V17" s="115">
        <v>6200</v>
      </c>
      <c r="W17" s="115">
        <v>31010143.100436788</v>
      </c>
      <c r="X17" s="115">
        <v>1991</v>
      </c>
      <c r="Y17" s="115">
        <v>2161732.69342099</v>
      </c>
      <c r="Z17" s="115">
        <v>1242</v>
      </c>
      <c r="AA17" s="115">
        <v>912127.2297941834</v>
      </c>
      <c r="AB17" s="115">
        <v>363</v>
      </c>
      <c r="AC17" s="115">
        <v>1816415.121929177</v>
      </c>
      <c r="AD17" s="115">
        <v>86</v>
      </c>
      <c r="AE17" s="115">
        <v>2276908.2692791726</v>
      </c>
      <c r="AF17" s="115">
        <v>1334793.2528395974</v>
      </c>
      <c r="AG17" s="115">
        <v>552065.8010164764</v>
      </c>
      <c r="AH17" s="115">
        <v>197049.54025345013</v>
      </c>
      <c r="AI17" s="115">
        <v>151705.8702835326</v>
      </c>
      <c r="AJ17" s="115">
        <v>21709.762196378273</v>
      </c>
      <c r="AK17" s="115">
        <v>4065.9031200139143</v>
      </c>
      <c r="AL17" s="115">
        <v>15518.139569723979</v>
      </c>
      <c r="AM17" s="115">
        <v>920556.331675713</v>
      </c>
      <c r="AN17" s="115">
        <v>33468138.23880674</v>
      </c>
    </row>
    <row r="18" spans="1:40" s="6" customFormat="1" ht="31.5" customHeight="1">
      <c r="A18" s="45" t="s">
        <v>599</v>
      </c>
      <c r="B18" s="115">
        <v>8131350.997800885</v>
      </c>
      <c r="C18" s="115">
        <v>2541653.7989999996</v>
      </c>
      <c r="D18" s="115">
        <v>165</v>
      </c>
      <c r="E18" s="115">
        <v>290085.24376363755</v>
      </c>
      <c r="F18" s="115">
        <v>66</v>
      </c>
      <c r="G18" s="115">
        <v>399772.41484933207</v>
      </c>
      <c r="H18" s="115">
        <v>64</v>
      </c>
      <c r="I18" s="115">
        <v>224418.8402938851</v>
      </c>
      <c r="J18" s="115">
        <v>37</v>
      </c>
      <c r="K18" s="115">
        <v>3212604.3259942206</v>
      </c>
      <c r="L18" s="115">
        <v>9</v>
      </c>
      <c r="M18" s="115">
        <v>0</v>
      </c>
      <c r="N18" s="115">
        <v>0</v>
      </c>
      <c r="O18" s="115">
        <v>-1170.8471100960503</v>
      </c>
      <c r="P18" s="115">
        <v>0</v>
      </c>
      <c r="Q18" s="115">
        <v>3078</v>
      </c>
      <c r="R18" s="115">
        <v>2</v>
      </c>
      <c r="S18" s="115">
        <v>6670441.776790978</v>
      </c>
      <c r="T18" s="115">
        <v>6670441.776790979</v>
      </c>
      <c r="U18" s="115">
        <v>2943885.8537942204</v>
      </c>
      <c r="V18" s="115">
        <v>171</v>
      </c>
      <c r="W18" s="115">
        <v>248841.24376363758</v>
      </c>
      <c r="X18" s="115">
        <v>65</v>
      </c>
      <c r="Y18" s="115">
        <v>407179.3758673538</v>
      </c>
      <c r="Z18" s="115">
        <v>66</v>
      </c>
      <c r="AA18" s="115">
        <v>213325.87927586335</v>
      </c>
      <c r="AB18" s="115">
        <v>33</v>
      </c>
      <c r="AC18" s="115">
        <v>2857209.424089904</v>
      </c>
      <c r="AD18" s="115">
        <v>9</v>
      </c>
      <c r="AE18" s="115">
        <v>1120729.6932137676</v>
      </c>
      <c r="AF18" s="115">
        <v>364864.28153200494</v>
      </c>
      <c r="AG18" s="115">
        <v>107155.20264183058</v>
      </c>
      <c r="AH18" s="115">
        <v>36632.74418743355</v>
      </c>
      <c r="AI18" s="115">
        <v>10588.76200833079</v>
      </c>
      <c r="AJ18" s="115">
        <v>3454</v>
      </c>
      <c r="AK18" s="115">
        <v>359</v>
      </c>
      <c r="AL18" s="115">
        <v>597675.702844168</v>
      </c>
      <c r="AM18" s="115">
        <v>352836.5115822386</v>
      </c>
      <c r="AN18" s="115">
        <v>3792864.6394659793</v>
      </c>
    </row>
    <row r="19" spans="1:40" s="6" customFormat="1" ht="31.5" customHeight="1">
      <c r="A19" s="45" t="s">
        <v>600</v>
      </c>
      <c r="B19" s="115">
        <v>5479509.318205657</v>
      </c>
      <c r="C19" s="115">
        <v>4271600.648</v>
      </c>
      <c r="D19" s="115">
        <v>302</v>
      </c>
      <c r="E19" s="115">
        <v>42771.520000000004</v>
      </c>
      <c r="F19" s="115">
        <v>15</v>
      </c>
      <c r="G19" s="115">
        <v>161358</v>
      </c>
      <c r="H19" s="115">
        <v>2</v>
      </c>
      <c r="I19" s="115">
        <v>115120.8</v>
      </c>
      <c r="J19" s="115">
        <v>4</v>
      </c>
      <c r="K19" s="115">
        <v>194338.21749943</v>
      </c>
      <c r="L19" s="115">
        <v>5</v>
      </c>
      <c r="M19" s="115">
        <v>1350.74</v>
      </c>
      <c r="N19" s="115">
        <v>3</v>
      </c>
      <c r="O19" s="115">
        <v>0</v>
      </c>
      <c r="P19" s="115">
        <v>0</v>
      </c>
      <c r="Q19" s="115">
        <v>0</v>
      </c>
      <c r="R19" s="115">
        <v>1</v>
      </c>
      <c r="S19" s="115">
        <v>4786539.92549943</v>
      </c>
      <c r="T19" s="115">
        <v>4786539.92549943</v>
      </c>
      <c r="U19" s="115">
        <v>4271600.648</v>
      </c>
      <c r="V19" s="115">
        <v>325</v>
      </c>
      <c r="W19" s="115">
        <v>179310.50749942998</v>
      </c>
      <c r="X19" s="115">
        <v>15</v>
      </c>
      <c r="Y19" s="115">
        <v>161358</v>
      </c>
      <c r="Z19" s="115">
        <v>3</v>
      </c>
      <c r="AA19" s="115">
        <v>115120.8</v>
      </c>
      <c r="AB19" s="115">
        <v>4</v>
      </c>
      <c r="AC19" s="115">
        <v>59149.97</v>
      </c>
      <c r="AD19" s="115">
        <v>7</v>
      </c>
      <c r="AE19" s="115">
        <v>591979.2617091087</v>
      </c>
      <c r="AF19" s="115">
        <v>370458.59004126955</v>
      </c>
      <c r="AG19" s="115">
        <v>111017.73826056866</v>
      </c>
      <c r="AH19" s="115">
        <v>88425.45187445496</v>
      </c>
      <c r="AI19" s="115">
        <v>21361.6792506216</v>
      </c>
      <c r="AJ19" s="115">
        <v>715.8022821938503</v>
      </c>
      <c r="AK19" s="115">
        <v>0</v>
      </c>
      <c r="AL19" s="115">
        <v>0</v>
      </c>
      <c r="AM19" s="115">
        <v>123716.81247911879</v>
      </c>
      <c r="AN19" s="115">
        <v>4032671.3348413883</v>
      </c>
    </row>
    <row r="20" spans="1:40" s="6" customFormat="1" ht="31.5" customHeight="1">
      <c r="A20" s="45" t="s">
        <v>26</v>
      </c>
      <c r="B20" s="115">
        <v>8094984.177741684</v>
      </c>
      <c r="C20" s="115">
        <v>4528041.21</v>
      </c>
      <c r="D20" s="115">
        <v>607</v>
      </c>
      <c r="E20" s="115">
        <v>589842.5444</v>
      </c>
      <c r="F20" s="115">
        <v>294</v>
      </c>
      <c r="G20" s="115">
        <v>653191.8899999999</v>
      </c>
      <c r="H20" s="115">
        <v>338</v>
      </c>
      <c r="I20" s="115">
        <v>188312.41999999998</v>
      </c>
      <c r="J20" s="115">
        <v>104</v>
      </c>
      <c r="K20" s="115">
        <v>145814.04</v>
      </c>
      <c r="L20" s="115">
        <v>3</v>
      </c>
      <c r="M20" s="115">
        <v>15765.104692884872</v>
      </c>
      <c r="N20" s="115">
        <v>1</v>
      </c>
      <c r="O20" s="115">
        <v>72.6</v>
      </c>
      <c r="P20" s="115">
        <v>1</v>
      </c>
      <c r="Q20" s="115">
        <v>32702.310490779455</v>
      </c>
      <c r="R20" s="115">
        <v>8</v>
      </c>
      <c r="S20" s="115">
        <v>6153742.1195836635</v>
      </c>
      <c r="T20" s="115">
        <v>6153742.119583664</v>
      </c>
      <c r="U20" s="115">
        <v>4545489.46</v>
      </c>
      <c r="V20" s="115">
        <v>573</v>
      </c>
      <c r="W20" s="115">
        <v>577143.8444000001</v>
      </c>
      <c r="X20" s="115">
        <v>293</v>
      </c>
      <c r="Y20" s="115">
        <v>700894.91</v>
      </c>
      <c r="Z20" s="115">
        <v>200</v>
      </c>
      <c r="AA20" s="115">
        <v>135859.85</v>
      </c>
      <c r="AB20" s="115">
        <v>128</v>
      </c>
      <c r="AC20" s="115">
        <v>194354.05518366443</v>
      </c>
      <c r="AD20" s="115">
        <v>13</v>
      </c>
      <c r="AE20" s="115">
        <v>1770967.6568534945</v>
      </c>
      <c r="AF20" s="115">
        <v>1548158.868993994</v>
      </c>
      <c r="AG20" s="115">
        <v>163871.96093402256</v>
      </c>
      <c r="AH20" s="115">
        <v>34576.815732447576</v>
      </c>
      <c r="AI20" s="115">
        <v>11544.891960262987</v>
      </c>
      <c r="AJ20" s="115">
        <v>12556.717661260527</v>
      </c>
      <c r="AK20" s="115">
        <v>137.6411592779623</v>
      </c>
      <c r="AL20" s="115">
        <v>120.76041222843924</v>
      </c>
      <c r="AM20" s="115">
        <v>173215.20370012696</v>
      </c>
      <c r="AN20" s="115">
        <v>929070.3033037385</v>
      </c>
    </row>
    <row r="21" spans="1:40" s="6" customFormat="1" ht="31.5" customHeight="1">
      <c r="A21" s="45" t="s">
        <v>601</v>
      </c>
      <c r="B21" s="115">
        <v>6536887.926031596</v>
      </c>
      <c r="C21" s="115">
        <v>3129596.37</v>
      </c>
      <c r="D21" s="115">
        <v>578</v>
      </c>
      <c r="E21" s="115">
        <v>579825.31</v>
      </c>
      <c r="F21" s="115">
        <v>290</v>
      </c>
      <c r="G21" s="115">
        <v>650073.8899999999</v>
      </c>
      <c r="H21" s="115">
        <v>335</v>
      </c>
      <c r="I21" s="115">
        <v>133948.05</v>
      </c>
      <c r="J21" s="115">
        <v>93</v>
      </c>
      <c r="K21" s="115">
        <v>111076.44</v>
      </c>
      <c r="L21" s="115">
        <v>2</v>
      </c>
      <c r="M21" s="115">
        <v>15765.104692884872</v>
      </c>
      <c r="N21" s="115">
        <v>1</v>
      </c>
      <c r="O21" s="115">
        <v>72.6</v>
      </c>
      <c r="P21" s="115">
        <v>1</v>
      </c>
      <c r="Q21" s="115">
        <v>32702.310490779455</v>
      </c>
      <c r="R21" s="115">
        <v>8</v>
      </c>
      <c r="S21" s="115">
        <v>4653060.0751836635</v>
      </c>
      <c r="T21" s="115">
        <v>4653060.0751836635</v>
      </c>
      <c r="U21" s="115">
        <v>3147044.62</v>
      </c>
      <c r="V21" s="115">
        <v>547</v>
      </c>
      <c r="W21" s="115">
        <v>567126.6100000001</v>
      </c>
      <c r="X21" s="115">
        <v>286</v>
      </c>
      <c r="Y21" s="115">
        <v>652242.1399999999</v>
      </c>
      <c r="Z21" s="115">
        <v>196</v>
      </c>
      <c r="AA21" s="115">
        <v>127030.25</v>
      </c>
      <c r="AB21" s="115">
        <v>118</v>
      </c>
      <c r="AC21" s="115">
        <v>159616.45518366445</v>
      </c>
      <c r="AD21" s="115">
        <v>12</v>
      </c>
      <c r="AE21" s="115">
        <v>1737091.2242079172</v>
      </c>
      <c r="AF21" s="115">
        <v>1520329.2948688685</v>
      </c>
      <c r="AG21" s="115">
        <v>161277.77713357116</v>
      </c>
      <c r="AH21" s="115">
        <v>33426.88973244758</v>
      </c>
      <c r="AI21" s="115">
        <v>9904.057960262984</v>
      </c>
      <c r="AJ21" s="115">
        <v>11894.802941260526</v>
      </c>
      <c r="AK21" s="115">
        <v>137.6411592779623</v>
      </c>
      <c r="AL21" s="115">
        <v>120.76041222843924</v>
      </c>
      <c r="AM21" s="115">
        <v>147852.30784001618</v>
      </c>
      <c r="AN21" s="115">
        <v>929070.3033037385</v>
      </c>
    </row>
    <row r="22" spans="1:40" s="6" customFormat="1" ht="31.5" customHeight="1">
      <c r="A22" s="45" t="s">
        <v>602</v>
      </c>
      <c r="B22" s="115">
        <v>1558096.2517100875</v>
      </c>
      <c r="C22" s="115">
        <v>1398444.84</v>
      </c>
      <c r="D22" s="115">
        <v>29</v>
      </c>
      <c r="E22" s="115">
        <v>10017.234400000001</v>
      </c>
      <c r="F22" s="115">
        <v>4</v>
      </c>
      <c r="G22" s="115">
        <v>3118</v>
      </c>
      <c r="H22" s="115">
        <v>3</v>
      </c>
      <c r="I22" s="115">
        <v>54364.369999999995</v>
      </c>
      <c r="J22" s="115">
        <v>11</v>
      </c>
      <c r="K22" s="115">
        <v>34737.6</v>
      </c>
      <c r="L22" s="115">
        <v>1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1500682.0444</v>
      </c>
      <c r="T22" s="115">
        <v>1500682.0444</v>
      </c>
      <c r="U22" s="115">
        <v>1398444.84</v>
      </c>
      <c r="V22" s="115">
        <v>26</v>
      </c>
      <c r="W22" s="115">
        <v>10017.234400000001</v>
      </c>
      <c r="X22" s="115">
        <v>7</v>
      </c>
      <c r="Y22" s="115">
        <v>48652.77</v>
      </c>
      <c r="Z22" s="115">
        <v>4</v>
      </c>
      <c r="AA22" s="115">
        <v>8829.6</v>
      </c>
      <c r="AB22" s="115">
        <v>10</v>
      </c>
      <c r="AC22" s="115">
        <v>34737.6</v>
      </c>
      <c r="AD22" s="115">
        <v>1</v>
      </c>
      <c r="AE22" s="115">
        <v>33876.43264557693</v>
      </c>
      <c r="AF22" s="115">
        <v>27829.574125125568</v>
      </c>
      <c r="AG22" s="115">
        <v>2594.183800451363</v>
      </c>
      <c r="AH22" s="115">
        <v>1149.9260000000004</v>
      </c>
      <c r="AI22" s="115">
        <v>1640.8340000000026</v>
      </c>
      <c r="AJ22" s="115">
        <v>661.9147200000007</v>
      </c>
      <c r="AK22" s="115">
        <v>0</v>
      </c>
      <c r="AL22" s="115">
        <v>0</v>
      </c>
      <c r="AM22" s="115">
        <v>25362.895860110773</v>
      </c>
      <c r="AN22" s="115">
        <v>0</v>
      </c>
    </row>
    <row r="23" spans="1:40" s="6" customFormat="1" ht="31.5" customHeight="1">
      <c r="A23" s="45" t="s">
        <v>27</v>
      </c>
      <c r="B23" s="115">
        <v>1129648641.4042475</v>
      </c>
      <c r="C23" s="115">
        <v>92172588.46456362</v>
      </c>
      <c r="D23" s="115">
        <v>38194</v>
      </c>
      <c r="E23" s="115">
        <v>120355807.3922405</v>
      </c>
      <c r="F23" s="115">
        <v>34100</v>
      </c>
      <c r="G23" s="115">
        <v>91390846.9942877</v>
      </c>
      <c r="H23" s="115">
        <v>12418</v>
      </c>
      <c r="I23" s="115">
        <v>66759875.551753566</v>
      </c>
      <c r="J23" s="115">
        <v>5445</v>
      </c>
      <c r="K23" s="115">
        <v>65845680.77477617</v>
      </c>
      <c r="L23" s="115">
        <v>2407</v>
      </c>
      <c r="M23" s="115">
        <v>45373332.60831318</v>
      </c>
      <c r="N23" s="115">
        <v>1388</v>
      </c>
      <c r="O23" s="115">
        <v>31902707.318653822</v>
      </c>
      <c r="P23" s="115">
        <v>753</v>
      </c>
      <c r="Q23" s="115">
        <v>44771214.29890774</v>
      </c>
      <c r="R23" s="115">
        <v>929</v>
      </c>
      <c r="S23" s="115">
        <v>558572053.4034963</v>
      </c>
      <c r="T23" s="115">
        <v>558572053.4034958</v>
      </c>
      <c r="U23" s="115">
        <v>233454968.4223205</v>
      </c>
      <c r="V23" s="115">
        <v>52008</v>
      </c>
      <c r="W23" s="115">
        <v>162122259.6121201</v>
      </c>
      <c r="X23" s="115">
        <v>29945</v>
      </c>
      <c r="Y23" s="115">
        <v>73067136.29724535</v>
      </c>
      <c r="Z23" s="115">
        <v>8370</v>
      </c>
      <c r="AA23" s="115">
        <v>28819771.17283358</v>
      </c>
      <c r="AB23" s="115">
        <v>2557</v>
      </c>
      <c r="AC23" s="115">
        <v>61107917.898976214</v>
      </c>
      <c r="AD23" s="115">
        <v>2754</v>
      </c>
      <c r="AE23" s="115">
        <v>557966268.995863</v>
      </c>
      <c r="AF23" s="115">
        <v>238669013.17400396</v>
      </c>
      <c r="AG23" s="115">
        <v>148201045.87037387</v>
      </c>
      <c r="AH23" s="115">
        <v>85360861.42098069</v>
      </c>
      <c r="AI23" s="115">
        <v>51555361.51393182</v>
      </c>
      <c r="AJ23" s="115">
        <v>20194449.15820559</v>
      </c>
      <c r="AK23" s="115">
        <v>12132029.775916014</v>
      </c>
      <c r="AL23" s="115">
        <v>1853508.0824508318</v>
      </c>
      <c r="AM23" s="115">
        <v>19071989.810805164</v>
      </c>
      <c r="AN23" s="115">
        <v>531294794.51076204</v>
      </c>
    </row>
    <row r="24" spans="1:40" s="6" customFormat="1" ht="31.5" customHeight="1">
      <c r="A24" s="45" t="s">
        <v>531</v>
      </c>
      <c r="B24" s="115">
        <v>1101029419.2398512</v>
      </c>
      <c r="C24" s="115">
        <v>90038392.70420425</v>
      </c>
      <c r="D24" s="115">
        <v>37549</v>
      </c>
      <c r="E24" s="115">
        <v>117735085.72732158</v>
      </c>
      <c r="F24" s="115">
        <v>33726</v>
      </c>
      <c r="G24" s="115">
        <v>86965987.8942596</v>
      </c>
      <c r="H24" s="115">
        <v>12127</v>
      </c>
      <c r="I24" s="115">
        <v>65354934.58044966</v>
      </c>
      <c r="J24" s="115">
        <v>5145</v>
      </c>
      <c r="K24" s="115">
        <v>65101538.58572377</v>
      </c>
      <c r="L24" s="115">
        <v>2225</v>
      </c>
      <c r="M24" s="115">
        <v>43726849.263738774</v>
      </c>
      <c r="N24" s="115">
        <v>1308</v>
      </c>
      <c r="O24" s="115">
        <v>30501377.347184625</v>
      </c>
      <c r="P24" s="115">
        <v>716</v>
      </c>
      <c r="Q24" s="115">
        <v>36814514.59897634</v>
      </c>
      <c r="R24" s="115">
        <v>872</v>
      </c>
      <c r="S24" s="115">
        <v>536238680.7018586</v>
      </c>
      <c r="T24" s="115">
        <v>536238680.701858</v>
      </c>
      <c r="U24" s="115">
        <v>226918468.2486811</v>
      </c>
      <c r="V24" s="115">
        <v>51232</v>
      </c>
      <c r="W24" s="115">
        <v>155195305.0178469</v>
      </c>
      <c r="X24" s="115">
        <v>29629</v>
      </c>
      <c r="Y24" s="115">
        <v>70719487.54427965</v>
      </c>
      <c r="Z24" s="115">
        <v>8083</v>
      </c>
      <c r="AA24" s="115">
        <v>27468503.990877777</v>
      </c>
      <c r="AB24" s="115">
        <v>2266</v>
      </c>
      <c r="AC24" s="115">
        <v>55936915.90017262</v>
      </c>
      <c r="AD24" s="115">
        <v>2458</v>
      </c>
      <c r="AE24" s="115">
        <v>552117887.400466</v>
      </c>
      <c r="AF24" s="115">
        <v>236625663.74856216</v>
      </c>
      <c r="AG24" s="115">
        <v>146604643.57781982</v>
      </c>
      <c r="AH24" s="115">
        <v>84303245.64570251</v>
      </c>
      <c r="AI24" s="115">
        <v>50836270.26740475</v>
      </c>
      <c r="AJ24" s="115">
        <v>19995361.179169774</v>
      </c>
      <c r="AK24" s="115">
        <v>12031689.155481467</v>
      </c>
      <c r="AL24" s="115">
        <v>1721013.8263253276</v>
      </c>
      <c r="AM24" s="115">
        <v>18612830.00960748</v>
      </c>
      <c r="AN24" s="115">
        <v>522472942.72730166</v>
      </c>
    </row>
    <row r="25" spans="1:40" s="6" customFormat="1" ht="31.5" customHeight="1">
      <c r="A25" s="45" t="s">
        <v>532</v>
      </c>
      <c r="B25" s="115">
        <v>9818633.284502162</v>
      </c>
      <c r="C25" s="115">
        <v>24243.629999999997</v>
      </c>
      <c r="D25" s="115">
        <v>6</v>
      </c>
      <c r="E25" s="115">
        <v>184217.66999999998</v>
      </c>
      <c r="F25" s="115">
        <v>23</v>
      </c>
      <c r="G25" s="115">
        <v>117024.51999999997</v>
      </c>
      <c r="H25" s="115">
        <v>16</v>
      </c>
      <c r="I25" s="115">
        <v>15842.24</v>
      </c>
      <c r="J25" s="115">
        <v>6</v>
      </c>
      <c r="K25" s="115">
        <v>1955.83</v>
      </c>
      <c r="L25" s="115">
        <v>1</v>
      </c>
      <c r="M25" s="115">
        <v>690278.5560859031</v>
      </c>
      <c r="N25" s="115">
        <v>5</v>
      </c>
      <c r="O25" s="115">
        <v>570085.33</v>
      </c>
      <c r="P25" s="115">
        <v>6</v>
      </c>
      <c r="Q25" s="115">
        <v>7303721.8933192</v>
      </c>
      <c r="R25" s="115">
        <v>50</v>
      </c>
      <c r="S25" s="115">
        <v>8907369.669405103</v>
      </c>
      <c r="T25" s="115">
        <v>8907369.6694051</v>
      </c>
      <c r="U25" s="115">
        <v>3100191.2346192</v>
      </c>
      <c r="V25" s="115">
        <v>38</v>
      </c>
      <c r="W25" s="115">
        <v>2282667.4816</v>
      </c>
      <c r="X25" s="115">
        <v>27</v>
      </c>
      <c r="Y25" s="115">
        <v>878950.0299999999</v>
      </c>
      <c r="Z25" s="115">
        <v>17</v>
      </c>
      <c r="AA25" s="115">
        <v>132155.4371</v>
      </c>
      <c r="AB25" s="115">
        <v>6</v>
      </c>
      <c r="AC25" s="115">
        <v>2513405.486085903</v>
      </c>
      <c r="AD25" s="115">
        <v>25</v>
      </c>
      <c r="AE25" s="115">
        <v>816322.7584843698</v>
      </c>
      <c r="AF25" s="115">
        <v>244841.28969099905</v>
      </c>
      <c r="AG25" s="115">
        <v>298593.4687933707</v>
      </c>
      <c r="AH25" s="115">
        <v>210023</v>
      </c>
      <c r="AI25" s="115">
        <v>43285</v>
      </c>
      <c r="AJ25" s="115">
        <v>3700.0000000000095</v>
      </c>
      <c r="AK25" s="115">
        <v>13457.000000000016</v>
      </c>
      <c r="AL25" s="115">
        <v>2423.000000000026</v>
      </c>
      <c r="AM25" s="115">
        <v>94940.85661268816</v>
      </c>
      <c r="AN25" s="115">
        <v>1609916.2294016958</v>
      </c>
    </row>
    <row r="26" spans="1:40" s="6" customFormat="1" ht="31.5" customHeight="1">
      <c r="A26" s="45" t="s">
        <v>533</v>
      </c>
      <c r="B26" s="115">
        <v>7200040.890152605</v>
      </c>
      <c r="C26" s="115">
        <v>151026.29499999998</v>
      </c>
      <c r="D26" s="115">
        <v>41</v>
      </c>
      <c r="E26" s="115">
        <v>80523.796</v>
      </c>
      <c r="F26" s="115">
        <v>19</v>
      </c>
      <c r="G26" s="115">
        <v>2751494.59</v>
      </c>
      <c r="H26" s="115">
        <v>7</v>
      </c>
      <c r="I26" s="115">
        <v>18713.75</v>
      </c>
      <c r="J26" s="115">
        <v>4</v>
      </c>
      <c r="K26" s="115">
        <v>40877.31</v>
      </c>
      <c r="L26" s="115">
        <v>5</v>
      </c>
      <c r="M26" s="115">
        <v>360749.63</v>
      </c>
      <c r="N26" s="115">
        <v>4</v>
      </c>
      <c r="O26" s="115">
        <v>7207.889999999999</v>
      </c>
      <c r="P26" s="115">
        <v>3</v>
      </c>
      <c r="Q26" s="115">
        <v>0</v>
      </c>
      <c r="R26" s="115">
        <v>0</v>
      </c>
      <c r="S26" s="115">
        <v>3410593.2609999995</v>
      </c>
      <c r="T26" s="115">
        <v>3410593.261</v>
      </c>
      <c r="U26" s="115">
        <v>190322.895</v>
      </c>
      <c r="V26" s="115">
        <v>50</v>
      </c>
      <c r="W26" s="115">
        <v>2846021.7360000005</v>
      </c>
      <c r="X26" s="115">
        <v>16</v>
      </c>
      <c r="Y26" s="115">
        <v>21836.32</v>
      </c>
      <c r="Z26" s="115">
        <v>5</v>
      </c>
      <c r="AA26" s="115">
        <v>11772.82</v>
      </c>
      <c r="AB26" s="115">
        <v>4</v>
      </c>
      <c r="AC26" s="115">
        <v>340639.49</v>
      </c>
      <c r="AD26" s="115">
        <v>8</v>
      </c>
      <c r="AE26" s="115">
        <v>3733296.9045326053</v>
      </c>
      <c r="AF26" s="115">
        <v>1007562.9056159605</v>
      </c>
      <c r="AG26" s="115">
        <v>947351.1249849906</v>
      </c>
      <c r="AH26" s="115">
        <v>798387.2971358681</v>
      </c>
      <c r="AI26" s="115">
        <v>616406.1673077692</v>
      </c>
      <c r="AJ26" s="115">
        <v>163248.80785506795</v>
      </c>
      <c r="AK26" s="115">
        <v>77556.99680644865</v>
      </c>
      <c r="AL26" s="115">
        <v>122783.60482650045</v>
      </c>
      <c r="AM26" s="115">
        <v>69338.83035</v>
      </c>
      <c r="AN26" s="115">
        <v>4027167.0373590114</v>
      </c>
    </row>
    <row r="27" spans="1:40" s="6" customFormat="1" ht="31.5" customHeight="1">
      <c r="A27" s="45" t="s">
        <v>534</v>
      </c>
      <c r="B27" s="115">
        <v>11600547.98974135</v>
      </c>
      <c r="C27" s="115">
        <v>1958925.8353594001</v>
      </c>
      <c r="D27" s="115">
        <v>598</v>
      </c>
      <c r="E27" s="115">
        <v>2355980.1989189</v>
      </c>
      <c r="F27" s="115">
        <v>332</v>
      </c>
      <c r="G27" s="115">
        <v>1556339.9900281003</v>
      </c>
      <c r="H27" s="115">
        <v>268</v>
      </c>
      <c r="I27" s="115">
        <v>1370384.9813039002</v>
      </c>
      <c r="J27" s="115">
        <v>290</v>
      </c>
      <c r="K27" s="115">
        <v>701309.0490523999</v>
      </c>
      <c r="L27" s="115">
        <v>176</v>
      </c>
      <c r="M27" s="115">
        <v>595455.1584884999</v>
      </c>
      <c r="N27" s="115">
        <v>71</v>
      </c>
      <c r="O27" s="115">
        <v>824036.7514692</v>
      </c>
      <c r="P27" s="115">
        <v>28</v>
      </c>
      <c r="Q27" s="115">
        <v>652977.8066121999</v>
      </c>
      <c r="R27" s="115">
        <v>7</v>
      </c>
      <c r="S27" s="115">
        <v>10015409.771232601</v>
      </c>
      <c r="T27" s="115">
        <v>10015409.7712326</v>
      </c>
      <c r="U27" s="115">
        <v>3245986.0440201997</v>
      </c>
      <c r="V27" s="115">
        <v>688</v>
      </c>
      <c r="W27" s="115">
        <v>1798265.3766732</v>
      </c>
      <c r="X27" s="115">
        <v>273</v>
      </c>
      <c r="Y27" s="115">
        <v>1446862.4029657</v>
      </c>
      <c r="Z27" s="115">
        <v>265</v>
      </c>
      <c r="AA27" s="115">
        <v>1207338.9248558</v>
      </c>
      <c r="AB27" s="115">
        <v>281</v>
      </c>
      <c r="AC27" s="115">
        <v>2316957.022717701</v>
      </c>
      <c r="AD27" s="115">
        <v>263</v>
      </c>
      <c r="AE27" s="115">
        <v>1298761.9323800323</v>
      </c>
      <c r="AF27" s="115">
        <v>790945.2301348904</v>
      </c>
      <c r="AG27" s="115">
        <v>350457.69877568015</v>
      </c>
      <c r="AH27" s="115">
        <v>49205.4781423109</v>
      </c>
      <c r="AI27" s="115">
        <v>59400.07921930447</v>
      </c>
      <c r="AJ27" s="115">
        <v>32139.171180746907</v>
      </c>
      <c r="AK27" s="115">
        <v>9326.623628096364</v>
      </c>
      <c r="AL27" s="115">
        <v>7287.651299002974</v>
      </c>
      <c r="AM27" s="115">
        <v>294880.1142349998</v>
      </c>
      <c r="AN27" s="115">
        <v>3184768.5166996308</v>
      </c>
    </row>
    <row r="28" spans="1:40" s="6" customFormat="1" ht="47.25">
      <c r="A28" s="45" t="s">
        <v>28</v>
      </c>
      <c r="B28" s="115">
        <v>275780.501972897</v>
      </c>
      <c r="C28" s="115">
        <v>0</v>
      </c>
      <c r="D28" s="115">
        <v>0</v>
      </c>
      <c r="E28" s="115">
        <v>16149.13</v>
      </c>
      <c r="F28" s="115">
        <v>6</v>
      </c>
      <c r="G28" s="115">
        <v>120928.741898</v>
      </c>
      <c r="H28" s="115">
        <v>6</v>
      </c>
      <c r="I28" s="115">
        <v>21154.6024573</v>
      </c>
      <c r="J28" s="115">
        <v>4</v>
      </c>
      <c r="K28" s="115">
        <v>45938.8366315</v>
      </c>
      <c r="L28" s="115">
        <v>5</v>
      </c>
      <c r="M28" s="115">
        <v>0</v>
      </c>
      <c r="N28" s="115">
        <v>0</v>
      </c>
      <c r="O28" s="115">
        <v>16.9</v>
      </c>
      <c r="P28" s="115">
        <v>1</v>
      </c>
      <c r="Q28" s="115">
        <v>33755.89</v>
      </c>
      <c r="R28" s="115">
        <v>1</v>
      </c>
      <c r="S28" s="115">
        <v>237944.10098679998</v>
      </c>
      <c r="T28" s="115">
        <v>237944.10098679998</v>
      </c>
      <c r="U28" s="115">
        <v>10690.31</v>
      </c>
      <c r="V28" s="115">
        <v>2</v>
      </c>
      <c r="W28" s="115">
        <v>7903.6075</v>
      </c>
      <c r="X28" s="115">
        <v>5</v>
      </c>
      <c r="Y28" s="115">
        <v>140493.6134868</v>
      </c>
      <c r="Z28" s="115">
        <v>8</v>
      </c>
      <c r="AA28" s="115">
        <v>13516.48</v>
      </c>
      <c r="AB28" s="115">
        <v>3</v>
      </c>
      <c r="AC28" s="115">
        <v>65340.090000000004</v>
      </c>
      <c r="AD28" s="115">
        <v>5</v>
      </c>
      <c r="AE28" s="115">
        <v>37836.400986096945</v>
      </c>
      <c r="AF28" s="115">
        <v>14072.111449295155</v>
      </c>
      <c r="AG28" s="115">
        <v>10802.526491269591</v>
      </c>
      <c r="AH28" s="115">
        <v>3195.461406577206</v>
      </c>
      <c r="AI28" s="115">
        <v>1513.7583889138225</v>
      </c>
      <c r="AJ28" s="115">
        <v>8146.396353576639</v>
      </c>
      <c r="AK28" s="115">
        <v>106.14689646453954</v>
      </c>
      <c r="AL28" s="115">
        <v>0</v>
      </c>
      <c r="AM28" s="115">
        <v>0</v>
      </c>
      <c r="AN28" s="115">
        <v>36875.24198132841</v>
      </c>
    </row>
    <row r="29" spans="1:40" s="6" customFormat="1" ht="47.25">
      <c r="A29" s="45" t="s">
        <v>29</v>
      </c>
      <c r="B29" s="115">
        <v>975777.4654763677</v>
      </c>
      <c r="C29" s="115">
        <v>9966.23</v>
      </c>
      <c r="D29" s="115">
        <v>4</v>
      </c>
      <c r="E29" s="115">
        <v>9500</v>
      </c>
      <c r="F29" s="115">
        <v>3</v>
      </c>
      <c r="G29" s="115">
        <v>2581.7</v>
      </c>
      <c r="H29" s="115">
        <v>1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749779.15</v>
      </c>
      <c r="R29" s="115">
        <v>2</v>
      </c>
      <c r="S29" s="115">
        <v>771827.08</v>
      </c>
      <c r="T29" s="115">
        <v>771827.08</v>
      </c>
      <c r="U29" s="115">
        <v>9966.23</v>
      </c>
      <c r="V29" s="115">
        <v>4</v>
      </c>
      <c r="W29" s="115">
        <v>9500</v>
      </c>
      <c r="X29" s="115">
        <v>3</v>
      </c>
      <c r="Y29" s="115">
        <v>2581.7</v>
      </c>
      <c r="Z29" s="115">
        <v>1</v>
      </c>
      <c r="AA29" s="115">
        <v>0</v>
      </c>
      <c r="AB29" s="115">
        <v>0</v>
      </c>
      <c r="AC29" s="115">
        <v>749779.15</v>
      </c>
      <c r="AD29" s="115">
        <v>2</v>
      </c>
      <c r="AE29" s="115">
        <v>203853.2154763677</v>
      </c>
      <c r="AF29" s="115">
        <v>84057.2866876412</v>
      </c>
      <c r="AG29" s="115">
        <v>78037.79579403378</v>
      </c>
      <c r="AH29" s="115">
        <v>12.034503916035295</v>
      </c>
      <c r="AI29" s="115">
        <v>41745.69723568494</v>
      </c>
      <c r="AJ29" s="115">
        <v>0.0014927167201494829</v>
      </c>
      <c r="AK29" s="115">
        <v>0.3997623750198248</v>
      </c>
      <c r="AL29" s="115">
        <v>0</v>
      </c>
      <c r="AM29" s="115">
        <v>97.17</v>
      </c>
      <c r="AN29" s="115">
        <v>773121.1164382017</v>
      </c>
    </row>
    <row r="30" spans="1:40" s="6" customFormat="1" ht="31.5" customHeight="1">
      <c r="A30" s="45" t="s">
        <v>30</v>
      </c>
      <c r="B30" s="115">
        <v>40554847.96819478</v>
      </c>
      <c r="C30" s="115">
        <v>3114062.021824789</v>
      </c>
      <c r="D30" s="115">
        <v>627</v>
      </c>
      <c r="E30" s="115">
        <v>3653626.264430155</v>
      </c>
      <c r="F30" s="115">
        <v>502</v>
      </c>
      <c r="G30" s="115">
        <v>3521096.8553310935</v>
      </c>
      <c r="H30" s="115">
        <v>419</v>
      </c>
      <c r="I30" s="115">
        <v>3647241.578148017</v>
      </c>
      <c r="J30" s="115">
        <v>321</v>
      </c>
      <c r="K30" s="115">
        <v>3419862.145341765</v>
      </c>
      <c r="L30" s="115">
        <v>286</v>
      </c>
      <c r="M30" s="115">
        <v>3019995.2497159746</v>
      </c>
      <c r="N30" s="115">
        <v>244</v>
      </c>
      <c r="O30" s="115">
        <v>4636152.9902138645</v>
      </c>
      <c r="P30" s="115">
        <v>79</v>
      </c>
      <c r="Q30" s="115">
        <v>5865829.781419483</v>
      </c>
      <c r="R30" s="115">
        <v>112</v>
      </c>
      <c r="S30" s="115">
        <v>30877866.88642514</v>
      </c>
      <c r="T30" s="115">
        <v>30877866.88642515</v>
      </c>
      <c r="U30" s="115">
        <v>8919439.890836539</v>
      </c>
      <c r="V30" s="115">
        <v>853</v>
      </c>
      <c r="W30" s="115">
        <v>8240654.96707883</v>
      </c>
      <c r="X30" s="115">
        <v>500</v>
      </c>
      <c r="Y30" s="115">
        <v>4902384.934561336</v>
      </c>
      <c r="Z30" s="115">
        <v>362</v>
      </c>
      <c r="AA30" s="115">
        <v>3822882.179752537</v>
      </c>
      <c r="AB30" s="115">
        <v>332</v>
      </c>
      <c r="AC30" s="115">
        <v>4992504.914195905</v>
      </c>
      <c r="AD30" s="115">
        <v>506</v>
      </c>
      <c r="AE30" s="115">
        <v>9010567.516342701</v>
      </c>
      <c r="AF30" s="115">
        <v>3022618.91275725</v>
      </c>
      <c r="AG30" s="115">
        <v>2301478.0286928695</v>
      </c>
      <c r="AH30" s="115">
        <v>1135109.1895702207</v>
      </c>
      <c r="AI30" s="115">
        <v>1018074.0423019066</v>
      </c>
      <c r="AJ30" s="115">
        <v>748391.4592227828</v>
      </c>
      <c r="AK30" s="115">
        <v>176277.8410032619</v>
      </c>
      <c r="AL30" s="115">
        <v>608618.0427944094</v>
      </c>
      <c r="AM30" s="115">
        <v>763177.3860407143</v>
      </c>
      <c r="AN30" s="115">
        <v>9288488.487115612</v>
      </c>
    </row>
    <row r="31" spans="1:40" s="6" customFormat="1" ht="31.5" customHeight="1">
      <c r="A31" s="45" t="s">
        <v>31</v>
      </c>
      <c r="B31" s="115">
        <v>3141835.9463652186</v>
      </c>
      <c r="C31" s="115">
        <v>132622.31999999998</v>
      </c>
      <c r="D31" s="115">
        <v>11</v>
      </c>
      <c r="E31" s="115">
        <v>100000</v>
      </c>
      <c r="F31" s="115">
        <v>1</v>
      </c>
      <c r="G31" s="115">
        <v>0</v>
      </c>
      <c r="H31" s="115">
        <v>0</v>
      </c>
      <c r="I31" s="115">
        <v>734280.3098054896</v>
      </c>
      <c r="J31" s="115">
        <v>4</v>
      </c>
      <c r="K31" s="115">
        <v>1029978.7078003483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68215.89</v>
      </c>
      <c r="R31" s="115">
        <v>4</v>
      </c>
      <c r="S31" s="115">
        <v>2065097.2276058379</v>
      </c>
      <c r="T31" s="115">
        <v>2065097.227605838</v>
      </c>
      <c r="U31" s="115">
        <v>132622.31999999998</v>
      </c>
      <c r="V31" s="115">
        <v>11</v>
      </c>
      <c r="W31" s="115">
        <v>100000</v>
      </c>
      <c r="X31" s="115">
        <v>1</v>
      </c>
      <c r="Y31" s="115">
        <v>0</v>
      </c>
      <c r="Z31" s="115">
        <v>0</v>
      </c>
      <c r="AA31" s="115">
        <v>1764259.0176058381</v>
      </c>
      <c r="AB31" s="115">
        <v>5</v>
      </c>
      <c r="AC31" s="115">
        <v>68215.89</v>
      </c>
      <c r="AD31" s="115">
        <v>4</v>
      </c>
      <c r="AE31" s="115">
        <v>947118.6497754816</v>
      </c>
      <c r="AF31" s="115">
        <v>1151630.2058254336</v>
      </c>
      <c r="AG31" s="115">
        <v>-77649.92738929798</v>
      </c>
      <c r="AH31" s="115">
        <v>-84525.99983952823</v>
      </c>
      <c r="AI31" s="115">
        <v>-42335.628821125894</v>
      </c>
      <c r="AJ31" s="115">
        <v>0</v>
      </c>
      <c r="AK31" s="115">
        <v>0</v>
      </c>
      <c r="AL31" s="115">
        <v>0</v>
      </c>
      <c r="AM31" s="115">
        <v>132053.0689839</v>
      </c>
      <c r="AN31" s="115">
        <v>751662.4316666666</v>
      </c>
    </row>
    <row r="32" spans="1:40" s="6" customFormat="1" ht="31.5" customHeight="1">
      <c r="A32" s="45" t="s">
        <v>32</v>
      </c>
      <c r="B32" s="115">
        <v>21857701.47584662</v>
      </c>
      <c r="C32" s="115">
        <v>1335082.3800000001</v>
      </c>
      <c r="D32" s="115">
        <v>111</v>
      </c>
      <c r="E32" s="115">
        <v>13924014.58</v>
      </c>
      <c r="F32" s="115">
        <v>2</v>
      </c>
      <c r="G32" s="115">
        <v>0</v>
      </c>
      <c r="H32" s="115">
        <v>0</v>
      </c>
      <c r="I32" s="115">
        <v>1906179.3</v>
      </c>
      <c r="J32" s="115">
        <v>2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2590177.0199999996</v>
      </c>
      <c r="R32" s="115">
        <v>65</v>
      </c>
      <c r="S32" s="115">
        <v>19755453.28</v>
      </c>
      <c r="T32" s="115">
        <v>19755453.28</v>
      </c>
      <c r="U32" s="115">
        <v>5479946.96</v>
      </c>
      <c r="V32" s="115">
        <v>112</v>
      </c>
      <c r="W32" s="115">
        <v>9779150</v>
      </c>
      <c r="X32" s="115">
        <v>1</v>
      </c>
      <c r="Y32" s="115">
        <v>1906179.3</v>
      </c>
      <c r="Z32" s="115">
        <v>2</v>
      </c>
      <c r="AA32" s="115">
        <v>0</v>
      </c>
      <c r="AB32" s="115">
        <v>0</v>
      </c>
      <c r="AC32" s="115">
        <v>2590177.02</v>
      </c>
      <c r="AD32" s="115">
        <v>65</v>
      </c>
      <c r="AE32" s="115">
        <v>2004108.8858466202</v>
      </c>
      <c r="AF32" s="115">
        <v>1511669.0398617478</v>
      </c>
      <c r="AG32" s="115">
        <v>492439.8459848725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609068.29</v>
      </c>
      <c r="AN32" s="115">
        <v>21935464.643655</v>
      </c>
    </row>
    <row r="33" spans="1:40" s="6" customFormat="1" ht="31.5" customHeight="1">
      <c r="A33" s="45" t="s">
        <v>33</v>
      </c>
      <c r="B33" s="115">
        <v>1285247.0913675998</v>
      </c>
      <c r="C33" s="115">
        <v>290540.0479</v>
      </c>
      <c r="D33" s="115">
        <v>154</v>
      </c>
      <c r="E33" s="115">
        <v>278795.7746497321</v>
      </c>
      <c r="F33" s="115">
        <v>60</v>
      </c>
      <c r="G33" s="115">
        <v>31131.418212286397</v>
      </c>
      <c r="H33" s="115">
        <v>57</v>
      </c>
      <c r="I33" s="115">
        <v>8519.757345135034</v>
      </c>
      <c r="J33" s="115">
        <v>41</v>
      </c>
      <c r="K33" s="115">
        <v>14986.89697299557</v>
      </c>
      <c r="L33" s="115">
        <v>6</v>
      </c>
      <c r="M33" s="115">
        <v>4770.729959878469</v>
      </c>
      <c r="N33" s="115">
        <v>3</v>
      </c>
      <c r="O33" s="115">
        <v>42863.445121066834</v>
      </c>
      <c r="P33" s="115">
        <v>15</v>
      </c>
      <c r="Q33" s="115">
        <v>16188.613110380684</v>
      </c>
      <c r="R33" s="115">
        <v>6</v>
      </c>
      <c r="S33" s="115">
        <v>687796.6832714751</v>
      </c>
      <c r="T33" s="115">
        <v>687796.6832714751</v>
      </c>
      <c r="U33" s="115">
        <v>292983.9479</v>
      </c>
      <c r="V33" s="115">
        <v>165</v>
      </c>
      <c r="W33" s="115">
        <v>279508.92082040024</v>
      </c>
      <c r="X33" s="115">
        <v>57</v>
      </c>
      <c r="Y33" s="115">
        <v>37017.66564161828</v>
      </c>
      <c r="Z33" s="115">
        <v>75</v>
      </c>
      <c r="AA33" s="115">
        <v>2154.563745135034</v>
      </c>
      <c r="AB33" s="115">
        <v>16</v>
      </c>
      <c r="AC33" s="115">
        <v>76131.58516432156</v>
      </c>
      <c r="AD33" s="115">
        <v>29</v>
      </c>
      <c r="AE33" s="115">
        <v>562881.1029490948</v>
      </c>
      <c r="AF33" s="115">
        <v>496113.5605356608</v>
      </c>
      <c r="AG33" s="115">
        <v>63789.89157990419</v>
      </c>
      <c r="AH33" s="115">
        <v>2677.2927900535633</v>
      </c>
      <c r="AI33" s="115">
        <v>104.62945748780669</v>
      </c>
      <c r="AJ33" s="115">
        <v>56.93184910762909</v>
      </c>
      <c r="AK33" s="115">
        <v>13.608387707884845</v>
      </c>
      <c r="AL33" s="115">
        <v>125.18834917282754</v>
      </c>
      <c r="AM33" s="115">
        <v>61008.41689310993</v>
      </c>
      <c r="AN33" s="115">
        <v>17.7204734191096</v>
      </c>
    </row>
    <row r="34" spans="1:40" s="6" customFormat="1" ht="31.5" customHeight="1">
      <c r="A34" s="45" t="s">
        <v>34</v>
      </c>
      <c r="B34" s="115">
        <v>3870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3870</v>
      </c>
      <c r="AF34" s="115">
        <v>2902.5</v>
      </c>
      <c r="AG34" s="115">
        <v>967.5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</row>
    <row r="35" spans="1:40" s="6" customFormat="1" ht="31.5" customHeight="1">
      <c r="A35" s="45" t="s">
        <v>35</v>
      </c>
      <c r="B35" s="115">
        <v>5534605.86285928</v>
      </c>
      <c r="C35" s="115">
        <v>2368922.127202</v>
      </c>
      <c r="D35" s="115">
        <v>4704</v>
      </c>
      <c r="E35" s="115">
        <v>963118.9550900002</v>
      </c>
      <c r="F35" s="115">
        <v>1555</v>
      </c>
      <c r="G35" s="115">
        <v>513579.6690137024</v>
      </c>
      <c r="H35" s="115">
        <v>1039</v>
      </c>
      <c r="I35" s="115">
        <v>269716.85204689996</v>
      </c>
      <c r="J35" s="115">
        <v>585</v>
      </c>
      <c r="K35" s="115">
        <v>162902.015</v>
      </c>
      <c r="L35" s="115">
        <v>180</v>
      </c>
      <c r="M35" s="115">
        <v>43977.81999999999</v>
      </c>
      <c r="N35" s="115">
        <v>120</v>
      </c>
      <c r="O35" s="115">
        <v>19378.111312300003</v>
      </c>
      <c r="P35" s="115">
        <v>41</v>
      </c>
      <c r="Q35" s="115">
        <v>40263.677723201516</v>
      </c>
      <c r="R35" s="115">
        <v>6</v>
      </c>
      <c r="S35" s="115">
        <v>4381859.2273881035</v>
      </c>
      <c r="T35" s="115">
        <v>4381859.2273881035</v>
      </c>
      <c r="U35" s="115">
        <v>2504545.58753</v>
      </c>
      <c r="V35" s="115">
        <v>4905</v>
      </c>
      <c r="W35" s="115">
        <v>927941.3151793004</v>
      </c>
      <c r="X35" s="115">
        <v>1495</v>
      </c>
      <c r="Y35" s="115">
        <v>430254.8596740024</v>
      </c>
      <c r="Z35" s="115">
        <v>1033</v>
      </c>
      <c r="AA35" s="115">
        <v>259062.14096930003</v>
      </c>
      <c r="AB35" s="115">
        <v>555</v>
      </c>
      <c r="AC35" s="115">
        <v>260055.32403550137</v>
      </c>
      <c r="AD35" s="115">
        <v>337</v>
      </c>
      <c r="AE35" s="115">
        <v>998883.9252796567</v>
      </c>
      <c r="AF35" s="115">
        <v>830787.8643816558</v>
      </c>
      <c r="AG35" s="115">
        <v>114713.0436528996</v>
      </c>
      <c r="AH35" s="115">
        <v>5289.989896342378</v>
      </c>
      <c r="AI35" s="115">
        <v>24936.316005482244</v>
      </c>
      <c r="AJ35" s="115">
        <v>18541.28428300195</v>
      </c>
      <c r="AK35" s="115">
        <v>4595.499177163937</v>
      </c>
      <c r="AL35" s="115">
        <v>19.927883110780385</v>
      </c>
      <c r="AM35" s="115">
        <v>167707.87769916054</v>
      </c>
      <c r="AN35" s="115">
        <v>121.21983317457304</v>
      </c>
    </row>
    <row r="36" spans="1:40" s="6" customFormat="1" ht="30" customHeight="1">
      <c r="A36" s="47" t="s">
        <v>36</v>
      </c>
      <c r="B36" s="261">
        <v>1574044232.7168148</v>
      </c>
      <c r="C36" s="261">
        <v>238072257.3374336</v>
      </c>
      <c r="D36" s="261">
        <v>215585</v>
      </c>
      <c r="E36" s="261">
        <v>265496497.09887707</v>
      </c>
      <c r="F36" s="261">
        <v>90648</v>
      </c>
      <c r="G36" s="261">
        <v>124386298.85328838</v>
      </c>
      <c r="H36" s="261">
        <v>46873</v>
      </c>
      <c r="I36" s="261">
        <v>89269246.79943773</v>
      </c>
      <c r="J36" s="261">
        <v>18581</v>
      </c>
      <c r="K36" s="261">
        <v>83307264.86399916</v>
      </c>
      <c r="L36" s="261">
        <v>4516</v>
      </c>
      <c r="M36" s="261">
        <v>50566462.44559287</v>
      </c>
      <c r="N36" s="261">
        <v>2342</v>
      </c>
      <c r="O36" s="261">
        <v>39744237.125014104</v>
      </c>
      <c r="P36" s="261">
        <v>1000</v>
      </c>
      <c r="Q36" s="261">
        <v>70050759.59846713</v>
      </c>
      <c r="R36" s="261">
        <v>1299</v>
      </c>
      <c r="S36" s="261">
        <v>960893024.1221101</v>
      </c>
      <c r="T36" s="261">
        <v>960893024.1221095</v>
      </c>
      <c r="U36" s="261">
        <v>398370705.4449559</v>
      </c>
      <c r="V36" s="261">
        <v>227496</v>
      </c>
      <c r="W36" s="261">
        <v>309942266.699692</v>
      </c>
      <c r="X36" s="261">
        <v>86859</v>
      </c>
      <c r="Y36" s="261">
        <v>107953937.72925225</v>
      </c>
      <c r="Z36" s="261">
        <v>43308</v>
      </c>
      <c r="AA36" s="261">
        <v>49875298.483911596</v>
      </c>
      <c r="AB36" s="261">
        <v>16185</v>
      </c>
      <c r="AC36" s="261">
        <v>94750815.76429774</v>
      </c>
      <c r="AD36" s="261">
        <v>5994</v>
      </c>
      <c r="AE36" s="261">
        <v>591570350.5218716</v>
      </c>
      <c r="AF36" s="261">
        <v>262276125.65375495</v>
      </c>
      <c r="AG36" s="261">
        <v>155133382.2899883</v>
      </c>
      <c r="AH36" s="261">
        <v>85971242.59148611</v>
      </c>
      <c r="AI36" s="261">
        <v>51790341.5588841</v>
      </c>
      <c r="AJ36" s="261">
        <v>20478857.937037222</v>
      </c>
      <c r="AK36" s="261">
        <v>12235652.888359616</v>
      </c>
      <c r="AL36" s="261">
        <v>3684747.6023612167</v>
      </c>
      <c r="AM36" s="261">
        <v>29051877.47105306</v>
      </c>
      <c r="AN36" s="261">
        <v>704881934.5817637</v>
      </c>
    </row>
    <row r="37" spans="1:40" ht="15.75">
      <c r="A37" s="144" t="s">
        <v>825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5" customFormat="1" ht="30.75" customHeight="1">
      <c r="A1" s="345" t="s">
        <v>872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</row>
    <row r="3" spans="1:31" ht="15.75" customHeight="1" hidden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</row>
    <row r="4" spans="1:31" ht="15.75" customHeight="1" hidden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</row>
    <row r="5" spans="1:31" ht="15.75" customHeight="1" hidden="1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</row>
    <row r="6" spans="1:31" ht="137.25" customHeight="1">
      <c r="A6" s="126" t="s">
        <v>603</v>
      </c>
      <c r="B6" s="127" t="s">
        <v>18</v>
      </c>
      <c r="C6" s="127" t="s">
        <v>535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597</v>
      </c>
      <c r="L6" s="127" t="s">
        <v>598</v>
      </c>
      <c r="M6" s="127" t="s">
        <v>599</v>
      </c>
      <c r="N6" s="127" t="s">
        <v>600</v>
      </c>
      <c r="O6" s="127" t="s">
        <v>26</v>
      </c>
      <c r="P6" s="127" t="s">
        <v>601</v>
      </c>
      <c r="Q6" s="127" t="s">
        <v>602</v>
      </c>
      <c r="R6" s="127" t="s">
        <v>27</v>
      </c>
      <c r="S6" s="127" t="s">
        <v>531</v>
      </c>
      <c r="T6" s="127" t="s">
        <v>532</v>
      </c>
      <c r="U6" s="127" t="s">
        <v>533</v>
      </c>
      <c r="V6" s="127" t="s">
        <v>534</v>
      </c>
      <c r="W6" s="127" t="s">
        <v>28</v>
      </c>
      <c r="X6" s="127" t="s">
        <v>29</v>
      </c>
      <c r="Y6" s="127" t="s">
        <v>30</v>
      </c>
      <c r="Z6" s="127" t="s">
        <v>31</v>
      </c>
      <c r="AA6" s="127" t="s">
        <v>32</v>
      </c>
      <c r="AB6" s="127" t="s">
        <v>33</v>
      </c>
      <c r="AC6" s="127" t="s">
        <v>34</v>
      </c>
      <c r="AD6" s="126" t="s">
        <v>35</v>
      </c>
      <c r="AE6" s="126" t="s">
        <v>36</v>
      </c>
    </row>
    <row r="7" spans="1:33" ht="24.75" customHeight="1">
      <c r="A7" s="128" t="s">
        <v>580</v>
      </c>
      <c r="B7" s="163">
        <v>30200900.34359969</v>
      </c>
      <c r="C7" s="163">
        <v>2917193.5999999996</v>
      </c>
      <c r="D7" s="163">
        <v>38591990.452894375</v>
      </c>
      <c r="E7" s="163">
        <v>457331442.75709987</v>
      </c>
      <c r="F7" s="163">
        <v>6186293.67</v>
      </c>
      <c r="G7" s="163">
        <v>4040291.536</v>
      </c>
      <c r="H7" s="163">
        <v>3444027.89</v>
      </c>
      <c r="I7" s="163">
        <v>13333487.83</v>
      </c>
      <c r="J7" s="163">
        <v>198324682.0267</v>
      </c>
      <c r="K7" s="163">
        <v>123915855.11999999</v>
      </c>
      <c r="L7" s="163">
        <v>54940993.4767</v>
      </c>
      <c r="M7" s="163">
        <v>8199442.550000001</v>
      </c>
      <c r="N7" s="163">
        <v>11268390.879999999</v>
      </c>
      <c r="O7" s="163">
        <v>14983978.510000004</v>
      </c>
      <c r="P7" s="163">
        <v>14039292.760000004</v>
      </c>
      <c r="Q7" s="163">
        <v>944685.75</v>
      </c>
      <c r="R7" s="163">
        <v>688647455.4193708</v>
      </c>
      <c r="S7" s="163">
        <v>673411958.9943707</v>
      </c>
      <c r="T7" s="163">
        <v>452.19</v>
      </c>
      <c r="U7" s="163">
        <v>5445390.85</v>
      </c>
      <c r="V7" s="163">
        <v>9789653.385</v>
      </c>
      <c r="W7" s="163">
        <v>2981728.694</v>
      </c>
      <c r="X7" s="163">
        <v>217712.92</v>
      </c>
      <c r="Y7" s="163">
        <v>27942735.810000006</v>
      </c>
      <c r="Z7" s="163">
        <v>4666865.000000001</v>
      </c>
      <c r="AA7" s="163">
        <v>15441974.399941301</v>
      </c>
      <c r="AB7" s="163">
        <v>14461349.630000003</v>
      </c>
      <c r="AC7" s="163">
        <v>1806.05</v>
      </c>
      <c r="AD7" s="163">
        <v>18740151.047999963</v>
      </c>
      <c r="AE7" s="163">
        <v>1539538873.987606</v>
      </c>
      <c r="AG7" s="211"/>
    </row>
    <row r="8" spans="1:31" ht="15.75">
      <c r="A8" s="129" t="s">
        <v>17</v>
      </c>
      <c r="B8" s="163">
        <v>2976764.2847562665</v>
      </c>
      <c r="C8" s="163">
        <v>68366.70000000001</v>
      </c>
      <c r="D8" s="163">
        <v>816445.6435682826</v>
      </c>
      <c r="E8" s="163">
        <v>48871498.47653914</v>
      </c>
      <c r="F8" s="163">
        <v>2271810.9056125004</v>
      </c>
      <c r="G8" s="163">
        <v>5523842.082036325</v>
      </c>
      <c r="H8" s="163">
        <v>1168359.8791008</v>
      </c>
      <c r="I8" s="163">
        <v>5015552.941653083</v>
      </c>
      <c r="J8" s="163">
        <v>101644932.3098864</v>
      </c>
      <c r="K8" s="163">
        <v>81659809.73625974</v>
      </c>
      <c r="L8" s="163">
        <v>15728389.279660948</v>
      </c>
      <c r="M8" s="163">
        <v>3709884.7683537137</v>
      </c>
      <c r="N8" s="163">
        <v>546848.525612</v>
      </c>
      <c r="O8" s="163">
        <v>2614903.5173440515</v>
      </c>
      <c r="P8" s="163">
        <v>2605269.877344052</v>
      </c>
      <c r="Q8" s="163">
        <v>9633.64</v>
      </c>
      <c r="R8" s="163">
        <v>247367839.80412272</v>
      </c>
      <c r="S8" s="163">
        <v>245367077.29028788</v>
      </c>
      <c r="T8" s="163">
        <v>51002.38527558828</v>
      </c>
      <c r="U8" s="163">
        <v>14139.93</v>
      </c>
      <c r="V8" s="163">
        <v>1935620.1985592658</v>
      </c>
      <c r="W8" s="163">
        <v>2754649.43608</v>
      </c>
      <c r="X8" s="163">
        <v>39216.075</v>
      </c>
      <c r="Y8" s="163">
        <v>9628858.711845493</v>
      </c>
      <c r="Z8" s="163">
        <v>1825263.8</v>
      </c>
      <c r="AA8" s="163">
        <v>5787089</v>
      </c>
      <c r="AB8" s="163">
        <v>252137.82</v>
      </c>
      <c r="AC8" s="163">
        <v>0</v>
      </c>
      <c r="AD8" s="163">
        <v>753313.66</v>
      </c>
      <c r="AE8" s="163">
        <v>439312478.34754515</v>
      </c>
    </row>
    <row r="9" spans="1:31" ht="24.75" customHeight="1">
      <c r="A9" s="50" t="s">
        <v>581</v>
      </c>
      <c r="B9" s="163">
        <v>14163667.798967514</v>
      </c>
      <c r="C9" s="163">
        <v>1322927.3408424037</v>
      </c>
      <c r="D9" s="163">
        <v>21362675.694914225</v>
      </c>
      <c r="E9" s="163">
        <v>245441654.36790425</v>
      </c>
      <c r="F9" s="163">
        <v>3878041.29209</v>
      </c>
      <c r="G9" s="163">
        <v>2301999.1430176715</v>
      </c>
      <c r="H9" s="163">
        <v>1358112.6252014635</v>
      </c>
      <c r="I9" s="163">
        <v>2250619.653762901</v>
      </c>
      <c r="J9" s="163">
        <v>102084333.51713642</v>
      </c>
      <c r="K9" s="163">
        <v>60468165.15031243</v>
      </c>
      <c r="L9" s="163">
        <v>29655151.829577655</v>
      </c>
      <c r="M9" s="163">
        <v>6652622.0905338945</v>
      </c>
      <c r="N9" s="163">
        <v>5306543.44671245</v>
      </c>
      <c r="O9" s="163">
        <v>6899200.274469635</v>
      </c>
      <c r="P9" s="163">
        <v>6251753.385504783</v>
      </c>
      <c r="Q9" s="163">
        <v>647446.8889648506</v>
      </c>
      <c r="R9" s="163">
        <v>266313922.21313113</v>
      </c>
      <c r="S9" s="163">
        <v>261430235.27613777</v>
      </c>
      <c r="T9" s="163">
        <v>65844.06703411776</v>
      </c>
      <c r="U9" s="163">
        <v>430238.3602276692</v>
      </c>
      <c r="V9" s="163">
        <v>4387604.5097315805</v>
      </c>
      <c r="W9" s="163">
        <v>2358732.012669226</v>
      </c>
      <c r="X9" s="163">
        <v>241648.29644188457</v>
      </c>
      <c r="Y9" s="163">
        <v>15745428.156181082</v>
      </c>
      <c r="Z9" s="163">
        <v>2723993.282352636</v>
      </c>
      <c r="AA9" s="163">
        <v>12285893.677174727</v>
      </c>
      <c r="AB9" s="163">
        <v>11206963.32800612</v>
      </c>
      <c r="AC9" s="163">
        <v>638.39</v>
      </c>
      <c r="AD9" s="163">
        <v>3733601.332893563</v>
      </c>
      <c r="AE9" s="163">
        <v>714351125.0563145</v>
      </c>
    </row>
    <row r="10" spans="1:31" ht="15.75">
      <c r="A10" s="51" t="s">
        <v>17</v>
      </c>
      <c r="B10" s="163">
        <v>343618.2506955595</v>
      </c>
      <c r="C10" s="163">
        <v>0</v>
      </c>
      <c r="D10" s="163">
        <v>90912.16869153632</v>
      </c>
      <c r="E10" s="163">
        <v>35905374.348268084</v>
      </c>
      <c r="F10" s="163">
        <v>1080309.8569642121</v>
      </c>
      <c r="G10" s="163">
        <v>2131719.0839655763</v>
      </c>
      <c r="H10" s="163">
        <v>407922.6925773131</v>
      </c>
      <c r="I10" s="163">
        <v>602820.4503015692</v>
      </c>
      <c r="J10" s="163">
        <v>35616999.99784829</v>
      </c>
      <c r="K10" s="163">
        <v>27166740.923853617</v>
      </c>
      <c r="L10" s="163">
        <v>5958720.656911009</v>
      </c>
      <c r="M10" s="163">
        <v>2262787.4806107855</v>
      </c>
      <c r="N10" s="163">
        <v>228750.93647287745</v>
      </c>
      <c r="O10" s="163">
        <v>962384.2536917808</v>
      </c>
      <c r="P10" s="163">
        <v>962384.2536917808</v>
      </c>
      <c r="Q10" s="163">
        <v>0</v>
      </c>
      <c r="R10" s="163">
        <v>105306242.34604612</v>
      </c>
      <c r="S10" s="163">
        <v>104472239.12138876</v>
      </c>
      <c r="T10" s="163">
        <v>0</v>
      </c>
      <c r="U10" s="163">
        <v>275958.9944460986</v>
      </c>
      <c r="V10" s="163">
        <v>558044.2302112541</v>
      </c>
      <c r="W10" s="163">
        <v>2322495.488814496</v>
      </c>
      <c r="X10" s="163">
        <v>123898.5884518308</v>
      </c>
      <c r="Y10" s="163">
        <v>4801504.485723679</v>
      </c>
      <c r="Z10" s="163">
        <v>561994.1499999999</v>
      </c>
      <c r="AA10" s="163">
        <v>8413861</v>
      </c>
      <c r="AB10" s="163">
        <v>100207.00956993357</v>
      </c>
      <c r="AC10" s="163">
        <v>0</v>
      </c>
      <c r="AD10" s="163">
        <v>93543.83046630016</v>
      </c>
      <c r="AE10" s="163">
        <v>198865808.00207627</v>
      </c>
    </row>
    <row r="11" spans="1:249" s="125" customFormat="1" ht="24.75" customHeight="1">
      <c r="A11" s="130" t="s">
        <v>582</v>
      </c>
      <c r="B11" s="163">
        <v>15368052.823627803</v>
      </c>
      <c r="C11" s="163">
        <v>1329372.4638365768</v>
      </c>
      <c r="D11" s="163">
        <v>20586122.921771504</v>
      </c>
      <c r="E11" s="163">
        <v>257031356.75718716</v>
      </c>
      <c r="F11" s="163">
        <v>4726774.257102</v>
      </c>
      <c r="G11" s="163">
        <v>2413899.1045484077</v>
      </c>
      <c r="H11" s="163">
        <v>1875247.025859821</v>
      </c>
      <c r="I11" s="163">
        <v>2050419.6912221576</v>
      </c>
      <c r="J11" s="163">
        <v>104723478.03818968</v>
      </c>
      <c r="K11" s="163">
        <v>62398835.695833</v>
      </c>
      <c r="L11" s="163">
        <v>34262650.07726325</v>
      </c>
      <c r="M11" s="163">
        <v>5680589.431788151</v>
      </c>
      <c r="N11" s="163">
        <v>2381402.833305298</v>
      </c>
      <c r="O11" s="163">
        <v>7424506.619486388</v>
      </c>
      <c r="P11" s="163">
        <v>6920538.227097656</v>
      </c>
      <c r="Q11" s="163">
        <v>503968.3923887315</v>
      </c>
      <c r="R11" s="163">
        <v>371925466.09401</v>
      </c>
      <c r="S11" s="163">
        <v>366197746.94126934</v>
      </c>
      <c r="T11" s="163">
        <v>0</v>
      </c>
      <c r="U11" s="163">
        <v>642130.4594946007</v>
      </c>
      <c r="V11" s="163">
        <v>5085588.6932459725</v>
      </c>
      <c r="W11" s="163">
        <v>1998865.1729502543</v>
      </c>
      <c r="X11" s="163">
        <v>127895.21867843979</v>
      </c>
      <c r="Y11" s="163">
        <v>16816975.939042985</v>
      </c>
      <c r="Z11" s="163">
        <v>2810612.320315369</v>
      </c>
      <c r="AA11" s="163">
        <v>16501521.849782212</v>
      </c>
      <c r="AB11" s="163">
        <v>12632299.486527538</v>
      </c>
      <c r="AC11" s="163">
        <v>486.97</v>
      </c>
      <c r="AD11" s="163">
        <v>4121769.4538644548</v>
      </c>
      <c r="AE11" s="163">
        <v>843135749.7441664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5" customFormat="1" ht="15.75">
      <c r="A12" s="131" t="s">
        <v>17</v>
      </c>
      <c r="B12" s="163">
        <v>807362.7421247046</v>
      </c>
      <c r="C12" s="163">
        <v>531.4</v>
      </c>
      <c r="D12" s="163">
        <v>154781.64</v>
      </c>
      <c r="E12" s="163">
        <v>38102122.08089064</v>
      </c>
      <c r="F12" s="163">
        <v>1200553.1652372673</v>
      </c>
      <c r="G12" s="163">
        <v>2327740.8712272635</v>
      </c>
      <c r="H12" s="163">
        <v>383426.9779120299</v>
      </c>
      <c r="I12" s="163">
        <v>676290.1518908512</v>
      </c>
      <c r="J12" s="163">
        <v>47970246.44549087</v>
      </c>
      <c r="K12" s="163">
        <v>39766871.94508926</v>
      </c>
      <c r="L12" s="163">
        <v>6254829.016515586</v>
      </c>
      <c r="M12" s="163">
        <v>1920783.6538863496</v>
      </c>
      <c r="N12" s="163">
        <v>27761.829999657064</v>
      </c>
      <c r="O12" s="163">
        <v>1156760.0042839844</v>
      </c>
      <c r="P12" s="163">
        <v>1156760.0042839844</v>
      </c>
      <c r="Q12" s="163">
        <v>0</v>
      </c>
      <c r="R12" s="163">
        <v>155636916.83862495</v>
      </c>
      <c r="S12" s="163">
        <v>154748758.85311422</v>
      </c>
      <c r="T12" s="163">
        <v>0</v>
      </c>
      <c r="U12" s="163">
        <v>383219.01512710087</v>
      </c>
      <c r="V12" s="163">
        <v>504938.97038364864</v>
      </c>
      <c r="W12" s="163">
        <v>1410030.8927665518</v>
      </c>
      <c r="X12" s="163">
        <v>17807.16263890483</v>
      </c>
      <c r="Y12" s="163">
        <v>4848131.014810744</v>
      </c>
      <c r="Z12" s="163">
        <v>590989.8899999998</v>
      </c>
      <c r="AA12" s="163">
        <v>9316074</v>
      </c>
      <c r="AB12" s="163">
        <v>83558.18730098216</v>
      </c>
      <c r="AC12" s="163">
        <v>0</v>
      </c>
      <c r="AD12" s="163">
        <v>132214.9948846634</v>
      </c>
      <c r="AE12" s="163">
        <v>264815007.06008443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5" customFormat="1" ht="24.75" customHeight="1">
      <c r="A13" s="130" t="s">
        <v>583</v>
      </c>
      <c r="B13" s="163">
        <v>8079274.100908508</v>
      </c>
      <c r="C13" s="163">
        <v>778096.9845236852</v>
      </c>
      <c r="D13" s="163">
        <v>25242574.329931732</v>
      </c>
      <c r="E13" s="163">
        <v>208558775.11930302</v>
      </c>
      <c r="F13" s="163">
        <v>1642678.7023264053</v>
      </c>
      <c r="G13" s="163">
        <v>2979970.0521909534</v>
      </c>
      <c r="H13" s="163">
        <v>2112761.6676335717</v>
      </c>
      <c r="I13" s="163">
        <v>2642023.523050741</v>
      </c>
      <c r="J13" s="163">
        <v>52271292.64624631</v>
      </c>
      <c r="K13" s="163">
        <v>21734166.827605028</v>
      </c>
      <c r="L13" s="163">
        <v>16773969.134395024</v>
      </c>
      <c r="M13" s="163">
        <v>2331095.7701758137</v>
      </c>
      <c r="N13" s="163">
        <v>11432060.914070439</v>
      </c>
      <c r="O13" s="163">
        <v>1916996.4545093677</v>
      </c>
      <c r="P13" s="163">
        <v>1502254.4535591868</v>
      </c>
      <c r="Q13" s="163">
        <v>414742.000950181</v>
      </c>
      <c r="R13" s="163">
        <v>372538463.3104878</v>
      </c>
      <c r="S13" s="163">
        <v>366898608.3414154</v>
      </c>
      <c r="T13" s="163">
        <v>1060197.0676847424</v>
      </c>
      <c r="U13" s="163">
        <v>480850.1112731636</v>
      </c>
      <c r="V13" s="163">
        <v>4098807.790114429</v>
      </c>
      <c r="W13" s="163">
        <v>27868.620000000003</v>
      </c>
      <c r="X13" s="163">
        <v>22</v>
      </c>
      <c r="Y13" s="163">
        <v>4352116.3775134925</v>
      </c>
      <c r="Z13" s="163">
        <v>2093279.8862022294</v>
      </c>
      <c r="AA13" s="163">
        <v>120597.29793702827</v>
      </c>
      <c r="AB13" s="163">
        <v>1727635.1499275404</v>
      </c>
      <c r="AC13" s="163">
        <v>0</v>
      </c>
      <c r="AD13" s="163">
        <v>5782726.370929127</v>
      </c>
      <c r="AE13" s="163">
        <v>692089055.6090978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5" customFormat="1" ht="15.75">
      <c r="A14" s="131" t="s">
        <v>17</v>
      </c>
      <c r="B14" s="163">
        <v>1314172.98</v>
      </c>
      <c r="C14" s="163">
        <v>0</v>
      </c>
      <c r="D14" s="163">
        <v>588833.7899999999</v>
      </c>
      <c r="E14" s="163">
        <v>25802626.42929164</v>
      </c>
      <c r="F14" s="163">
        <v>1095268.8599999999</v>
      </c>
      <c r="G14" s="163">
        <v>2855781.44</v>
      </c>
      <c r="H14" s="163">
        <v>186375.97</v>
      </c>
      <c r="I14" s="163">
        <v>662241.3285753999</v>
      </c>
      <c r="J14" s="163">
        <v>18459847.385375608</v>
      </c>
      <c r="K14" s="163">
        <v>13042112.639883995</v>
      </c>
      <c r="L14" s="163">
        <v>4226085.158276506</v>
      </c>
      <c r="M14" s="163">
        <v>462460.82190360205</v>
      </c>
      <c r="N14" s="163">
        <v>729188.7653114998</v>
      </c>
      <c r="O14" s="163">
        <v>361190.13690000004</v>
      </c>
      <c r="P14" s="163">
        <v>361190.13690000004</v>
      </c>
      <c r="Q14" s="163">
        <v>0</v>
      </c>
      <c r="R14" s="163">
        <v>167140206.0491</v>
      </c>
      <c r="S14" s="163">
        <v>165852202.9721</v>
      </c>
      <c r="T14" s="163">
        <v>358292.17</v>
      </c>
      <c r="U14" s="163">
        <v>1894.71</v>
      </c>
      <c r="V14" s="163">
        <v>927816.197</v>
      </c>
      <c r="W14" s="163">
        <v>0</v>
      </c>
      <c r="X14" s="163">
        <v>0</v>
      </c>
      <c r="Y14" s="163">
        <v>1521592.36082079</v>
      </c>
      <c r="Z14" s="163">
        <v>953594.39</v>
      </c>
      <c r="AA14" s="163">
        <v>0</v>
      </c>
      <c r="AB14" s="163">
        <v>11067.630000000001</v>
      </c>
      <c r="AC14" s="163">
        <v>0</v>
      </c>
      <c r="AD14" s="163">
        <v>0</v>
      </c>
      <c r="AE14" s="163">
        <v>220952798.75006342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584</v>
      </c>
      <c r="B15" s="163">
        <v>9211740.366443</v>
      </c>
      <c r="C15" s="163">
        <v>318561.8858910695</v>
      </c>
      <c r="D15" s="163">
        <v>6190052.275543138</v>
      </c>
      <c r="E15" s="163">
        <v>148496632.25202376</v>
      </c>
      <c r="F15" s="163">
        <v>1937036.8906259553</v>
      </c>
      <c r="G15" s="163">
        <v>6313771.041919016</v>
      </c>
      <c r="H15" s="163">
        <v>6505326.981232564</v>
      </c>
      <c r="I15" s="163">
        <v>7942994.237844145</v>
      </c>
      <c r="J15" s="163">
        <v>122667953.64069636</v>
      </c>
      <c r="K15" s="163">
        <v>77520289.68218869</v>
      </c>
      <c r="L15" s="163">
        <v>37764432.22887081</v>
      </c>
      <c r="M15" s="163">
        <v>5914795.589428839</v>
      </c>
      <c r="N15" s="163">
        <v>1468385.1402080082</v>
      </c>
      <c r="O15" s="163">
        <v>4073492.4939417387</v>
      </c>
      <c r="P15" s="163">
        <v>3805055.836194159</v>
      </c>
      <c r="Q15" s="163">
        <v>268436.65774757956</v>
      </c>
      <c r="R15" s="163">
        <v>1025892467.6745201</v>
      </c>
      <c r="S15" s="163">
        <v>996997114.3295808</v>
      </c>
      <c r="T15" s="163">
        <v>10091674.582684265</v>
      </c>
      <c r="U15" s="163">
        <v>7432423.859196605</v>
      </c>
      <c r="V15" s="163">
        <v>11371254.90305857</v>
      </c>
      <c r="W15" s="163">
        <v>447870.5138716721</v>
      </c>
      <c r="X15" s="163">
        <v>799279.4959602111</v>
      </c>
      <c r="Y15" s="163">
        <v>32044234.615335368</v>
      </c>
      <c r="Z15" s="163">
        <v>2668195.478158574</v>
      </c>
      <c r="AA15" s="163">
        <v>14872792.459894981</v>
      </c>
      <c r="AB15" s="163">
        <v>1952679.0099318717</v>
      </c>
      <c r="AC15" s="163">
        <v>3869.9956551873956</v>
      </c>
      <c r="AD15" s="163">
        <v>4633207.054409712</v>
      </c>
      <c r="AE15" s="163">
        <v>1396653596.478007</v>
      </c>
    </row>
    <row r="16" spans="1:31" ht="15.75">
      <c r="A16" s="51" t="s">
        <v>17</v>
      </c>
      <c r="B16" s="163">
        <v>1034698.3191642404</v>
      </c>
      <c r="C16" s="163">
        <v>21053.73</v>
      </c>
      <c r="D16" s="163">
        <v>85867.82999999999</v>
      </c>
      <c r="E16" s="163">
        <v>25987996.88341361</v>
      </c>
      <c r="F16" s="163">
        <v>1449653.501666667</v>
      </c>
      <c r="G16" s="163">
        <v>5335411.118556703</v>
      </c>
      <c r="H16" s="163">
        <v>2243397.8086473076</v>
      </c>
      <c r="I16" s="163">
        <v>2980941.8152894005</v>
      </c>
      <c r="J16" s="163">
        <v>73205076.85791844</v>
      </c>
      <c r="K16" s="163">
        <v>45404088.41422255</v>
      </c>
      <c r="L16" s="163">
        <v>25325893.33434674</v>
      </c>
      <c r="M16" s="163">
        <v>2391722.5188403917</v>
      </c>
      <c r="N16" s="163">
        <v>83372.59050874779</v>
      </c>
      <c r="O16" s="163">
        <v>553286.3946872812</v>
      </c>
      <c r="P16" s="163">
        <v>553286.3946872812</v>
      </c>
      <c r="Q16" s="163">
        <v>0</v>
      </c>
      <c r="R16" s="163">
        <v>488130401.5532326</v>
      </c>
      <c r="S16" s="163">
        <v>477692793.95142466</v>
      </c>
      <c r="T16" s="163">
        <v>2845131.0509604365</v>
      </c>
      <c r="U16" s="163">
        <v>4186092.967230176</v>
      </c>
      <c r="V16" s="163">
        <v>3406383.5836173124</v>
      </c>
      <c r="W16" s="163">
        <v>264619.9784988538</v>
      </c>
      <c r="X16" s="163">
        <v>593972.0198811173</v>
      </c>
      <c r="Y16" s="163">
        <v>8593869.561648292</v>
      </c>
      <c r="Z16" s="163">
        <v>571493.7422222222</v>
      </c>
      <c r="AA16" s="163">
        <v>14436640.3242944</v>
      </c>
      <c r="AB16" s="163">
        <v>49.03313742248455</v>
      </c>
      <c r="AC16" s="163">
        <v>0</v>
      </c>
      <c r="AD16" s="163">
        <v>613.0649159814229</v>
      </c>
      <c r="AE16" s="163">
        <v>625467989.8071747</v>
      </c>
    </row>
    <row r="17" spans="1:31" ht="24.75" customHeight="1">
      <c r="A17" s="128" t="s">
        <v>585</v>
      </c>
      <c r="B17" s="163">
        <v>10989603.811662873</v>
      </c>
      <c r="C17" s="163">
        <v>809136.6133543847</v>
      </c>
      <c r="D17" s="163">
        <v>5755719.163357372</v>
      </c>
      <c r="E17" s="163">
        <v>161660105.36661834</v>
      </c>
      <c r="F17" s="163">
        <v>922354.1002148945</v>
      </c>
      <c r="G17" s="163">
        <v>3278550.2276045643</v>
      </c>
      <c r="H17" s="163">
        <v>5340713.945499831</v>
      </c>
      <c r="I17" s="163">
        <v>7866381.4669762235</v>
      </c>
      <c r="J17" s="163">
        <v>167714170.26354674</v>
      </c>
      <c r="K17" s="163">
        <v>108684082.27160735</v>
      </c>
      <c r="L17" s="163">
        <v>45224568.46940944</v>
      </c>
      <c r="M17" s="163">
        <v>8178312.982084036</v>
      </c>
      <c r="N17" s="163">
        <v>5627206.540445945</v>
      </c>
      <c r="O17" s="163">
        <v>8097925.333952536</v>
      </c>
      <c r="P17" s="163">
        <v>6538003.394857594</v>
      </c>
      <c r="Q17" s="163">
        <v>1559921.9390949428</v>
      </c>
      <c r="R17" s="163">
        <v>1135610310.4219837</v>
      </c>
      <c r="S17" s="163">
        <v>1106969395.8866844</v>
      </c>
      <c r="T17" s="163">
        <v>9818633.78557959</v>
      </c>
      <c r="U17" s="163">
        <v>7219037.345882606</v>
      </c>
      <c r="V17" s="163">
        <v>11603243.403837465</v>
      </c>
      <c r="W17" s="163">
        <v>275781.4961578804</v>
      </c>
      <c r="X17" s="163">
        <v>975777.0305077961</v>
      </c>
      <c r="Y17" s="163">
        <v>40567845.499547035</v>
      </c>
      <c r="Z17" s="163">
        <v>3144269.2725563776</v>
      </c>
      <c r="AA17" s="163">
        <v>22368630.93899328</v>
      </c>
      <c r="AB17" s="163">
        <v>1311686.4560587145</v>
      </c>
      <c r="AC17" s="163">
        <v>3869.9956551873956</v>
      </c>
      <c r="AD17" s="163">
        <v>5548450.80303914</v>
      </c>
      <c r="AE17" s="163">
        <v>1581432145.5939326</v>
      </c>
    </row>
    <row r="18" spans="1:31" ht="15.75">
      <c r="A18" s="129" t="s">
        <v>17</v>
      </c>
      <c r="B18" s="163">
        <v>1155313.5056074548</v>
      </c>
      <c r="C18" s="163">
        <v>23500</v>
      </c>
      <c r="D18" s="163">
        <v>72725.86</v>
      </c>
      <c r="E18" s="163">
        <v>25795428.08079952</v>
      </c>
      <c r="F18" s="163">
        <v>335976.27</v>
      </c>
      <c r="G18" s="163">
        <v>2217334.033122699</v>
      </c>
      <c r="H18" s="163">
        <v>1855264.480173792</v>
      </c>
      <c r="I18" s="163">
        <v>2507050.9382993085</v>
      </c>
      <c r="J18" s="163">
        <v>116580394.36918867</v>
      </c>
      <c r="K18" s="163">
        <v>74985869.92980321</v>
      </c>
      <c r="L18" s="163">
        <v>33468138.23880674</v>
      </c>
      <c r="M18" s="163">
        <v>4078407.6589986985</v>
      </c>
      <c r="N18" s="163">
        <v>4047978.541580033</v>
      </c>
      <c r="O18" s="163">
        <v>2046000.1210400034</v>
      </c>
      <c r="P18" s="163">
        <v>2046000.1210400034</v>
      </c>
      <c r="Q18" s="163">
        <v>0</v>
      </c>
      <c r="R18" s="163">
        <v>586873429.8348236</v>
      </c>
      <c r="S18" s="163">
        <v>576831970.971991</v>
      </c>
      <c r="T18" s="163">
        <v>2829523.3087740014</v>
      </c>
      <c r="U18" s="163">
        <v>4027167.0373590114</v>
      </c>
      <c r="V18" s="163">
        <v>3184768.5166996308</v>
      </c>
      <c r="W18" s="163">
        <v>221250.5380315671</v>
      </c>
      <c r="X18" s="163">
        <v>773121.1164382017</v>
      </c>
      <c r="Y18" s="163">
        <v>11610689.040777775</v>
      </c>
      <c r="Z18" s="163">
        <v>751662.4316666666</v>
      </c>
      <c r="AA18" s="163">
        <v>21935464.643655</v>
      </c>
      <c r="AB18" s="163">
        <v>17.7204734191096</v>
      </c>
      <c r="AC18" s="163">
        <v>0</v>
      </c>
      <c r="AD18" s="163">
        <v>121.21983317457304</v>
      </c>
      <c r="AE18" s="163">
        <v>774731244.2039307</v>
      </c>
    </row>
    <row r="19" spans="1:249" ht="47.25">
      <c r="A19" s="132" t="s">
        <v>586</v>
      </c>
      <c r="B19" s="163">
        <v>11417027.810050225</v>
      </c>
      <c r="C19" s="163">
        <v>976172.8899491292</v>
      </c>
      <c r="D19" s="163">
        <v>10177020.497580208</v>
      </c>
      <c r="E19" s="163">
        <v>151140997.90011334</v>
      </c>
      <c r="F19" s="163">
        <v>2351976.548935474</v>
      </c>
      <c r="G19" s="163">
        <v>1391190.8496917884</v>
      </c>
      <c r="H19" s="163">
        <v>1129160.463461735</v>
      </c>
      <c r="I19" s="163">
        <v>5517596.955076465</v>
      </c>
      <c r="J19" s="163">
        <v>62690644.382575616</v>
      </c>
      <c r="K19" s="163">
        <v>31285428.035536423</v>
      </c>
      <c r="L19" s="163">
        <v>24060738.794169605</v>
      </c>
      <c r="M19" s="163">
        <v>2815758.2376626083</v>
      </c>
      <c r="N19" s="163">
        <v>4528509.315206981</v>
      </c>
      <c r="O19" s="163">
        <v>5442708.0713485405</v>
      </c>
      <c r="P19" s="163">
        <v>5145605.793152238</v>
      </c>
      <c r="Q19" s="163">
        <v>297102.27819630277</v>
      </c>
      <c r="R19" s="163">
        <v>155092617.80790693</v>
      </c>
      <c r="S19" s="163">
        <v>149623531.50833216</v>
      </c>
      <c r="T19" s="163">
        <v>1660696.7915694886</v>
      </c>
      <c r="U19" s="163">
        <v>873663.1731948312</v>
      </c>
      <c r="V19" s="163">
        <v>2934726.1503104386</v>
      </c>
      <c r="W19" s="163">
        <v>673731.422158706</v>
      </c>
      <c r="X19" s="163">
        <v>41203.94721804787</v>
      </c>
      <c r="Y19" s="163">
        <v>8547380.927822808</v>
      </c>
      <c r="Z19" s="163">
        <v>1878648.6421729599</v>
      </c>
      <c r="AA19" s="163">
        <v>5223156.25904983</v>
      </c>
      <c r="AB19" s="163">
        <v>5582920.767903105</v>
      </c>
      <c r="AC19" s="163">
        <v>393.1674687120007</v>
      </c>
      <c r="AD19" s="163">
        <v>8817370.436680134</v>
      </c>
      <c r="AE19" s="163">
        <v>437115746.85721457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587</v>
      </c>
      <c r="B20" s="163">
        <v>0</v>
      </c>
      <c r="C20" s="163">
        <v>0</v>
      </c>
      <c r="D20" s="163">
        <v>745134.6913401374</v>
      </c>
      <c r="E20" s="163">
        <v>1187067.1848973192</v>
      </c>
      <c r="F20" s="163">
        <v>0</v>
      </c>
      <c r="G20" s="163">
        <v>180345.95648341856</v>
      </c>
      <c r="H20" s="163">
        <v>233.7222907880423</v>
      </c>
      <c r="I20" s="163">
        <v>10.073502152082002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18286447.99863068</v>
      </c>
      <c r="S20" s="163">
        <v>18217979.626598887</v>
      </c>
      <c r="T20" s="163">
        <v>0</v>
      </c>
      <c r="U20" s="163">
        <v>531.9224159999999</v>
      </c>
      <c r="V20" s="163">
        <v>67936.44961579762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114079.37341751256</v>
      </c>
      <c r="AE20" s="163">
        <v>20513319.000562005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5" customFormat="1" ht="42.75" customHeight="1">
      <c r="A21" s="130" t="s">
        <v>588</v>
      </c>
      <c r="B21" s="163">
        <v>0</v>
      </c>
      <c r="C21" s="163">
        <v>0</v>
      </c>
      <c r="D21" s="163">
        <v>862733.2813401374</v>
      </c>
      <c r="E21" s="163">
        <v>367533.9496844007</v>
      </c>
      <c r="F21" s="163">
        <v>0</v>
      </c>
      <c r="G21" s="163">
        <v>0</v>
      </c>
      <c r="H21" s="163">
        <v>0</v>
      </c>
      <c r="I21" s="163">
        <v>10.073502152082002</v>
      </c>
      <c r="J21" s="163">
        <v>17053.628712581027</v>
      </c>
      <c r="K21" s="163">
        <v>0</v>
      </c>
      <c r="L21" s="163">
        <v>0</v>
      </c>
      <c r="M21" s="163">
        <v>17053.628712581027</v>
      </c>
      <c r="N21" s="163">
        <v>0</v>
      </c>
      <c r="O21" s="163">
        <v>0</v>
      </c>
      <c r="P21" s="163">
        <v>0</v>
      </c>
      <c r="Q21" s="163">
        <v>0</v>
      </c>
      <c r="R21" s="163">
        <v>18160473.053830076</v>
      </c>
      <c r="S21" s="163">
        <v>18091811.355606277</v>
      </c>
      <c r="T21" s="163">
        <v>0</v>
      </c>
      <c r="U21" s="163">
        <v>725.2486079999999</v>
      </c>
      <c r="V21" s="163">
        <v>67936.44961579762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98250.43221069337</v>
      </c>
      <c r="AE21" s="163">
        <v>19506054.419280037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589</v>
      </c>
      <c r="B22" s="163">
        <v>534627.2207614465</v>
      </c>
      <c r="C22" s="163">
        <v>16722.649660454485</v>
      </c>
      <c r="D22" s="163">
        <v>40308.48123174938</v>
      </c>
      <c r="E22" s="163">
        <v>854763.7582353051</v>
      </c>
      <c r="F22" s="163">
        <v>5019.352927115942</v>
      </c>
      <c r="G22" s="163">
        <v>537390.7515184721</v>
      </c>
      <c r="H22" s="163">
        <v>10341.664020134143</v>
      </c>
      <c r="I22" s="163">
        <v>174582.21134773377</v>
      </c>
      <c r="J22" s="163">
        <v>3516479.1718185158</v>
      </c>
      <c r="K22" s="163">
        <v>2744239.9621113176</v>
      </c>
      <c r="L22" s="163">
        <v>335031.0936991576</v>
      </c>
      <c r="M22" s="163">
        <v>54524.0253784589</v>
      </c>
      <c r="N22" s="163">
        <v>382684.0906295819</v>
      </c>
      <c r="O22" s="163">
        <v>79172.44833471294</v>
      </c>
      <c r="P22" s="163">
        <v>45460.6735094655</v>
      </c>
      <c r="Q22" s="163">
        <v>33711.774825247434</v>
      </c>
      <c r="R22" s="163">
        <v>251036.64269743257</v>
      </c>
      <c r="S22" s="163">
        <v>250022.61269743257</v>
      </c>
      <c r="T22" s="163">
        <v>0</v>
      </c>
      <c r="U22" s="163">
        <v>0</v>
      </c>
      <c r="V22" s="163">
        <v>1014.0299999999999</v>
      </c>
      <c r="W22" s="163">
        <v>92225.4683296</v>
      </c>
      <c r="X22" s="163">
        <v>0</v>
      </c>
      <c r="Y22" s="163">
        <v>14463.425961513665</v>
      </c>
      <c r="Z22" s="163">
        <v>1062076.92</v>
      </c>
      <c r="AA22" s="163">
        <v>0</v>
      </c>
      <c r="AB22" s="163">
        <v>18083.36846850048</v>
      </c>
      <c r="AC22" s="163">
        <v>0</v>
      </c>
      <c r="AD22" s="163">
        <v>152988.73905401552</v>
      </c>
      <c r="AE22" s="163">
        <v>7343559.624706248</v>
      </c>
    </row>
    <row r="23" spans="1:249" s="125" customFormat="1" ht="15.75">
      <c r="A23" s="130" t="s">
        <v>590</v>
      </c>
      <c r="B23" s="163">
        <v>216847.81277119098</v>
      </c>
      <c r="C23" s="163">
        <v>18645.73811615314</v>
      </c>
      <c r="D23" s="163">
        <v>21278.133825214903</v>
      </c>
      <c r="E23" s="163">
        <v>439707.5118417501</v>
      </c>
      <c r="F23" s="163">
        <v>3521.8956923039996</v>
      </c>
      <c r="G23" s="163">
        <v>669864.4884095794</v>
      </c>
      <c r="H23" s="163">
        <v>8926.079683174221</v>
      </c>
      <c r="I23" s="163">
        <v>74699.14665793176</v>
      </c>
      <c r="J23" s="163">
        <v>2905917.891756925</v>
      </c>
      <c r="K23" s="163">
        <v>2090066.095400065</v>
      </c>
      <c r="L23" s="163">
        <v>289559.3509228699</v>
      </c>
      <c r="M23" s="163">
        <v>61280.22010028311</v>
      </c>
      <c r="N23" s="163">
        <v>465012.225333707</v>
      </c>
      <c r="O23" s="163">
        <v>66952.92462720376</v>
      </c>
      <c r="P23" s="163">
        <v>47197.051075497</v>
      </c>
      <c r="Q23" s="163">
        <v>19755.87355170675</v>
      </c>
      <c r="R23" s="163">
        <v>229267.01451643836</v>
      </c>
      <c r="S23" s="163">
        <v>228252.98451643836</v>
      </c>
      <c r="T23" s="163">
        <v>0</v>
      </c>
      <c r="U23" s="163">
        <v>0</v>
      </c>
      <c r="V23" s="163">
        <v>1014.0299999999999</v>
      </c>
      <c r="W23" s="163">
        <v>83137.4178884</v>
      </c>
      <c r="X23" s="163">
        <v>0</v>
      </c>
      <c r="Y23" s="163">
        <v>11334.833618299268</v>
      </c>
      <c r="Z23" s="163">
        <v>1095600.0199999998</v>
      </c>
      <c r="AA23" s="163">
        <v>5668.186874278501</v>
      </c>
      <c r="AB23" s="163">
        <v>16873.93315574316</v>
      </c>
      <c r="AC23" s="163">
        <v>0</v>
      </c>
      <c r="AD23" s="163">
        <v>146317.25351988024</v>
      </c>
      <c r="AE23" s="163">
        <v>5995914.544838315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591</v>
      </c>
      <c r="B24" s="163">
        <v>5405.516661342756</v>
      </c>
      <c r="C24" s="163">
        <v>0</v>
      </c>
      <c r="D24" s="163">
        <v>0</v>
      </c>
      <c r="E24" s="163">
        <v>492361.21003817325</v>
      </c>
      <c r="F24" s="163">
        <v>0</v>
      </c>
      <c r="G24" s="163">
        <v>0</v>
      </c>
      <c r="H24" s="163">
        <v>0</v>
      </c>
      <c r="I24" s="163">
        <v>143528.83460970328</v>
      </c>
      <c r="J24" s="163">
        <v>41246.446143984984</v>
      </c>
      <c r="K24" s="163">
        <v>14151.268854414198</v>
      </c>
      <c r="L24" s="163">
        <v>27095.177289570787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12869559.31436603</v>
      </c>
      <c r="S24" s="163">
        <v>12869559.31436603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500.33892299740523</v>
      </c>
      <c r="Z24" s="163">
        <v>0</v>
      </c>
      <c r="AA24" s="163">
        <v>0</v>
      </c>
      <c r="AB24" s="163">
        <v>504.47805721001566</v>
      </c>
      <c r="AC24" s="163">
        <v>0</v>
      </c>
      <c r="AD24" s="163">
        <v>95171.00495274975</v>
      </c>
      <c r="AE24" s="163">
        <v>13648277.143752191</v>
      </c>
    </row>
    <row r="25" spans="1:31" ht="15.75">
      <c r="A25" s="51" t="s">
        <v>17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500176.518586285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87956.48785614688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588133.0064424318</v>
      </c>
    </row>
    <row r="26" spans="1:249" s="125" customFormat="1" ht="24.75" customHeight="1">
      <c r="A26" s="130" t="s">
        <v>592</v>
      </c>
      <c r="B26" s="163">
        <v>5.221652201062095</v>
      </c>
      <c r="C26" s="163">
        <v>0</v>
      </c>
      <c r="D26" s="163">
        <v>0</v>
      </c>
      <c r="E26" s="163">
        <v>9281.574158749594</v>
      </c>
      <c r="F26" s="163">
        <v>0</v>
      </c>
      <c r="G26" s="163">
        <v>0</v>
      </c>
      <c r="H26" s="163">
        <v>0</v>
      </c>
      <c r="I26" s="163">
        <v>3711.3402061855672</v>
      </c>
      <c r="J26" s="163">
        <v>73114.67888784746</v>
      </c>
      <c r="K26" s="163">
        <v>48486.452057644325</v>
      </c>
      <c r="L26" s="163">
        <v>24628.226830203137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209481.83581707714</v>
      </c>
      <c r="S26" s="163">
        <v>209481.83581707714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514.9391301968786</v>
      </c>
      <c r="Z26" s="163">
        <v>0</v>
      </c>
      <c r="AA26" s="163">
        <v>0</v>
      </c>
      <c r="AB26" s="163">
        <v>174.51232822580445</v>
      </c>
      <c r="AC26" s="163">
        <v>0</v>
      </c>
      <c r="AD26" s="163">
        <v>87691.67117335837</v>
      </c>
      <c r="AE26" s="163">
        <v>383975.7733538418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5" customFormat="1" ht="15.75">
      <c r="A27" s="131" t="s">
        <v>17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548390.7004273967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144387.86056486162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692778.5609922584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5" customFormat="1" ht="31.5">
      <c r="A28" s="130" t="s">
        <v>593</v>
      </c>
      <c r="B28" s="163">
        <v>199198.99</v>
      </c>
      <c r="C28" s="163">
        <v>0</v>
      </c>
      <c r="D28" s="163">
        <v>125544.73</v>
      </c>
      <c r="E28" s="163">
        <v>14191179.990983797</v>
      </c>
      <c r="F28" s="163">
        <v>425891.74</v>
      </c>
      <c r="G28" s="163">
        <v>334475.5274357458</v>
      </c>
      <c r="H28" s="163">
        <v>136081.28365150615</v>
      </c>
      <c r="I28" s="163">
        <v>868995.2305326788</v>
      </c>
      <c r="J28" s="163">
        <v>14135221.010068942</v>
      </c>
      <c r="K28" s="163">
        <v>10295193.976715839</v>
      </c>
      <c r="L28" s="163">
        <v>2876979.883745102</v>
      </c>
      <c r="M28" s="163">
        <v>913224.0771480046</v>
      </c>
      <c r="N28" s="163">
        <v>49823.07245999999</v>
      </c>
      <c r="O28" s="163">
        <v>767955.5223155257</v>
      </c>
      <c r="P28" s="163">
        <v>767955.5223155257</v>
      </c>
      <c r="Q28" s="163">
        <v>0</v>
      </c>
      <c r="R28" s="163">
        <v>69176776.56570253</v>
      </c>
      <c r="S28" s="163">
        <v>68534528.83484413</v>
      </c>
      <c r="T28" s="163">
        <v>4749.338162729414</v>
      </c>
      <c r="U28" s="163">
        <v>1316.7095639119998</v>
      </c>
      <c r="V28" s="163">
        <v>636181.683131766</v>
      </c>
      <c r="W28" s="163">
        <v>121542.70960057617</v>
      </c>
      <c r="X28" s="163">
        <v>6655.0473</v>
      </c>
      <c r="Y28" s="163">
        <v>2078900.1189962442</v>
      </c>
      <c r="Z28" s="163">
        <v>547576.18</v>
      </c>
      <c r="AA28" s="163">
        <v>84372</v>
      </c>
      <c r="AB28" s="163">
        <v>23352.829999999998</v>
      </c>
      <c r="AC28" s="163">
        <v>0</v>
      </c>
      <c r="AD28" s="163">
        <v>45302.3109376</v>
      </c>
      <c r="AE28" s="163">
        <v>103269021.78752516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5" customFormat="1" ht="31.5">
      <c r="A29" s="130" t="s">
        <v>594</v>
      </c>
      <c r="B29" s="163">
        <v>0</v>
      </c>
      <c r="C29" s="163">
        <v>0</v>
      </c>
      <c r="D29" s="163">
        <v>0</v>
      </c>
      <c r="E29" s="163">
        <v>0</v>
      </c>
      <c r="F29" s="163">
        <v>42202.97</v>
      </c>
      <c r="G29" s="163">
        <v>0</v>
      </c>
      <c r="H29" s="163">
        <v>646.39</v>
      </c>
      <c r="I29" s="163">
        <v>38668.27</v>
      </c>
      <c r="J29" s="163">
        <v>1713.31</v>
      </c>
      <c r="K29" s="163">
        <v>1713.31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231723.90999999997</v>
      </c>
      <c r="S29" s="163">
        <v>195304.58</v>
      </c>
      <c r="T29" s="163">
        <v>0</v>
      </c>
      <c r="U29" s="163">
        <v>0</v>
      </c>
      <c r="V29" s="163">
        <v>36419.329999999994</v>
      </c>
      <c r="W29" s="163">
        <v>0</v>
      </c>
      <c r="X29" s="163">
        <v>0</v>
      </c>
      <c r="Y29" s="163">
        <v>57538.50000000001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372493.35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3" t="s">
        <v>595</v>
      </c>
      <c r="B30" s="163">
        <v>8045529.665760194</v>
      </c>
      <c r="C30" s="163">
        <v>663980.7866139986</v>
      </c>
      <c r="D30" s="163">
        <v>4284713.268117468</v>
      </c>
      <c r="E30" s="163">
        <v>74596163.35129191</v>
      </c>
      <c r="F30" s="163">
        <v>2359085.701371994</v>
      </c>
      <c r="G30" s="163">
        <v>2640323.7064932864</v>
      </c>
      <c r="H30" s="163">
        <v>851233.7006068174</v>
      </c>
      <c r="I30" s="163">
        <v>5690380.644374779</v>
      </c>
      <c r="J30" s="163">
        <v>36239023.27257954</v>
      </c>
      <c r="K30" s="163">
        <v>38421635.80542732</v>
      </c>
      <c r="L30" s="163">
        <v>2086589.7531468102</v>
      </c>
      <c r="M30" s="163">
        <v>1737293.9848177219</v>
      </c>
      <c r="N30" s="163">
        <v>-6008188.270812329</v>
      </c>
      <c r="O30" s="163">
        <v>3086754.322822056</v>
      </c>
      <c r="P30" s="163">
        <v>3987963.735466242</v>
      </c>
      <c r="Q30" s="163">
        <v>-901209.4126441875</v>
      </c>
      <c r="R30" s="163">
        <v>-41505190.27583615</v>
      </c>
      <c r="S30" s="163">
        <v>-45041958.69988963</v>
      </c>
      <c r="T30" s="163">
        <v>-2381556.8051154376</v>
      </c>
      <c r="U30" s="163">
        <v>4092178.653387072</v>
      </c>
      <c r="V30" s="163">
        <v>1826146.7602818483</v>
      </c>
      <c r="W30" s="163">
        <v>2821172.559715257</v>
      </c>
      <c r="X30" s="163">
        <v>113742.51599781195</v>
      </c>
      <c r="Y30" s="163">
        <v>5451193.82972616</v>
      </c>
      <c r="Z30" s="163">
        <v>98720.53926427351</v>
      </c>
      <c r="AA30" s="163">
        <v>-1618913.9956256198</v>
      </c>
      <c r="AB30" s="163">
        <v>6367989.50856283</v>
      </c>
      <c r="AC30" s="163">
        <v>1564.3025312879995</v>
      </c>
      <c r="AD30" s="163">
        <v>2866622.131310723</v>
      </c>
      <c r="AE30" s="163">
        <v>112390108.74906474</v>
      </c>
    </row>
    <row r="31" spans="1:31" ht="15.75">
      <c r="A31" s="133" t="s">
        <v>596</v>
      </c>
      <c r="B31" s="163">
        <v>7166497.028876286</v>
      </c>
      <c r="C31" s="163">
        <v>598591.7566139986</v>
      </c>
      <c r="D31" s="163">
        <v>4233373.645857648</v>
      </c>
      <c r="E31" s="163">
        <v>67722650.2250367</v>
      </c>
      <c r="F31" s="163">
        <v>657204.4423658808</v>
      </c>
      <c r="G31" s="163">
        <v>-2567102.5244384985</v>
      </c>
      <c r="H31" s="163">
        <v>-406651.5779812753</v>
      </c>
      <c r="I31" s="163">
        <v>1844311.3564289617</v>
      </c>
      <c r="J31" s="163">
        <v>22919436.627050497</v>
      </c>
      <c r="K31" s="163">
        <v>22282758.532583717</v>
      </c>
      <c r="L31" s="163">
        <v>1899618.7795720543</v>
      </c>
      <c r="M31" s="163">
        <v>747775.4289494868</v>
      </c>
      <c r="N31" s="163">
        <v>-2012408.1140547646</v>
      </c>
      <c r="O31" s="163">
        <v>3288085.9416384543</v>
      </c>
      <c r="P31" s="163">
        <v>4198928.994282642</v>
      </c>
      <c r="Q31" s="163">
        <v>-910843.0526441876</v>
      </c>
      <c r="R31" s="163">
        <v>96749379.21901347</v>
      </c>
      <c r="S31" s="163">
        <v>93588697.14905831</v>
      </c>
      <c r="T31" s="163">
        <v>-2085125.424414731</v>
      </c>
      <c r="U31" s="163">
        <v>4029584.2337608235</v>
      </c>
      <c r="V31" s="163">
        <v>1216223.4451090605</v>
      </c>
      <c r="W31" s="163">
        <v>-711336.8305706827</v>
      </c>
      <c r="X31" s="163">
        <v>154239.15904197042</v>
      </c>
      <c r="Y31" s="163">
        <v>2543812.1059142463</v>
      </c>
      <c r="Z31" s="163">
        <v>-16208.26129128085</v>
      </c>
      <c r="AA31" s="163">
        <v>1079406.32373498</v>
      </c>
      <c r="AB31" s="163">
        <v>6133592.013629875</v>
      </c>
      <c r="AC31" s="163">
        <v>1564.3025312879995</v>
      </c>
      <c r="AD31" s="163">
        <v>2196790.1015838785</v>
      </c>
      <c r="AE31" s="163">
        <v>212989043.29842237</v>
      </c>
    </row>
    <row r="32" spans="1:249" s="125" customFormat="1" ht="24.75" customHeight="1">
      <c r="A32" s="144" t="s">
        <v>825</v>
      </c>
      <c r="B32" s="13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5" customFormat="1" ht="15.75">
      <c r="A33" s="53"/>
      <c r="B33" s="1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5" customFormat="1" ht="15.75">
      <c r="A34" s="138"/>
      <c r="B34" s="139"/>
      <c r="C34" s="140"/>
      <c r="D34" s="24"/>
      <c r="E34" s="24"/>
      <c r="F34" s="24"/>
      <c r="G34" s="24"/>
      <c r="H34" s="24"/>
      <c r="I34" s="24"/>
      <c r="J34" s="139"/>
      <c r="K34" s="140"/>
      <c r="L34" s="24"/>
      <c r="M34" s="24"/>
      <c r="N34" s="24"/>
      <c r="O34" s="24"/>
      <c r="P34" s="24"/>
      <c r="Q34" s="24"/>
      <c r="R34" s="139"/>
      <c r="S34" s="1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0" t="s">
        <v>604</v>
      </c>
      <c r="B1" s="347" t="s">
        <v>610</v>
      </c>
      <c r="C1" s="347"/>
      <c r="D1" s="347"/>
      <c r="E1" s="347"/>
    </row>
    <row r="2" spans="1:5" s="117" customFormat="1" ht="27" customHeight="1">
      <c r="A2" s="350"/>
      <c r="B2" s="350"/>
      <c r="C2" s="350"/>
      <c r="D2" s="350"/>
      <c r="E2" s="351"/>
    </row>
    <row r="3" spans="1:5" s="117" customFormat="1" ht="42.75" customHeight="1" hidden="1">
      <c r="A3" s="350"/>
      <c r="B3" s="350"/>
      <c r="C3" s="350"/>
      <c r="D3" s="350"/>
      <c r="E3" s="351"/>
    </row>
    <row r="4" spans="1:5" s="117" customFormat="1" ht="42.75" customHeight="1" hidden="1">
      <c r="A4" s="352"/>
      <c r="B4" s="352"/>
      <c r="C4" s="352"/>
      <c r="D4" s="352"/>
      <c r="E4" s="353"/>
    </row>
    <row r="5" spans="1:5" ht="48" customHeight="1">
      <c r="A5" s="348" t="s">
        <v>603</v>
      </c>
      <c r="B5" s="349" t="s">
        <v>605</v>
      </c>
      <c r="C5" s="349" t="s">
        <v>606</v>
      </c>
      <c r="D5" s="349" t="s">
        <v>607</v>
      </c>
      <c r="E5" s="349" t="s">
        <v>608</v>
      </c>
    </row>
    <row r="6" spans="1:5" ht="89.25" customHeight="1">
      <c r="A6" s="348"/>
      <c r="B6" s="349"/>
      <c r="C6" s="349"/>
      <c r="D6" s="349"/>
      <c r="E6" s="349"/>
    </row>
    <row r="7" spans="1:7" ht="42.75" customHeight="1">
      <c r="A7" s="45" t="s">
        <v>18</v>
      </c>
      <c r="B7" s="109">
        <v>4316704.133681411</v>
      </c>
      <c r="C7" s="109">
        <v>718525.3423619657</v>
      </c>
      <c r="D7" s="109">
        <v>3034332.690358372</v>
      </c>
      <c r="E7" s="109">
        <v>-78505.46998495364</v>
      </c>
      <c r="F7" s="135">
        <v>-61511.192200913254</v>
      </c>
      <c r="G7" s="135">
        <f>F7-E7</f>
        <v>16994.277784040387</v>
      </c>
    </row>
    <row r="8" spans="1:7" ht="47.25">
      <c r="A8" s="45" t="s">
        <v>535</v>
      </c>
      <c r="B8" s="109">
        <v>201749.65874683723</v>
      </c>
      <c r="C8" s="109">
        <v>9050</v>
      </c>
      <c r="D8" s="109">
        <v>205773.99986447944</v>
      </c>
      <c r="E8" s="109">
        <v>-13074.341117642198</v>
      </c>
      <c r="F8" s="135">
        <v>-5053.485697607197</v>
      </c>
      <c r="G8" s="135">
        <f aca="true" t="shared" si="0" ref="G8:G36">F8-E8</f>
        <v>8020.855420035001</v>
      </c>
    </row>
    <row r="9" spans="1:7" ht="42.75" customHeight="1">
      <c r="A9" s="45" t="s">
        <v>19</v>
      </c>
      <c r="B9" s="109">
        <v>2693130.3752879174</v>
      </c>
      <c r="C9" s="109">
        <v>1800639.9399999988</v>
      </c>
      <c r="D9" s="109">
        <v>732839.9533056516</v>
      </c>
      <c r="E9" s="109">
        <v>-205628.51277076046</v>
      </c>
      <c r="F9" s="135">
        <v>-205628.51277076046</v>
      </c>
      <c r="G9" s="135">
        <f t="shared" si="0"/>
        <v>0</v>
      </c>
    </row>
    <row r="10" spans="1:7" ht="42.75" customHeight="1">
      <c r="A10" s="45" t="s">
        <v>20</v>
      </c>
      <c r="B10" s="109">
        <v>153253741.65769607</v>
      </c>
      <c r="C10" s="109">
        <v>56659406.73902222</v>
      </c>
      <c r="D10" s="109">
        <v>95241094.351329</v>
      </c>
      <c r="E10" s="109">
        <v>-3953146.700394972</v>
      </c>
      <c r="F10" s="135">
        <v>-2643737.1293851547</v>
      </c>
      <c r="G10" s="135">
        <f t="shared" si="0"/>
        <v>1309409.5710098175</v>
      </c>
    </row>
    <row r="11" spans="1:7" ht="42.75" customHeight="1">
      <c r="A11" s="45" t="s">
        <v>21</v>
      </c>
      <c r="B11" s="109">
        <v>1805779.765764833</v>
      </c>
      <c r="C11" s="109">
        <v>7231.680328758197</v>
      </c>
      <c r="D11" s="109">
        <v>1795561.7278722585</v>
      </c>
      <c r="E11" s="109">
        <v>0</v>
      </c>
      <c r="F11" s="135">
        <v>0</v>
      </c>
      <c r="G11" s="135">
        <f t="shared" si="0"/>
        <v>0</v>
      </c>
    </row>
    <row r="12" spans="1:7" ht="42.75" customHeight="1">
      <c r="A12" s="45" t="s">
        <v>22</v>
      </c>
      <c r="B12" s="109">
        <v>2598870.0122613525</v>
      </c>
      <c r="C12" s="109">
        <v>0</v>
      </c>
      <c r="D12" s="109">
        <v>2558714.16546</v>
      </c>
      <c r="E12" s="109">
        <v>-0.0031986474205041304</v>
      </c>
      <c r="F12" s="135">
        <v>0</v>
      </c>
      <c r="G12" s="135">
        <f t="shared" si="0"/>
        <v>0.0031986474205041304</v>
      </c>
    </row>
    <row r="13" spans="1:7" ht="42.75" customHeight="1">
      <c r="A13" s="45" t="s">
        <v>23</v>
      </c>
      <c r="B13" s="109">
        <v>10406448.753752962</v>
      </c>
      <c r="C13" s="109">
        <v>2021375.953978</v>
      </c>
      <c r="D13" s="109">
        <v>8969522.21146427</v>
      </c>
      <c r="E13" s="109">
        <v>-970742.7704000005</v>
      </c>
      <c r="F13" s="135">
        <v>-970742.7704000005</v>
      </c>
      <c r="G13" s="135">
        <f t="shared" si="0"/>
        <v>0</v>
      </c>
    </row>
    <row r="14" spans="1:7" ht="42.75" customHeight="1">
      <c r="A14" s="45" t="s">
        <v>24</v>
      </c>
      <c r="B14" s="109">
        <v>5648279.241127622</v>
      </c>
      <c r="C14" s="109">
        <v>189759.75059261834</v>
      </c>
      <c r="D14" s="109">
        <v>5673012.701865485</v>
      </c>
      <c r="E14" s="109">
        <v>-230702.2262557948</v>
      </c>
      <c r="F14" s="135">
        <v>-230702.2262557948</v>
      </c>
      <c r="G14" s="135">
        <f t="shared" si="0"/>
        <v>0</v>
      </c>
    </row>
    <row r="15" spans="1:7" ht="42.75" customHeight="1">
      <c r="A15" s="45" t="s">
        <v>25</v>
      </c>
      <c r="B15" s="109">
        <v>76722254.71405922</v>
      </c>
      <c r="C15" s="109">
        <v>5800034.350432656</v>
      </c>
      <c r="D15" s="109">
        <v>65081269.19968796</v>
      </c>
      <c r="E15" s="109">
        <v>-159925.2419668737</v>
      </c>
      <c r="F15" s="135">
        <v>-159925.2419668737</v>
      </c>
      <c r="G15" s="135">
        <f t="shared" si="0"/>
        <v>0</v>
      </c>
    </row>
    <row r="16" spans="1:7" ht="42.75" customHeight="1">
      <c r="A16" s="45" t="s">
        <v>597</v>
      </c>
      <c r="B16" s="109">
        <v>57488894.731904045</v>
      </c>
      <c r="C16" s="109">
        <v>3302558.738254544</v>
      </c>
      <c r="D16" s="109">
        <v>47559455.135520436</v>
      </c>
      <c r="E16" s="109">
        <v>-34748.78981928951</v>
      </c>
      <c r="F16" s="135">
        <v>-34748.78981928951</v>
      </c>
      <c r="G16" s="135">
        <f t="shared" si="0"/>
        <v>0</v>
      </c>
    </row>
    <row r="17" spans="1:7" ht="42.75" customHeight="1">
      <c r="A17" s="45" t="s">
        <v>598</v>
      </c>
      <c r="B17" s="109">
        <v>13760094.906763999</v>
      </c>
      <c r="C17" s="109">
        <v>1908422.8004229877</v>
      </c>
      <c r="D17" s="109">
        <v>12780462.856750596</v>
      </c>
      <c r="E17" s="109">
        <v>-2843797.5010164166</v>
      </c>
      <c r="F17" s="135">
        <v>-183287.0778666592</v>
      </c>
      <c r="G17" s="135">
        <f t="shared" si="0"/>
        <v>2660510.4231497576</v>
      </c>
    </row>
    <row r="18" spans="1:7" ht="42.75" customHeight="1">
      <c r="A18" s="45" t="s">
        <v>599</v>
      </c>
      <c r="B18" s="109">
        <v>4477266.770313729</v>
      </c>
      <c r="C18" s="109">
        <v>259505.6917551239</v>
      </c>
      <c r="D18" s="109">
        <v>3879120.460796024</v>
      </c>
      <c r="E18" s="109">
        <v>-89892.83463742002</v>
      </c>
      <c r="F18" s="135">
        <v>-89892.83463742002</v>
      </c>
      <c r="G18" s="135">
        <f t="shared" si="0"/>
        <v>0</v>
      </c>
    </row>
    <row r="19" spans="1:7" ht="42.75" customHeight="1">
      <c r="A19" s="45" t="s">
        <v>600</v>
      </c>
      <c r="B19" s="109">
        <v>995998.3050773947</v>
      </c>
      <c r="C19" s="109">
        <v>329547.12</v>
      </c>
      <c r="D19" s="109">
        <v>862230.7466209026</v>
      </c>
      <c r="E19" s="109">
        <v>-258921.0165435078</v>
      </c>
      <c r="F19" s="135">
        <v>-110852.51654350778</v>
      </c>
      <c r="G19" s="135">
        <f t="shared" si="0"/>
        <v>148068.50000000003</v>
      </c>
    </row>
    <row r="20" spans="1:7" ht="42.75" customHeight="1">
      <c r="A20" s="45" t="s">
        <v>26</v>
      </c>
      <c r="B20" s="109">
        <v>4054801.963939157</v>
      </c>
      <c r="C20" s="109">
        <v>484562.3699999999</v>
      </c>
      <c r="D20" s="109">
        <v>3388381.997079514</v>
      </c>
      <c r="E20" s="109">
        <v>-174742.36948570862</v>
      </c>
      <c r="F20" s="135">
        <v>-144656.94339178718</v>
      </c>
      <c r="G20" s="135">
        <f t="shared" si="0"/>
        <v>30085.426093921444</v>
      </c>
    </row>
    <row r="21" spans="1:7" ht="42.75" customHeight="1">
      <c r="A21" s="45" t="s">
        <v>601</v>
      </c>
      <c r="B21" s="109">
        <v>3861112.918793042</v>
      </c>
      <c r="C21" s="109">
        <v>380307.4699999999</v>
      </c>
      <c r="D21" s="109">
        <v>3261242.1398319053</v>
      </c>
      <c r="E21" s="109">
        <v>-172726.36948570862</v>
      </c>
      <c r="F21" s="135">
        <v>-143140.94339178718</v>
      </c>
      <c r="G21" s="135">
        <f t="shared" si="0"/>
        <v>29585.426093921444</v>
      </c>
    </row>
    <row r="22" spans="1:7" ht="42.75" customHeight="1">
      <c r="A22" s="45" t="s">
        <v>602</v>
      </c>
      <c r="B22" s="109">
        <v>193689.04514611445</v>
      </c>
      <c r="C22" s="109">
        <v>104254.9</v>
      </c>
      <c r="D22" s="109">
        <v>127139.8572476084</v>
      </c>
      <c r="E22" s="109">
        <v>-40775.512101493936</v>
      </c>
      <c r="F22" s="135">
        <v>-40275.512101493936</v>
      </c>
      <c r="G22" s="135">
        <f t="shared" si="0"/>
        <v>500</v>
      </c>
    </row>
    <row r="23" spans="1:7" ht="42.75" customHeight="1">
      <c r="A23" s="45" t="s">
        <v>27</v>
      </c>
      <c r="B23" s="109">
        <v>423735704.51559895</v>
      </c>
      <c r="C23" s="109">
        <v>74269724.09536956</v>
      </c>
      <c r="D23" s="109">
        <v>326939316.3981708</v>
      </c>
      <c r="E23" s="109">
        <v>-11304338.899834054</v>
      </c>
      <c r="F23" s="135">
        <v>-11304338.899834054</v>
      </c>
      <c r="G23" s="135">
        <f t="shared" si="0"/>
        <v>0</v>
      </c>
    </row>
    <row r="24" spans="1:7" ht="42.75" customHeight="1">
      <c r="A24" s="45" t="s">
        <v>531</v>
      </c>
      <c r="B24" s="109">
        <v>406499773.234987</v>
      </c>
      <c r="C24" s="109">
        <v>73486444.90276441</v>
      </c>
      <c r="D24" s="109">
        <v>314043343.5173499</v>
      </c>
      <c r="E24" s="109">
        <v>-11424800.999209197</v>
      </c>
      <c r="F24" s="135">
        <v>-11424800.999209197</v>
      </c>
      <c r="G24" s="135">
        <f t="shared" si="0"/>
        <v>0</v>
      </c>
    </row>
    <row r="25" spans="1:7" ht="42.75" customHeight="1">
      <c r="A25" s="45" t="s">
        <v>532</v>
      </c>
      <c r="B25" s="109">
        <v>10566606.945269726</v>
      </c>
      <c r="C25" s="109">
        <v>156361.9126051588</v>
      </c>
      <c r="D25" s="109">
        <v>6978537.2889986755</v>
      </c>
      <c r="E25" s="109">
        <v>-5847.470000000001</v>
      </c>
      <c r="F25" s="135">
        <v>-5847.470000000001</v>
      </c>
      <c r="G25" s="135">
        <f t="shared" si="0"/>
        <v>0</v>
      </c>
    </row>
    <row r="26" spans="1:7" ht="42.75" customHeight="1">
      <c r="A26" s="45" t="s">
        <v>533</v>
      </c>
      <c r="B26" s="109">
        <v>649242.9484</v>
      </c>
      <c r="C26" s="109">
        <v>14182.62</v>
      </c>
      <c r="D26" s="109">
        <v>623400.2518222469</v>
      </c>
      <c r="E26" s="109">
        <v>-20213.383422246898</v>
      </c>
      <c r="F26" s="135">
        <v>-18716.52000000002</v>
      </c>
      <c r="G26" s="135">
        <f t="shared" si="0"/>
        <v>1496.863422246879</v>
      </c>
    </row>
    <row r="27" spans="1:7" ht="42.75" customHeight="1">
      <c r="A27" s="45" t="s">
        <v>534</v>
      </c>
      <c r="B27" s="109">
        <v>6020081.3869423</v>
      </c>
      <c r="C27" s="109">
        <v>612734.6599999999</v>
      </c>
      <c r="D27" s="109">
        <v>5294035.340000001</v>
      </c>
      <c r="E27" s="109">
        <v>-109239.49000000022</v>
      </c>
      <c r="F27" s="135">
        <v>-109239.49000000022</v>
      </c>
      <c r="G27" s="135">
        <f t="shared" si="0"/>
        <v>0</v>
      </c>
    </row>
    <row r="28" spans="1:7" ht="47.25">
      <c r="A28" s="45" t="s">
        <v>28</v>
      </c>
      <c r="B28" s="109">
        <v>635731.401693</v>
      </c>
      <c r="C28" s="109">
        <v>1083.34</v>
      </c>
      <c r="D28" s="109">
        <v>627437.5881108999</v>
      </c>
      <c r="E28" s="109">
        <v>0</v>
      </c>
      <c r="F28" s="135">
        <v>0</v>
      </c>
      <c r="G28" s="135">
        <f t="shared" si="0"/>
        <v>0</v>
      </c>
    </row>
    <row r="29" spans="1:7" ht="47.25">
      <c r="A29" s="45" t="s">
        <v>29</v>
      </c>
      <c r="B29" s="109">
        <v>767382.0380000001</v>
      </c>
      <c r="C29" s="109">
        <v>0</v>
      </c>
      <c r="D29" s="109">
        <v>752360.85</v>
      </c>
      <c r="E29" s="109">
        <v>0</v>
      </c>
      <c r="F29" s="135">
        <v>0</v>
      </c>
      <c r="G29" s="135">
        <f t="shared" si="0"/>
        <v>0</v>
      </c>
    </row>
    <row r="30" spans="1:7" ht="42.75" customHeight="1">
      <c r="A30" s="45" t="s">
        <v>30</v>
      </c>
      <c r="B30" s="109">
        <v>28265227.54540028</v>
      </c>
      <c r="C30" s="109">
        <v>2631235.6081140954</v>
      </c>
      <c r="D30" s="109">
        <v>25857358.7560205</v>
      </c>
      <c r="E30" s="109">
        <v>-977373.4819865973</v>
      </c>
      <c r="F30" s="135">
        <v>-896045.1765117861</v>
      </c>
      <c r="G30" s="135">
        <f t="shared" si="0"/>
        <v>81328.30547481123</v>
      </c>
    </row>
    <row r="31" spans="1:7" ht="42.75" customHeight="1">
      <c r="A31" s="45" t="s">
        <v>31</v>
      </c>
      <c r="B31" s="109">
        <v>2437241.73004173</v>
      </c>
      <c r="C31" s="109">
        <v>733331.5900000001</v>
      </c>
      <c r="D31" s="109">
        <v>1359743.3654993013</v>
      </c>
      <c r="E31" s="109">
        <v>-48902.85545757087</v>
      </c>
      <c r="F31" s="135">
        <v>-48902.85545757087</v>
      </c>
      <c r="G31" s="135">
        <f t="shared" si="0"/>
        <v>0</v>
      </c>
    </row>
    <row r="32" spans="1:7" ht="42.75" customHeight="1">
      <c r="A32" s="45" t="s">
        <v>32</v>
      </c>
      <c r="B32" s="109">
        <v>5731603.455325</v>
      </c>
      <c r="C32" s="109">
        <v>0</v>
      </c>
      <c r="D32" s="109">
        <v>5218752.627400001</v>
      </c>
      <c r="E32" s="109">
        <v>0</v>
      </c>
      <c r="F32" s="135">
        <v>0</v>
      </c>
      <c r="G32" s="135">
        <f t="shared" si="0"/>
        <v>0</v>
      </c>
    </row>
    <row r="33" spans="1:7" ht="42.75" customHeight="1">
      <c r="A33" s="45" t="s">
        <v>33</v>
      </c>
      <c r="B33" s="109">
        <v>1057070.516649033</v>
      </c>
      <c r="C33" s="109">
        <v>266290.6787766269</v>
      </c>
      <c r="D33" s="109">
        <v>453977.32139090024</v>
      </c>
      <c r="E33" s="109">
        <v>-21936.118000000046</v>
      </c>
      <c r="F33" s="135">
        <v>-21936.118000000046</v>
      </c>
      <c r="G33" s="135">
        <f t="shared" si="0"/>
        <v>0</v>
      </c>
    </row>
    <row r="34" spans="1:7" ht="42.75" customHeight="1">
      <c r="A34" s="45" t="s">
        <v>34</v>
      </c>
      <c r="B34" s="109">
        <v>0</v>
      </c>
      <c r="C34" s="109">
        <v>0</v>
      </c>
      <c r="D34" s="109">
        <v>0</v>
      </c>
      <c r="E34" s="109">
        <v>0</v>
      </c>
      <c r="F34" s="135">
        <v>0</v>
      </c>
      <c r="G34" s="135">
        <f t="shared" si="0"/>
        <v>0</v>
      </c>
    </row>
    <row r="35" spans="1:7" ht="42.75" customHeight="1">
      <c r="A35" s="45" t="s">
        <v>35</v>
      </c>
      <c r="B35" s="109">
        <v>3514781.119392192</v>
      </c>
      <c r="C35" s="109">
        <v>1003477.7811248571</v>
      </c>
      <c r="D35" s="109">
        <v>2511571.304781205</v>
      </c>
      <c r="E35" s="109">
        <v>-128022.22462270364</v>
      </c>
      <c r="F35" s="135">
        <v>-107856.94713395243</v>
      </c>
      <c r="G35" s="135">
        <f t="shared" si="0"/>
        <v>20165.277488751206</v>
      </c>
    </row>
    <row r="36" spans="1:7" ht="42.75" customHeight="1">
      <c r="A36" s="114" t="s">
        <v>36</v>
      </c>
      <c r="B36" s="109">
        <v>727644752.9396707</v>
      </c>
      <c r="C36" s="109">
        <v>146586679.22010136</v>
      </c>
      <c r="D36" s="109">
        <v>550195247.2097962</v>
      </c>
      <c r="E36" s="109">
        <v>-13000199.92307759</v>
      </c>
      <c r="F36" s="135">
        <v>-13000199.92307759</v>
      </c>
      <c r="G36" s="135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1" t="s">
        <v>58</v>
      </c>
      <c r="B38" s="111" t="s">
        <v>56</v>
      </c>
      <c r="C38" s="112"/>
      <c r="D38" s="113" t="s">
        <v>55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Normal="70" zoomScaleSheetLayoutView="100"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1" customFormat="1" ht="41.25" customHeight="1">
      <c r="A1" s="356" t="s">
        <v>873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7.25" customHeight="1">
      <c r="A2" s="27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60" t="s">
        <v>547</v>
      </c>
      <c r="B4" s="362" t="s">
        <v>57</v>
      </c>
      <c r="C4" s="358" t="s">
        <v>37</v>
      </c>
      <c r="D4" s="364"/>
      <c r="E4" s="357" t="s">
        <v>753</v>
      </c>
      <c r="F4" s="357"/>
      <c r="G4" s="358" t="s">
        <v>38</v>
      </c>
      <c r="H4" s="359"/>
      <c r="I4" s="357" t="s">
        <v>60</v>
      </c>
      <c r="J4" s="354" t="s">
        <v>39</v>
      </c>
    </row>
    <row r="5" spans="1:10" s="9" customFormat="1" ht="54.75" customHeight="1">
      <c r="A5" s="361"/>
      <c r="B5" s="363"/>
      <c r="C5" s="124" t="s">
        <v>11</v>
      </c>
      <c r="D5" s="57" t="s">
        <v>40</v>
      </c>
      <c r="E5" s="57" t="s">
        <v>41</v>
      </c>
      <c r="F5" s="57" t="s">
        <v>42</v>
      </c>
      <c r="G5" s="57" t="s">
        <v>12</v>
      </c>
      <c r="H5" s="57" t="s">
        <v>49</v>
      </c>
      <c r="I5" s="357"/>
      <c r="J5" s="355"/>
    </row>
    <row r="6" spans="1:10" s="9" customFormat="1" ht="48.75" customHeight="1">
      <c r="A6" s="361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5" t="s">
        <v>18</v>
      </c>
      <c r="B7" s="134">
        <v>216845.04090850885</v>
      </c>
      <c r="C7" s="134">
        <v>6893065.662032487</v>
      </c>
      <c r="D7" s="134">
        <v>766568.0192750787</v>
      </c>
      <c r="E7" s="134">
        <v>155920.87390399465</v>
      </c>
      <c r="F7" s="134">
        <v>406478.69008385635</v>
      </c>
      <c r="G7" s="134">
        <v>0</v>
      </c>
      <c r="H7" s="134">
        <v>3674131.1910086623</v>
      </c>
      <c r="I7" s="134">
        <v>505838.5194460837</v>
      </c>
      <c r="J7" s="134">
        <v>12618847.996658674</v>
      </c>
    </row>
    <row r="8" spans="1:10" ht="47.25" customHeight="1">
      <c r="A8" s="45" t="s">
        <v>535</v>
      </c>
      <c r="B8" s="134">
        <v>2077.9245236851752</v>
      </c>
      <c r="C8" s="134">
        <v>598562.6172415457</v>
      </c>
      <c r="D8" s="134">
        <v>67171.96483530336</v>
      </c>
      <c r="E8" s="134">
        <v>15430.965941003606</v>
      </c>
      <c r="F8" s="134">
        <v>45815.75676630517</v>
      </c>
      <c r="G8" s="134">
        <v>0</v>
      </c>
      <c r="H8" s="134">
        <v>251402.68511530923</v>
      </c>
      <c r="I8" s="134">
        <v>15094.532294998888</v>
      </c>
      <c r="J8" s="134">
        <v>995556.446718151</v>
      </c>
    </row>
    <row r="9" spans="1:10" ht="31.5" customHeight="1">
      <c r="A9" s="45" t="s">
        <v>19</v>
      </c>
      <c r="B9" s="134">
        <v>521487.1099324058</v>
      </c>
      <c r="C9" s="134">
        <v>2556575.07176158</v>
      </c>
      <c r="D9" s="134">
        <v>980111.5793508964</v>
      </c>
      <c r="E9" s="134">
        <v>167316.52568638648</v>
      </c>
      <c r="F9" s="134">
        <v>1105632.651719603</v>
      </c>
      <c r="G9" s="134">
        <v>0</v>
      </c>
      <c r="H9" s="134">
        <v>5886682.85806288</v>
      </c>
      <c r="I9" s="134">
        <v>35315.57265029132</v>
      </c>
      <c r="J9" s="134">
        <v>11253121.369164042</v>
      </c>
    </row>
    <row r="10" spans="1:10" ht="31.5" customHeight="1">
      <c r="A10" s="45" t="s">
        <v>20</v>
      </c>
      <c r="B10" s="134">
        <v>12058809.965302834</v>
      </c>
      <c r="C10" s="134">
        <v>105009314.26303436</v>
      </c>
      <c r="D10" s="134">
        <v>11387042.016548641</v>
      </c>
      <c r="E10" s="134">
        <v>1916496.7355444434</v>
      </c>
      <c r="F10" s="134">
        <v>5629491.859612479</v>
      </c>
      <c r="G10" s="134">
        <v>0</v>
      </c>
      <c r="H10" s="134">
        <v>42585738.1538382</v>
      </c>
      <c r="I10" s="134">
        <v>4251982.038557452</v>
      </c>
      <c r="J10" s="134">
        <v>182838875.03243843</v>
      </c>
    </row>
    <row r="11" spans="1:10" ht="31.5" customHeight="1">
      <c r="A11" s="45" t="s">
        <v>21</v>
      </c>
      <c r="B11" s="134">
        <v>20904.35232640552</v>
      </c>
      <c r="C11" s="134">
        <v>1496937.393688886</v>
      </c>
      <c r="D11" s="134">
        <v>206926.83122634157</v>
      </c>
      <c r="E11" s="134">
        <v>16267.70058631244</v>
      </c>
      <c r="F11" s="134">
        <v>11066.879</v>
      </c>
      <c r="G11" s="134">
        <v>0</v>
      </c>
      <c r="H11" s="134">
        <v>620710.7827286425</v>
      </c>
      <c r="I11" s="134">
        <v>3016.491705291398</v>
      </c>
      <c r="J11" s="134">
        <v>2375830.4312618794</v>
      </c>
    </row>
    <row r="12" spans="1:10" ht="31.5" customHeight="1">
      <c r="A12" s="45" t="s">
        <v>22</v>
      </c>
      <c r="B12" s="134">
        <v>135116.65219095326</v>
      </c>
      <c r="C12" s="134">
        <v>59234.53</v>
      </c>
      <c r="D12" s="134">
        <v>9884.474578557867</v>
      </c>
      <c r="E12" s="134">
        <v>29504.432583651476</v>
      </c>
      <c r="F12" s="134">
        <v>5045.654629585722</v>
      </c>
      <c r="G12" s="134">
        <v>0</v>
      </c>
      <c r="H12" s="134">
        <v>1302740.3383137223</v>
      </c>
      <c r="I12" s="134">
        <v>5686.396421641502</v>
      </c>
      <c r="J12" s="134">
        <v>1547212.4787181122</v>
      </c>
    </row>
    <row r="13" spans="1:10" ht="31.5" customHeight="1">
      <c r="A13" s="45" t="s">
        <v>23</v>
      </c>
      <c r="B13" s="134">
        <v>96237.5976335714</v>
      </c>
      <c r="C13" s="134">
        <v>324496.49547577085</v>
      </c>
      <c r="D13" s="134">
        <v>28304.243778695913</v>
      </c>
      <c r="E13" s="134">
        <v>9173.811777668981</v>
      </c>
      <c r="F13" s="134">
        <v>15062.322547749027</v>
      </c>
      <c r="G13" s="134">
        <v>0</v>
      </c>
      <c r="H13" s="134">
        <v>773042.5840701319</v>
      </c>
      <c r="I13" s="134">
        <v>70639.0651445065</v>
      </c>
      <c r="J13" s="134">
        <v>1316956.1204280946</v>
      </c>
    </row>
    <row r="14" spans="1:10" ht="31.5" customHeight="1">
      <c r="A14" s="45" t="s">
        <v>24</v>
      </c>
      <c r="B14" s="134">
        <v>167398.62305074083</v>
      </c>
      <c r="C14" s="134">
        <v>2686090.3169599962</v>
      </c>
      <c r="D14" s="134">
        <v>436667.03080130764</v>
      </c>
      <c r="E14" s="134">
        <v>57080.80001797844</v>
      </c>
      <c r="F14" s="134">
        <v>39004.27400309911</v>
      </c>
      <c r="G14" s="134">
        <v>0</v>
      </c>
      <c r="H14" s="134">
        <v>2923559.0165120233</v>
      </c>
      <c r="I14" s="134">
        <v>38390.23553826881</v>
      </c>
      <c r="J14" s="134">
        <v>6348190.296883415</v>
      </c>
    </row>
    <row r="15" spans="1:10" ht="31.5" customHeight="1">
      <c r="A15" s="45" t="s">
        <v>25</v>
      </c>
      <c r="B15" s="134">
        <v>3288420.8582463074</v>
      </c>
      <c r="C15" s="134">
        <v>36855527.33028324</v>
      </c>
      <c r="D15" s="134">
        <v>3855742.859708804</v>
      </c>
      <c r="E15" s="134">
        <v>643691.573454298</v>
      </c>
      <c r="F15" s="134">
        <v>2024888.9095500088</v>
      </c>
      <c r="G15" s="134">
        <v>0</v>
      </c>
      <c r="H15" s="134">
        <v>23644460.28167617</v>
      </c>
      <c r="I15" s="134">
        <v>1385779.9409709456</v>
      </c>
      <c r="J15" s="134">
        <v>71698511.7538898</v>
      </c>
    </row>
    <row r="16" spans="1:10" ht="31.5" customHeight="1">
      <c r="A16" s="45" t="s">
        <v>597</v>
      </c>
      <c r="B16" s="134">
        <v>1558305.117605031</v>
      </c>
      <c r="C16" s="134">
        <v>16032463.24900531</v>
      </c>
      <c r="D16" s="134">
        <v>1574138.0494874262</v>
      </c>
      <c r="E16" s="134">
        <v>303170.0478787767</v>
      </c>
      <c r="F16" s="134">
        <v>1272941.561850399</v>
      </c>
      <c r="G16" s="134">
        <v>0</v>
      </c>
      <c r="H16" s="134">
        <v>13478027.619542062</v>
      </c>
      <c r="I16" s="134">
        <v>632692.8133573618</v>
      </c>
      <c r="J16" s="134">
        <v>34851738.45872636</v>
      </c>
    </row>
    <row r="17" spans="1:10" ht="31.5" customHeight="1">
      <c r="A17" s="45" t="s">
        <v>598</v>
      </c>
      <c r="B17" s="134">
        <v>1487949.0443950242</v>
      </c>
      <c r="C17" s="134">
        <v>16446363.48335925</v>
      </c>
      <c r="D17" s="134">
        <v>1582322.6754676225</v>
      </c>
      <c r="E17" s="134">
        <v>251697.3478792675</v>
      </c>
      <c r="F17" s="134">
        <v>417448.08062683296</v>
      </c>
      <c r="G17" s="134">
        <v>0</v>
      </c>
      <c r="H17" s="134">
        <v>7651817.201256022</v>
      </c>
      <c r="I17" s="134">
        <v>433563.7866127238</v>
      </c>
      <c r="J17" s="134">
        <v>28271161.61959674</v>
      </c>
    </row>
    <row r="18" spans="1:10" ht="31.5" customHeight="1">
      <c r="A18" s="45" t="s">
        <v>599</v>
      </c>
      <c r="B18" s="134">
        <v>96434.53017581355</v>
      </c>
      <c r="C18" s="134">
        <v>1828482.1001652065</v>
      </c>
      <c r="D18" s="134">
        <v>290601.34687528684</v>
      </c>
      <c r="E18" s="134">
        <v>24247.80170846528</v>
      </c>
      <c r="F18" s="134">
        <v>193408.42262604425</v>
      </c>
      <c r="G18" s="134">
        <v>0</v>
      </c>
      <c r="H18" s="134">
        <v>797186.4156040765</v>
      </c>
      <c r="I18" s="134">
        <v>6304.362818472153</v>
      </c>
      <c r="J18" s="134">
        <v>3236664.979973365</v>
      </c>
    </row>
    <row r="19" spans="1:10" ht="31.5" customHeight="1">
      <c r="A19" s="45" t="s">
        <v>600</v>
      </c>
      <c r="B19" s="134">
        <v>145732.1660704386</v>
      </c>
      <c r="C19" s="134">
        <v>2548218.497753488</v>
      </c>
      <c r="D19" s="134">
        <v>408680.78787846863</v>
      </c>
      <c r="E19" s="134">
        <v>64576.3759877885</v>
      </c>
      <c r="F19" s="134">
        <v>141090.84444673284</v>
      </c>
      <c r="G19" s="134">
        <v>0</v>
      </c>
      <c r="H19" s="134">
        <v>1717429.0452740116</v>
      </c>
      <c r="I19" s="134">
        <v>313218.9781823878</v>
      </c>
      <c r="J19" s="134">
        <v>5338946.695593315</v>
      </c>
    </row>
    <row r="20" spans="1:10" ht="31.5" customHeight="1">
      <c r="A20" s="45" t="s">
        <v>26</v>
      </c>
      <c r="B20" s="134">
        <v>52248.38450936787</v>
      </c>
      <c r="C20" s="134">
        <v>3569636.8923938004</v>
      </c>
      <c r="D20" s="134">
        <v>625827.2318207934</v>
      </c>
      <c r="E20" s="134">
        <v>46079.95776019334</v>
      </c>
      <c r="F20" s="134">
        <v>369561.4419602517</v>
      </c>
      <c r="G20" s="134">
        <v>0</v>
      </c>
      <c r="H20" s="134">
        <v>1598896.1060324472</v>
      </c>
      <c r="I20" s="134">
        <v>30707.14936861964</v>
      </c>
      <c r="J20" s="134">
        <v>6292957.163845474</v>
      </c>
    </row>
    <row r="21" spans="1:10" ht="31.5" customHeight="1">
      <c r="A21" s="45" t="s">
        <v>601</v>
      </c>
      <c r="B21" s="134">
        <v>33924.97355918685</v>
      </c>
      <c r="C21" s="134">
        <v>3408711.1591406194</v>
      </c>
      <c r="D21" s="134">
        <v>606683.786881189</v>
      </c>
      <c r="E21" s="134">
        <v>42993.03411874477</v>
      </c>
      <c r="F21" s="134">
        <v>364326.12208203226</v>
      </c>
      <c r="G21" s="134">
        <v>0</v>
      </c>
      <c r="H21" s="134">
        <v>1488270.7121666519</v>
      </c>
      <c r="I21" s="134">
        <v>8283.865398163249</v>
      </c>
      <c r="J21" s="134">
        <v>5953193.653346588</v>
      </c>
    </row>
    <row r="22" spans="1:10" ht="31.5" customHeight="1">
      <c r="A22" s="45" t="s">
        <v>602</v>
      </c>
      <c r="B22" s="134">
        <v>18323.410950181016</v>
      </c>
      <c r="C22" s="134">
        <v>160925.7332531801</v>
      </c>
      <c r="D22" s="134">
        <v>19143.4449396044</v>
      </c>
      <c r="E22" s="134">
        <v>3086.923641448572</v>
      </c>
      <c r="F22" s="134">
        <v>5235.319878219539</v>
      </c>
      <c r="G22" s="134">
        <v>0</v>
      </c>
      <c r="H22" s="134">
        <v>110625.39386579525</v>
      </c>
      <c r="I22" s="134">
        <v>22423.28397045639</v>
      </c>
      <c r="J22" s="134">
        <v>339763.51049888524</v>
      </c>
    </row>
    <row r="23" spans="1:10" ht="31.5" customHeight="1">
      <c r="A23" s="45" t="s">
        <v>27</v>
      </c>
      <c r="B23" s="134">
        <v>15007796.23619185</v>
      </c>
      <c r="C23" s="134">
        <v>112429314.2435845</v>
      </c>
      <c r="D23" s="134">
        <v>7674006.168667926</v>
      </c>
      <c r="E23" s="134">
        <v>1092118.4651165088</v>
      </c>
      <c r="F23" s="134">
        <v>12394583.046889618</v>
      </c>
      <c r="G23" s="134">
        <v>0</v>
      </c>
      <c r="H23" s="134">
        <v>39387876.13642018</v>
      </c>
      <c r="I23" s="134">
        <v>7591735.467783034</v>
      </c>
      <c r="J23" s="134">
        <v>195577429.76465365</v>
      </c>
    </row>
    <row r="24" spans="1:47" ht="31.5" customHeight="1">
      <c r="A24" s="45" t="s">
        <v>531</v>
      </c>
      <c r="B24" s="134">
        <v>14680611.547119513</v>
      </c>
      <c r="C24" s="134">
        <v>110239025.26026711</v>
      </c>
      <c r="D24" s="134">
        <v>7481232.488245968</v>
      </c>
      <c r="E24" s="134">
        <v>1021516.488265058</v>
      </c>
      <c r="F24" s="134">
        <v>12183545.572709111</v>
      </c>
      <c r="G24" s="134">
        <v>0</v>
      </c>
      <c r="H24" s="134">
        <v>36325108.309054986</v>
      </c>
      <c r="I24" s="134">
        <v>7540696.658345297</v>
      </c>
      <c r="J24" s="134">
        <v>189471736.32400706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532</v>
      </c>
      <c r="B25" s="134">
        <v>51740.43768474241</v>
      </c>
      <c r="C25" s="134">
        <v>120</v>
      </c>
      <c r="D25" s="134">
        <v>-10225.26</v>
      </c>
      <c r="E25" s="134">
        <v>1.61</v>
      </c>
      <c r="F25" s="134">
        <v>3.44</v>
      </c>
      <c r="G25" s="134">
        <v>0</v>
      </c>
      <c r="H25" s="134">
        <v>1669513.11114982</v>
      </c>
      <c r="I25" s="134">
        <v>1284.9904196689156</v>
      </c>
      <c r="J25" s="134">
        <v>1712438.3292542312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533</v>
      </c>
      <c r="B26" s="134">
        <v>23037.581273163603</v>
      </c>
      <c r="C26" s="134">
        <v>383750.32999999996</v>
      </c>
      <c r="D26" s="134">
        <v>66520.60267745978</v>
      </c>
      <c r="E26" s="134">
        <v>21126.5505</v>
      </c>
      <c r="F26" s="134">
        <v>131992.59445477373</v>
      </c>
      <c r="G26" s="134">
        <v>0</v>
      </c>
      <c r="H26" s="134">
        <v>367953.174633902</v>
      </c>
      <c r="I26" s="134">
        <v>2759.3224293426015</v>
      </c>
      <c r="J26" s="134">
        <v>997140.1559686417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534</v>
      </c>
      <c r="B27" s="134">
        <v>252406.67011443</v>
      </c>
      <c r="C27" s="134">
        <v>1806418.653317397</v>
      </c>
      <c r="D27" s="134">
        <v>136478.33774449825</v>
      </c>
      <c r="E27" s="134">
        <v>49473.81635145063</v>
      </c>
      <c r="F27" s="134">
        <v>79041.43972573343</v>
      </c>
      <c r="G27" s="134">
        <v>0</v>
      </c>
      <c r="H27" s="134">
        <v>1025301.5415814752</v>
      </c>
      <c r="I27" s="134">
        <v>46994.49658872682</v>
      </c>
      <c r="J27" s="134">
        <v>3396114.955423711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28</v>
      </c>
      <c r="B28" s="134">
        <v>1401.92</v>
      </c>
      <c r="C28" s="134">
        <v>104651.17000000001</v>
      </c>
      <c r="D28" s="134">
        <v>0</v>
      </c>
      <c r="E28" s="134">
        <v>11098.994539459283</v>
      </c>
      <c r="F28" s="134">
        <v>869.75</v>
      </c>
      <c r="G28" s="134">
        <v>0</v>
      </c>
      <c r="H28" s="134">
        <v>595067.9686085739</v>
      </c>
      <c r="I28" s="134">
        <v>-1775.7316814379108</v>
      </c>
      <c r="J28" s="134">
        <v>711314.0714665952</v>
      </c>
    </row>
    <row r="29" spans="1:10" ht="47.25">
      <c r="A29" s="45" t="s">
        <v>29</v>
      </c>
      <c r="B29" s="134">
        <v>22</v>
      </c>
      <c r="C29" s="134">
        <v>12820.886276020357</v>
      </c>
      <c r="D29" s="134">
        <v>1452.541523547148</v>
      </c>
      <c r="E29" s="134">
        <v>560.0574506695655</v>
      </c>
      <c r="F29" s="134">
        <v>2887.5260257781374</v>
      </c>
      <c r="G29" s="134">
        <v>0</v>
      </c>
      <c r="H29" s="134">
        <v>38107.11651319865</v>
      </c>
      <c r="I29" s="134">
        <v>3427.2448671283632</v>
      </c>
      <c r="J29" s="134">
        <v>59277.37265634223</v>
      </c>
    </row>
    <row r="30" spans="1:10" ht="31.5" customHeight="1">
      <c r="A30" s="45" t="s">
        <v>30</v>
      </c>
      <c r="B30" s="134">
        <v>238944.37751349263</v>
      </c>
      <c r="C30" s="134">
        <v>4642950.807366277</v>
      </c>
      <c r="D30" s="134">
        <v>886843.9386737872</v>
      </c>
      <c r="E30" s="134">
        <v>143005.15114466875</v>
      </c>
      <c r="F30" s="134">
        <v>519795.2009329428</v>
      </c>
      <c r="G30" s="134">
        <v>0</v>
      </c>
      <c r="H30" s="134">
        <v>3190318.2038612114</v>
      </c>
      <c r="I30" s="134">
        <v>108233.51099277499</v>
      </c>
      <c r="J30" s="134">
        <v>9730091.190485157</v>
      </c>
    </row>
    <row r="31" spans="1:10" ht="31.5" customHeight="1">
      <c r="A31" s="45" t="s">
        <v>31</v>
      </c>
      <c r="B31" s="134">
        <v>61.936202229136555</v>
      </c>
      <c r="C31" s="134">
        <v>300417.07000000007</v>
      </c>
      <c r="D31" s="134">
        <v>279902.6887836134</v>
      </c>
      <c r="E31" s="134">
        <v>3719.029230907242</v>
      </c>
      <c r="F31" s="134">
        <v>116.57546377686373</v>
      </c>
      <c r="G31" s="134">
        <v>0</v>
      </c>
      <c r="H31" s="134">
        <v>1116480.6645152029</v>
      </c>
      <c r="I31" s="134">
        <v>178012.61417945952</v>
      </c>
      <c r="J31" s="134">
        <v>1878710.578375189</v>
      </c>
    </row>
    <row r="32" spans="1:10" ht="31.5" customHeight="1">
      <c r="A32" s="45" t="s">
        <v>32</v>
      </c>
      <c r="B32" s="134">
        <v>2315.1079370282805</v>
      </c>
      <c r="C32" s="134">
        <v>2884123.8535143514</v>
      </c>
      <c r="D32" s="134">
        <v>987604.313629551</v>
      </c>
      <c r="E32" s="134">
        <v>168787.38214101506</v>
      </c>
      <c r="F32" s="134">
        <v>324979.08803721896</v>
      </c>
      <c r="G32" s="134">
        <v>0</v>
      </c>
      <c r="H32" s="134">
        <v>1500624.2463262791</v>
      </c>
      <c r="I32" s="134">
        <v>39788.50608169641</v>
      </c>
      <c r="J32" s="134">
        <v>5908222.497667139</v>
      </c>
    </row>
    <row r="33" spans="1:10" ht="31.5" customHeight="1">
      <c r="A33" s="45" t="s">
        <v>33</v>
      </c>
      <c r="B33" s="134">
        <v>39265.62992754056</v>
      </c>
      <c r="C33" s="134">
        <v>3350482.982136286</v>
      </c>
      <c r="D33" s="134">
        <v>163949.97706088526</v>
      </c>
      <c r="E33" s="134">
        <v>50093.8533735566</v>
      </c>
      <c r="F33" s="134">
        <v>251709.8074684706</v>
      </c>
      <c r="G33" s="134">
        <v>0</v>
      </c>
      <c r="H33" s="134">
        <v>2189961.2380361753</v>
      </c>
      <c r="I33" s="134">
        <v>47111.52517212672</v>
      </c>
      <c r="J33" s="134">
        <v>6092575.0131750405</v>
      </c>
    </row>
    <row r="34" spans="1:10" ht="31.5" customHeight="1">
      <c r="A34" s="45" t="s">
        <v>34</v>
      </c>
      <c r="B34" s="134">
        <v>0</v>
      </c>
      <c r="C34" s="134">
        <v>1086.72</v>
      </c>
      <c r="D34" s="134">
        <v>0</v>
      </c>
      <c r="E34" s="134">
        <v>4.116602513979452</v>
      </c>
      <c r="F34" s="134">
        <v>0</v>
      </c>
      <c r="G34" s="134">
        <v>0</v>
      </c>
      <c r="H34" s="134">
        <v>220.37671433321512</v>
      </c>
      <c r="I34" s="134">
        <v>0</v>
      </c>
      <c r="J34" s="134">
        <v>1311.2133168471946</v>
      </c>
    </row>
    <row r="35" spans="1:10" ht="31.5" customHeight="1">
      <c r="A35" s="45" t="s">
        <v>35</v>
      </c>
      <c r="B35" s="134">
        <v>853591.503970529</v>
      </c>
      <c r="C35" s="134">
        <v>5644169.009448709</v>
      </c>
      <c r="D35" s="134">
        <v>557941.7575902389</v>
      </c>
      <c r="E35" s="134">
        <v>118126.46914433726</v>
      </c>
      <c r="F35" s="134">
        <v>119089.03923377888</v>
      </c>
      <c r="G35" s="134">
        <v>0</v>
      </c>
      <c r="H35" s="134">
        <v>2925567.922110934</v>
      </c>
      <c r="I35" s="134">
        <v>534787.3099466626</v>
      </c>
      <c r="J35" s="134">
        <v>10753273.01144519</v>
      </c>
    </row>
    <row r="36" spans="1:10" s="11" customFormat="1" ht="31.5" customHeight="1">
      <c r="A36" s="42" t="s">
        <v>36</v>
      </c>
      <c r="B36" s="254">
        <v>32700867.29584376</v>
      </c>
      <c r="C36" s="254">
        <v>288820894.6979563</v>
      </c>
      <c r="D36" s="254">
        <v>28848775.673018664</v>
      </c>
      <c r="E36" s="254">
        <v>4629045.930058564</v>
      </c>
      <c r="F36" s="254">
        <v>23220262.717158213</v>
      </c>
      <c r="G36" s="254">
        <v>0</v>
      </c>
      <c r="H36" s="254">
        <v>133954185.18534894</v>
      </c>
      <c r="I36" s="254">
        <v>14828675.857144542</v>
      </c>
      <c r="J36" s="254">
        <v>527002707.3565292</v>
      </c>
    </row>
    <row r="37" spans="1:10" ht="17.25" customHeight="1">
      <c r="A37" s="144" t="s">
        <v>825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Normal="25" zoomScaleSheetLayoutView="10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69" t="s">
        <v>874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</row>
    <row r="2" spans="1:29" ht="9.7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</row>
    <row r="3" spans="1:29" ht="28.5" customHeight="1" hidden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</row>
    <row r="4" spans="1:29" s="32" customFormat="1" ht="51" customHeight="1">
      <c r="A4" s="348" t="s">
        <v>603</v>
      </c>
      <c r="B4" s="348" t="s">
        <v>44</v>
      </c>
      <c r="C4" s="348"/>
      <c r="D4" s="348"/>
      <c r="E4" s="348" t="s">
        <v>79</v>
      </c>
      <c r="F4" s="348"/>
      <c r="G4" s="348"/>
      <c r="H4" s="348" t="s">
        <v>78</v>
      </c>
      <c r="I4" s="348"/>
      <c r="J4" s="348"/>
      <c r="K4" s="348" t="s">
        <v>6</v>
      </c>
      <c r="L4" s="348"/>
      <c r="M4" s="348" t="s">
        <v>45</v>
      </c>
      <c r="N4" s="348"/>
      <c r="O4" s="366" t="s">
        <v>4</v>
      </c>
      <c r="P4" s="331" t="s">
        <v>64</v>
      </c>
      <c r="Q4" s="331"/>
      <c r="R4" s="331"/>
      <c r="S4" s="331"/>
      <c r="T4" s="348" t="s">
        <v>617</v>
      </c>
      <c r="U4" s="348"/>
      <c r="V4" s="348"/>
      <c r="W4" s="348"/>
      <c r="X4" s="348"/>
      <c r="Y4" s="348"/>
      <c r="Z4" s="348" t="s">
        <v>5</v>
      </c>
      <c r="AA4" s="348"/>
      <c r="AB4" s="331" t="s">
        <v>618</v>
      </c>
      <c r="AC4" s="331" t="s">
        <v>619</v>
      </c>
    </row>
    <row r="5" spans="1:29" ht="51" customHeight="1">
      <c r="A5" s="348"/>
      <c r="B5" s="348" t="s">
        <v>80</v>
      </c>
      <c r="C5" s="348"/>
      <c r="D5" s="348" t="s">
        <v>82</v>
      </c>
      <c r="E5" s="348" t="s">
        <v>83</v>
      </c>
      <c r="F5" s="348"/>
      <c r="G5" s="348" t="s">
        <v>84</v>
      </c>
      <c r="H5" s="348" t="s">
        <v>336</v>
      </c>
      <c r="I5" s="348" t="s">
        <v>338</v>
      </c>
      <c r="J5" s="348" t="s">
        <v>339</v>
      </c>
      <c r="K5" s="348"/>
      <c r="L5" s="348"/>
      <c r="M5" s="348" t="s">
        <v>47</v>
      </c>
      <c r="N5" s="348" t="s">
        <v>53</v>
      </c>
      <c r="O5" s="367"/>
      <c r="P5" s="331" t="s">
        <v>65</v>
      </c>
      <c r="Q5" s="331"/>
      <c r="R5" s="331" t="s">
        <v>66</v>
      </c>
      <c r="S5" s="331"/>
      <c r="T5" s="365" t="s">
        <v>67</v>
      </c>
      <c r="U5" s="365"/>
      <c r="V5" s="365"/>
      <c r="W5" s="365" t="s">
        <v>68</v>
      </c>
      <c r="X5" s="365"/>
      <c r="Y5" s="365"/>
      <c r="Z5" s="365" t="s">
        <v>67</v>
      </c>
      <c r="AA5" s="365" t="s">
        <v>68</v>
      </c>
      <c r="AB5" s="331"/>
      <c r="AC5" s="331"/>
    </row>
    <row r="6" spans="1:29" ht="51" customHeight="1">
      <c r="A6" s="348"/>
      <c r="B6" s="56" t="s">
        <v>81</v>
      </c>
      <c r="C6" s="56" t="s">
        <v>502</v>
      </c>
      <c r="D6" s="348"/>
      <c r="E6" s="56" t="s">
        <v>81</v>
      </c>
      <c r="F6" s="56" t="s">
        <v>503</v>
      </c>
      <c r="G6" s="348"/>
      <c r="H6" s="348"/>
      <c r="I6" s="348"/>
      <c r="J6" s="348"/>
      <c r="K6" s="56" t="s">
        <v>333</v>
      </c>
      <c r="L6" s="56" t="s">
        <v>332</v>
      </c>
      <c r="M6" s="348"/>
      <c r="N6" s="348"/>
      <c r="O6" s="368"/>
      <c r="P6" s="42" t="s">
        <v>54</v>
      </c>
      <c r="Q6" s="42" t="s">
        <v>340</v>
      </c>
      <c r="R6" s="42" t="s">
        <v>69</v>
      </c>
      <c r="S6" s="42" t="s">
        <v>340</v>
      </c>
      <c r="T6" s="64" t="s">
        <v>54</v>
      </c>
      <c r="U6" s="64" t="s">
        <v>341</v>
      </c>
      <c r="V6" s="64" t="s">
        <v>342</v>
      </c>
      <c r="W6" s="56" t="s">
        <v>69</v>
      </c>
      <c r="X6" s="56" t="s">
        <v>343</v>
      </c>
      <c r="Y6" s="64" t="s">
        <v>344</v>
      </c>
      <c r="Z6" s="365"/>
      <c r="AA6" s="365"/>
      <c r="AB6" s="331"/>
      <c r="AC6" s="331"/>
    </row>
    <row r="7" spans="1:29" ht="15.75">
      <c r="A7" s="45" t="s">
        <v>18</v>
      </c>
      <c r="B7" s="134">
        <v>460398</v>
      </c>
      <c r="C7" s="134">
        <v>330100</v>
      </c>
      <c r="D7" s="134">
        <v>543611</v>
      </c>
      <c r="E7" s="134">
        <v>5760011</v>
      </c>
      <c r="F7" s="134">
        <v>2454580</v>
      </c>
      <c r="G7" s="134">
        <v>2820725</v>
      </c>
      <c r="H7" s="134">
        <v>30200900.34359969</v>
      </c>
      <c r="I7" s="134">
        <v>24766692.89085173</v>
      </c>
      <c r="J7" s="134">
        <v>1908677.86</v>
      </c>
      <c r="K7" s="134">
        <v>1333007.8379999998</v>
      </c>
      <c r="L7" s="134">
        <v>1512380.202</v>
      </c>
      <c r="M7" s="134">
        <v>27808082.72382762</v>
      </c>
      <c r="N7" s="134">
        <v>19587195.86201253</v>
      </c>
      <c r="O7" s="134">
        <v>539585.8177046254</v>
      </c>
      <c r="P7" s="134">
        <v>1173590.48</v>
      </c>
      <c r="Q7" s="134">
        <v>711358.7000000001</v>
      </c>
      <c r="R7" s="134">
        <v>7511929.1324000005</v>
      </c>
      <c r="S7" s="134">
        <v>3324492.1324000005</v>
      </c>
      <c r="T7" s="134">
        <v>9422</v>
      </c>
      <c r="U7" s="134">
        <v>3428</v>
      </c>
      <c r="V7" s="134">
        <v>1177</v>
      </c>
      <c r="W7" s="134">
        <v>7871470.06</v>
      </c>
      <c r="X7" s="134">
        <v>4678440.871141401</v>
      </c>
      <c r="Y7" s="134">
        <v>1892627.0844849884</v>
      </c>
      <c r="Z7" s="134">
        <v>1004</v>
      </c>
      <c r="AA7" s="134">
        <v>1909089.93778</v>
      </c>
      <c r="AB7" s="134">
        <v>467423.80699929583</v>
      </c>
      <c r="AC7" s="134">
        <v>9041</v>
      </c>
    </row>
    <row r="8" spans="1:29" ht="47.25">
      <c r="A8" s="45" t="s">
        <v>535</v>
      </c>
      <c r="B8" s="134">
        <v>33721</v>
      </c>
      <c r="C8" s="134">
        <v>26311</v>
      </c>
      <c r="D8" s="134">
        <v>28274</v>
      </c>
      <c r="E8" s="134">
        <v>387669</v>
      </c>
      <c r="F8" s="134">
        <v>278875</v>
      </c>
      <c r="G8" s="134">
        <v>284432</v>
      </c>
      <c r="H8" s="134">
        <v>2917193.5999999996</v>
      </c>
      <c r="I8" s="134">
        <v>2439585.279999995</v>
      </c>
      <c r="J8" s="134">
        <v>140</v>
      </c>
      <c r="K8" s="134">
        <v>240037.11000000002</v>
      </c>
      <c r="L8" s="134">
        <v>200741.22999999998</v>
      </c>
      <c r="M8" s="134">
        <v>2688177.5450000004</v>
      </c>
      <c r="N8" s="134">
        <v>1834790.2550000001</v>
      </c>
      <c r="O8" s="134">
        <v>45776.51140000059</v>
      </c>
      <c r="P8" s="134">
        <v>79</v>
      </c>
      <c r="Q8" s="134">
        <v>34</v>
      </c>
      <c r="R8" s="134">
        <v>1264522.05</v>
      </c>
      <c r="S8" s="134">
        <v>758697.0499999999</v>
      </c>
      <c r="T8" s="134" t="e">
        <v>#REF!</v>
      </c>
      <c r="U8" s="134" t="e">
        <v>#REF!</v>
      </c>
      <c r="V8" s="134">
        <v>1</v>
      </c>
      <c r="W8" s="134">
        <v>776928.0599999999</v>
      </c>
      <c r="X8" s="134">
        <v>362067.06000000006</v>
      </c>
      <c r="Y8" s="134">
        <v>30875</v>
      </c>
      <c r="Z8" s="134">
        <v>25</v>
      </c>
      <c r="AA8" s="134">
        <v>83583.01</v>
      </c>
      <c r="AB8" s="134">
        <v>1149.58</v>
      </c>
      <c r="AC8" s="134">
        <v>909</v>
      </c>
    </row>
    <row r="9" spans="1:29" ht="15.75">
      <c r="A9" s="45" t="s">
        <v>19</v>
      </c>
      <c r="B9" s="134">
        <v>23851</v>
      </c>
      <c r="C9" s="134">
        <v>18270</v>
      </c>
      <c r="D9" s="134">
        <v>21006</v>
      </c>
      <c r="E9" s="134">
        <v>593049</v>
      </c>
      <c r="F9" s="134">
        <v>563111</v>
      </c>
      <c r="G9" s="134">
        <v>786950</v>
      </c>
      <c r="H9" s="134">
        <v>38591990.452894375</v>
      </c>
      <c r="I9" s="134">
        <v>36553669.11917085</v>
      </c>
      <c r="J9" s="134">
        <v>1895002.17</v>
      </c>
      <c r="K9" s="134">
        <v>1010154.8299999924</v>
      </c>
      <c r="L9" s="134">
        <v>1390095.62</v>
      </c>
      <c r="M9" s="134">
        <v>38147426.89372071</v>
      </c>
      <c r="N9" s="134">
        <v>17101369.071006212</v>
      </c>
      <c r="O9" s="134">
        <v>761264.2109466349</v>
      </c>
      <c r="P9" s="134">
        <v>449705</v>
      </c>
      <c r="Q9" s="134">
        <v>56710</v>
      </c>
      <c r="R9" s="134">
        <v>25399039.38100265</v>
      </c>
      <c r="S9" s="134">
        <v>2139231.8499999978</v>
      </c>
      <c r="T9" s="134">
        <v>541718</v>
      </c>
      <c r="U9" s="134">
        <v>79171</v>
      </c>
      <c r="V9" s="134">
        <v>23205</v>
      </c>
      <c r="W9" s="134">
        <v>24727901.219999325</v>
      </c>
      <c r="X9" s="134">
        <v>4062505.8700000085</v>
      </c>
      <c r="Y9" s="134">
        <v>2017330.2900000084</v>
      </c>
      <c r="Z9" s="134">
        <v>28841</v>
      </c>
      <c r="AA9" s="134">
        <v>1611144.0029824998</v>
      </c>
      <c r="AB9" s="134">
        <v>1430.9699999999998</v>
      </c>
      <c r="AC9" s="134">
        <v>6814</v>
      </c>
    </row>
    <row r="10" spans="1:29" ht="31.5">
      <c r="A10" s="45" t="s">
        <v>20</v>
      </c>
      <c r="B10" s="134">
        <v>728725</v>
      </c>
      <c r="C10" s="134">
        <v>575391</v>
      </c>
      <c r="D10" s="134">
        <v>713370</v>
      </c>
      <c r="E10" s="134">
        <v>788399</v>
      </c>
      <c r="F10" s="134">
        <v>594096</v>
      </c>
      <c r="G10" s="134">
        <v>654829</v>
      </c>
      <c r="H10" s="134">
        <v>457331442.75709987</v>
      </c>
      <c r="I10" s="134">
        <v>436052940.946136</v>
      </c>
      <c r="J10" s="134">
        <v>3243858.651621699</v>
      </c>
      <c r="K10" s="134">
        <v>12316552.932000004</v>
      </c>
      <c r="L10" s="134">
        <v>10443802.78</v>
      </c>
      <c r="M10" s="134">
        <v>428252135.50028</v>
      </c>
      <c r="N10" s="134">
        <v>288561063.30516005</v>
      </c>
      <c r="O10" s="134">
        <v>8502299.801048659</v>
      </c>
      <c r="P10" s="134">
        <v>44619632.38</v>
      </c>
      <c r="Q10" s="134">
        <v>1932446.17</v>
      </c>
      <c r="R10" s="134">
        <v>210553187.02180052</v>
      </c>
      <c r="S10" s="134">
        <v>5829786.575607898</v>
      </c>
      <c r="T10" s="134">
        <v>295971</v>
      </c>
      <c r="U10" s="134">
        <v>94913</v>
      </c>
      <c r="V10" s="134">
        <v>90965</v>
      </c>
      <c r="W10" s="134">
        <v>239421882.9420002</v>
      </c>
      <c r="X10" s="134">
        <v>98750383.95651367</v>
      </c>
      <c r="Y10" s="134">
        <v>93892471.76222794</v>
      </c>
      <c r="Z10" s="134">
        <v>30480</v>
      </c>
      <c r="AA10" s="134">
        <v>16949191.037443202</v>
      </c>
      <c r="AB10" s="134">
        <v>583627.445447008</v>
      </c>
      <c r="AC10" s="134">
        <v>42921917.788</v>
      </c>
    </row>
    <row r="11" spans="1:29" ht="31.5">
      <c r="A11" s="45" t="s">
        <v>21</v>
      </c>
      <c r="B11" s="134">
        <v>61</v>
      </c>
      <c r="C11" s="134">
        <v>53</v>
      </c>
      <c r="D11" s="134">
        <v>58</v>
      </c>
      <c r="E11" s="134">
        <v>1</v>
      </c>
      <c r="F11" s="134">
        <v>0</v>
      </c>
      <c r="G11" s="134">
        <v>0</v>
      </c>
      <c r="H11" s="134">
        <v>6186293.67</v>
      </c>
      <c r="I11" s="134">
        <v>6114905.75</v>
      </c>
      <c r="J11" s="134">
        <v>28771.47</v>
      </c>
      <c r="K11" s="134">
        <v>0</v>
      </c>
      <c r="L11" s="134">
        <v>6251.370000000002</v>
      </c>
      <c r="M11" s="134">
        <v>5206376.279999999</v>
      </c>
      <c r="N11" s="134">
        <v>1308531.42</v>
      </c>
      <c r="O11" s="134">
        <v>89077.5</v>
      </c>
      <c r="P11" s="134">
        <v>41781</v>
      </c>
      <c r="Q11" s="134">
        <v>28835</v>
      </c>
      <c r="R11" s="134">
        <v>811187.11</v>
      </c>
      <c r="S11" s="134">
        <v>90948.12</v>
      </c>
      <c r="T11" s="134">
        <v>23</v>
      </c>
      <c r="U11" s="134">
        <v>15</v>
      </c>
      <c r="V11" s="134">
        <v>11</v>
      </c>
      <c r="W11" s="134">
        <v>1621774.35</v>
      </c>
      <c r="X11" s="134">
        <v>1462276.238347692</v>
      </c>
      <c r="Y11" s="134">
        <v>1366490.5138641517</v>
      </c>
      <c r="Z11" s="134">
        <v>8</v>
      </c>
      <c r="AA11" s="134">
        <v>369121.32999999996</v>
      </c>
      <c r="AB11" s="134">
        <v>577.37</v>
      </c>
      <c r="AC11" s="134">
        <v>0</v>
      </c>
    </row>
    <row r="12" spans="1:29" ht="15.75">
      <c r="A12" s="45" t="s">
        <v>22</v>
      </c>
      <c r="B12" s="134">
        <v>51</v>
      </c>
      <c r="C12" s="134">
        <v>42</v>
      </c>
      <c r="D12" s="134">
        <v>49</v>
      </c>
      <c r="E12" s="134">
        <v>149</v>
      </c>
      <c r="F12" s="134">
        <v>67</v>
      </c>
      <c r="G12" s="134">
        <v>70</v>
      </c>
      <c r="H12" s="134">
        <v>4040291.536</v>
      </c>
      <c r="I12" s="134">
        <v>3998472.1299999994</v>
      </c>
      <c r="J12" s="134">
        <v>28072.3018062</v>
      </c>
      <c r="K12" s="134">
        <v>152492.83599999998</v>
      </c>
      <c r="L12" s="134">
        <v>68097.514</v>
      </c>
      <c r="M12" s="134">
        <v>4452570.52</v>
      </c>
      <c r="N12" s="134">
        <v>2008700.4200000002</v>
      </c>
      <c r="O12" s="134">
        <v>361.24000000000007</v>
      </c>
      <c r="P12" s="134">
        <v>7</v>
      </c>
      <c r="Q12" s="134">
        <v>1</v>
      </c>
      <c r="R12" s="134">
        <v>833542.33</v>
      </c>
      <c r="S12" s="134">
        <v>49.56</v>
      </c>
      <c r="T12" s="134">
        <v>6</v>
      </c>
      <c r="U12" s="134">
        <v>5</v>
      </c>
      <c r="V12" s="134">
        <v>4</v>
      </c>
      <c r="W12" s="134">
        <v>2844853.4000000004</v>
      </c>
      <c r="X12" s="134">
        <v>2830189.4000000004</v>
      </c>
      <c r="Y12" s="134">
        <v>2830139.8400000003</v>
      </c>
      <c r="Z12" s="134">
        <v>1</v>
      </c>
      <c r="AA12" s="134">
        <v>17415.117101199998</v>
      </c>
      <c r="AB12" s="134">
        <v>20487.62</v>
      </c>
      <c r="AC12" s="134">
        <v>0</v>
      </c>
    </row>
    <row r="13" spans="1:29" ht="15.75">
      <c r="A13" s="45" t="s">
        <v>23</v>
      </c>
      <c r="B13" s="134">
        <v>523</v>
      </c>
      <c r="C13" s="134">
        <v>460</v>
      </c>
      <c r="D13" s="134">
        <v>489</v>
      </c>
      <c r="E13" s="134">
        <v>241</v>
      </c>
      <c r="F13" s="134">
        <v>203</v>
      </c>
      <c r="G13" s="134">
        <v>215</v>
      </c>
      <c r="H13" s="134">
        <v>3444027.89</v>
      </c>
      <c r="I13" s="134">
        <v>3300241.7698024</v>
      </c>
      <c r="J13" s="134">
        <v>830</v>
      </c>
      <c r="K13" s="134">
        <v>139674.3275</v>
      </c>
      <c r="L13" s="134">
        <v>92806.43000000001</v>
      </c>
      <c r="M13" s="134">
        <v>2809368.405686275</v>
      </c>
      <c r="N13" s="134">
        <v>2024802.6156862746</v>
      </c>
      <c r="O13" s="134">
        <v>268.6243137254902</v>
      </c>
      <c r="P13" s="134">
        <v>4540</v>
      </c>
      <c r="Q13" s="134">
        <v>508</v>
      </c>
      <c r="R13" s="134">
        <v>584239.4803781001</v>
      </c>
      <c r="S13" s="134">
        <v>16935.7</v>
      </c>
      <c r="T13" s="134">
        <v>43</v>
      </c>
      <c r="U13" s="134">
        <v>27</v>
      </c>
      <c r="V13" s="134">
        <v>27</v>
      </c>
      <c r="W13" s="134">
        <v>2049190.7200000002</v>
      </c>
      <c r="X13" s="134">
        <v>1709909.600515</v>
      </c>
      <c r="Y13" s="134">
        <v>1709909.600515</v>
      </c>
      <c r="Z13" s="134">
        <v>9</v>
      </c>
      <c r="AA13" s="134">
        <v>42516</v>
      </c>
      <c r="AB13" s="134">
        <v>9570.57</v>
      </c>
      <c r="AC13" s="134">
        <v>32666.65</v>
      </c>
    </row>
    <row r="14" spans="1:29" ht="31.5">
      <c r="A14" s="45" t="s">
        <v>24</v>
      </c>
      <c r="B14" s="134">
        <v>29174</v>
      </c>
      <c r="C14" s="134">
        <v>27393</v>
      </c>
      <c r="D14" s="134">
        <v>39226</v>
      </c>
      <c r="E14" s="134">
        <v>8089</v>
      </c>
      <c r="F14" s="134">
        <v>3879</v>
      </c>
      <c r="G14" s="134">
        <v>6097</v>
      </c>
      <c r="H14" s="134">
        <v>13333487.83</v>
      </c>
      <c r="I14" s="134">
        <v>7261693.9413489</v>
      </c>
      <c r="J14" s="134">
        <v>5511.9669918</v>
      </c>
      <c r="K14" s="134">
        <v>185145.52749999997</v>
      </c>
      <c r="L14" s="134">
        <v>175429.72000000003</v>
      </c>
      <c r="M14" s="134">
        <v>12744058.09215456</v>
      </c>
      <c r="N14" s="134">
        <v>10739286.636622967</v>
      </c>
      <c r="O14" s="134">
        <v>92051.47820536158</v>
      </c>
      <c r="P14" s="134">
        <v>720553.0700000001</v>
      </c>
      <c r="Q14" s="134">
        <v>179110.66</v>
      </c>
      <c r="R14" s="134">
        <v>2348723.744362799</v>
      </c>
      <c r="S14" s="134">
        <v>206857.04761549996</v>
      </c>
      <c r="T14" s="134">
        <v>1015</v>
      </c>
      <c r="U14" s="134">
        <v>304</v>
      </c>
      <c r="V14" s="134">
        <v>130</v>
      </c>
      <c r="W14" s="134">
        <v>2615456.25</v>
      </c>
      <c r="X14" s="134">
        <v>1111793.6854546643</v>
      </c>
      <c r="Y14" s="134">
        <v>876976.6077491663</v>
      </c>
      <c r="Z14" s="134">
        <v>90</v>
      </c>
      <c r="AA14" s="134">
        <v>1073047.2070815</v>
      </c>
      <c r="AB14" s="134">
        <v>175429.81000000003</v>
      </c>
      <c r="AC14" s="134">
        <v>140831.35</v>
      </c>
    </row>
    <row r="15" spans="1:29" ht="31.5">
      <c r="A15" s="45" t="s">
        <v>25</v>
      </c>
      <c r="B15" s="134">
        <v>616642</v>
      </c>
      <c r="C15" s="134">
        <v>436793</v>
      </c>
      <c r="D15" s="134">
        <v>451703</v>
      </c>
      <c r="E15" s="134">
        <v>685461</v>
      </c>
      <c r="F15" s="134">
        <v>448010</v>
      </c>
      <c r="G15" s="134">
        <v>453245</v>
      </c>
      <c r="H15" s="134">
        <v>198324682.0267</v>
      </c>
      <c r="I15" s="134">
        <v>174622172.87642556</v>
      </c>
      <c r="J15" s="134">
        <v>4946548.338344101</v>
      </c>
      <c r="K15" s="134">
        <v>4043400.3861000002</v>
      </c>
      <c r="L15" s="134">
        <v>3897956.609</v>
      </c>
      <c r="M15" s="134">
        <v>186116811.07725477</v>
      </c>
      <c r="N15" s="134">
        <v>112706134.9634863</v>
      </c>
      <c r="O15" s="134">
        <v>3599859.0782844312</v>
      </c>
      <c r="P15" s="134">
        <v>12351793.639999999</v>
      </c>
      <c r="Q15" s="134">
        <v>3457178.37</v>
      </c>
      <c r="R15" s="134">
        <v>48057608.56130301</v>
      </c>
      <c r="S15" s="134">
        <v>2946164.2976000006</v>
      </c>
      <c r="T15" s="134">
        <v>24212</v>
      </c>
      <c r="U15" s="134">
        <v>4109</v>
      </c>
      <c r="V15" s="134">
        <v>3466</v>
      </c>
      <c r="W15" s="134">
        <v>49644451.25799999</v>
      </c>
      <c r="X15" s="134">
        <v>22844987.357068792</v>
      </c>
      <c r="Y15" s="134">
        <v>22022956.515544705</v>
      </c>
      <c r="Z15" s="134">
        <v>4434</v>
      </c>
      <c r="AA15" s="134">
        <v>6488916.7457344</v>
      </c>
      <c r="AB15" s="134">
        <v>3925302.594639273</v>
      </c>
      <c r="AC15" s="134">
        <v>661579.4700000001</v>
      </c>
    </row>
    <row r="16" spans="1:29" ht="15.75">
      <c r="A16" s="45" t="s">
        <v>597</v>
      </c>
      <c r="B16" s="134">
        <v>56536</v>
      </c>
      <c r="C16" s="134">
        <v>41419</v>
      </c>
      <c r="D16" s="134">
        <v>42992</v>
      </c>
      <c r="E16" s="134">
        <v>76434</v>
      </c>
      <c r="F16" s="134">
        <v>54205</v>
      </c>
      <c r="G16" s="134">
        <v>55435</v>
      </c>
      <c r="H16" s="134">
        <v>123915855.11999999</v>
      </c>
      <c r="I16" s="134">
        <v>111561817.50502233</v>
      </c>
      <c r="J16" s="134">
        <v>691720.54</v>
      </c>
      <c r="K16" s="134">
        <v>1618238.5585</v>
      </c>
      <c r="L16" s="134">
        <v>1282582.6609999998</v>
      </c>
      <c r="M16" s="134">
        <v>113178341.56568637</v>
      </c>
      <c r="N16" s="134">
        <v>61804600.93082349</v>
      </c>
      <c r="O16" s="134">
        <v>2050482.2305137257</v>
      </c>
      <c r="P16" s="134">
        <v>6670846.9399999995</v>
      </c>
      <c r="Q16" s="134">
        <v>2951487.65</v>
      </c>
      <c r="R16" s="134">
        <v>17092407.7604773</v>
      </c>
      <c r="S16" s="134">
        <v>1972506.0131999997</v>
      </c>
      <c r="T16" s="134">
        <v>3817</v>
      </c>
      <c r="U16" s="134">
        <v>1504</v>
      </c>
      <c r="V16" s="134">
        <v>1315</v>
      </c>
      <c r="W16" s="134">
        <v>20669360.859999996</v>
      </c>
      <c r="X16" s="134">
        <v>15011849.969080154</v>
      </c>
      <c r="Y16" s="134">
        <v>14740870.918986315</v>
      </c>
      <c r="Z16" s="134">
        <v>1335</v>
      </c>
      <c r="AA16" s="134">
        <v>4044545.9593344005</v>
      </c>
      <c r="AB16" s="134">
        <v>3356521.5886392724</v>
      </c>
      <c r="AC16" s="134">
        <v>493499.15</v>
      </c>
    </row>
    <row r="17" spans="1:29" ht="15.75">
      <c r="A17" s="45" t="s">
        <v>598</v>
      </c>
      <c r="B17" s="134">
        <v>551927</v>
      </c>
      <c r="C17" s="134">
        <v>389456</v>
      </c>
      <c r="D17" s="134">
        <v>401854</v>
      </c>
      <c r="E17" s="134">
        <v>238552</v>
      </c>
      <c r="F17" s="134">
        <v>153231</v>
      </c>
      <c r="G17" s="134">
        <v>156220</v>
      </c>
      <c r="H17" s="134">
        <v>54940993.4767</v>
      </c>
      <c r="I17" s="134">
        <v>46643318.76808358</v>
      </c>
      <c r="J17" s="134">
        <v>2603936.7926000003</v>
      </c>
      <c r="K17" s="134">
        <v>1373359.1975999998</v>
      </c>
      <c r="L17" s="134">
        <v>1418887.4300000002</v>
      </c>
      <c r="M17" s="134">
        <v>51957116.6235684</v>
      </c>
      <c r="N17" s="134">
        <v>36724663.03326282</v>
      </c>
      <c r="O17" s="134">
        <v>1179056.7909147055</v>
      </c>
      <c r="P17" s="134">
        <v>3748445.16</v>
      </c>
      <c r="Q17" s="134">
        <v>172937.18</v>
      </c>
      <c r="R17" s="134">
        <v>13019078.231625717</v>
      </c>
      <c r="S17" s="134">
        <v>265282.2544000001</v>
      </c>
      <c r="T17" s="134">
        <v>19380</v>
      </c>
      <c r="U17" s="134">
        <v>2435</v>
      </c>
      <c r="V17" s="134">
        <v>2048</v>
      </c>
      <c r="W17" s="134">
        <v>15454769.049999999</v>
      </c>
      <c r="X17" s="134">
        <v>5702114.991090345</v>
      </c>
      <c r="Y17" s="134">
        <v>5433291.7604682855</v>
      </c>
      <c r="Z17" s="134">
        <v>2872</v>
      </c>
      <c r="AA17" s="134">
        <v>1626729.58</v>
      </c>
      <c r="AB17" s="134">
        <v>476982.63600000006</v>
      </c>
      <c r="AC17" s="134">
        <v>168748.96000000005</v>
      </c>
    </row>
    <row r="18" spans="1:29" ht="15.75">
      <c r="A18" s="45" t="s">
        <v>599</v>
      </c>
      <c r="B18" s="134">
        <v>4720</v>
      </c>
      <c r="C18" s="134">
        <v>3158</v>
      </c>
      <c r="D18" s="134">
        <v>3572</v>
      </c>
      <c r="E18" s="134">
        <v>862</v>
      </c>
      <c r="F18" s="134">
        <v>405</v>
      </c>
      <c r="G18" s="134">
        <v>473</v>
      </c>
      <c r="H18" s="134">
        <v>8199442.550000001</v>
      </c>
      <c r="I18" s="134">
        <v>6953907.01441965</v>
      </c>
      <c r="J18" s="134">
        <v>1502228.8957441</v>
      </c>
      <c r="K18" s="134">
        <v>709144.55</v>
      </c>
      <c r="L18" s="134">
        <v>183618.14999999997</v>
      </c>
      <c r="M18" s="134">
        <v>8049040.68</v>
      </c>
      <c r="N18" s="134">
        <v>4609005.8549999995</v>
      </c>
      <c r="O18" s="134">
        <v>112984.94099999999</v>
      </c>
      <c r="P18" s="134">
        <v>897434.5399999999</v>
      </c>
      <c r="Q18" s="134">
        <v>332751.54</v>
      </c>
      <c r="R18" s="134">
        <v>2862445.259</v>
      </c>
      <c r="S18" s="134">
        <v>294411.02999999997</v>
      </c>
      <c r="T18" s="134">
        <v>293</v>
      </c>
      <c r="U18" s="134">
        <v>141</v>
      </c>
      <c r="V18" s="134">
        <v>74</v>
      </c>
      <c r="W18" s="134">
        <v>2233992.6</v>
      </c>
      <c r="X18" s="134">
        <v>1473199.8388982897</v>
      </c>
      <c r="Y18" s="134">
        <v>1190971.2780901024</v>
      </c>
      <c r="Z18" s="134">
        <v>67</v>
      </c>
      <c r="AA18" s="134">
        <v>218496.16999999998</v>
      </c>
      <c r="AB18" s="134">
        <v>17109.510000000002</v>
      </c>
      <c r="AC18" s="134">
        <v>-668.6400000000003</v>
      </c>
    </row>
    <row r="19" spans="1:29" ht="15.75">
      <c r="A19" s="45" t="s">
        <v>600</v>
      </c>
      <c r="B19" s="134">
        <v>3459</v>
      </c>
      <c r="C19" s="134">
        <v>2760</v>
      </c>
      <c r="D19" s="134">
        <v>3285</v>
      </c>
      <c r="E19" s="134">
        <v>369613</v>
      </c>
      <c r="F19" s="134">
        <v>240169</v>
      </c>
      <c r="G19" s="134">
        <v>241117</v>
      </c>
      <c r="H19" s="134">
        <v>11268390.879999999</v>
      </c>
      <c r="I19" s="134">
        <v>9463129.5889</v>
      </c>
      <c r="J19" s="134">
        <v>148662.11</v>
      </c>
      <c r="K19" s="134">
        <v>342658.08</v>
      </c>
      <c r="L19" s="134">
        <v>1012868.368</v>
      </c>
      <c r="M19" s="134">
        <v>12932312.208</v>
      </c>
      <c r="N19" s="134">
        <v>9567865.1444</v>
      </c>
      <c r="O19" s="134">
        <v>257335.115856</v>
      </c>
      <c r="P19" s="134">
        <v>1035067</v>
      </c>
      <c r="Q19" s="134">
        <v>2</v>
      </c>
      <c r="R19" s="134">
        <v>15083677.310199998</v>
      </c>
      <c r="S19" s="134">
        <v>413965</v>
      </c>
      <c r="T19" s="134">
        <v>722</v>
      </c>
      <c r="U19" s="134">
        <v>29</v>
      </c>
      <c r="V19" s="134">
        <v>29</v>
      </c>
      <c r="W19" s="134">
        <v>11286328.748000002</v>
      </c>
      <c r="X19" s="134">
        <v>657822.558</v>
      </c>
      <c r="Y19" s="134">
        <v>657822.558</v>
      </c>
      <c r="Z19" s="134">
        <v>160</v>
      </c>
      <c r="AA19" s="134">
        <v>599145.0364000001</v>
      </c>
      <c r="AB19" s="134">
        <v>74688.86000000002</v>
      </c>
      <c r="AC19" s="134">
        <v>0</v>
      </c>
    </row>
    <row r="20" spans="1:29" ht="15.75">
      <c r="A20" s="45" t="s">
        <v>26</v>
      </c>
      <c r="B20" s="134">
        <v>180302</v>
      </c>
      <c r="C20" s="134">
        <v>144242</v>
      </c>
      <c r="D20" s="134">
        <v>146710</v>
      </c>
      <c r="E20" s="134">
        <v>86109</v>
      </c>
      <c r="F20" s="134">
        <v>59921</v>
      </c>
      <c r="G20" s="134">
        <v>61064</v>
      </c>
      <c r="H20" s="134">
        <v>14983978.510000004</v>
      </c>
      <c r="I20" s="134">
        <v>13311029.179792346</v>
      </c>
      <c r="J20" s="134">
        <v>361549.23000000103</v>
      </c>
      <c r="K20" s="134">
        <v>592208.79</v>
      </c>
      <c r="L20" s="134">
        <v>329210.801</v>
      </c>
      <c r="M20" s="134">
        <v>14790175.739019616</v>
      </c>
      <c r="N20" s="134">
        <v>10337375.495843131</v>
      </c>
      <c r="O20" s="134">
        <v>305744.0081803948</v>
      </c>
      <c r="P20" s="134">
        <v>1676489.37</v>
      </c>
      <c r="Q20" s="134">
        <v>10632.57</v>
      </c>
      <c r="R20" s="134">
        <v>3944014.45</v>
      </c>
      <c r="S20" s="134">
        <v>52840.21000000001</v>
      </c>
      <c r="T20" s="134">
        <v>1314</v>
      </c>
      <c r="U20" s="134">
        <v>443</v>
      </c>
      <c r="V20" s="134">
        <v>399</v>
      </c>
      <c r="W20" s="134">
        <v>1879735.84</v>
      </c>
      <c r="X20" s="134">
        <v>982105.731157939</v>
      </c>
      <c r="Y20" s="134">
        <v>937657.2149696964</v>
      </c>
      <c r="Z20" s="134">
        <v>303</v>
      </c>
      <c r="AA20" s="134">
        <v>157157.51</v>
      </c>
      <c r="AB20" s="134">
        <v>37045.78</v>
      </c>
      <c r="AC20" s="134">
        <v>14987.77</v>
      </c>
    </row>
    <row r="21" spans="1:29" ht="31.5">
      <c r="A21" s="45" t="s">
        <v>601</v>
      </c>
      <c r="B21" s="134">
        <v>180145</v>
      </c>
      <c r="C21" s="134">
        <v>144120</v>
      </c>
      <c r="D21" s="134">
        <v>146564</v>
      </c>
      <c r="E21" s="134">
        <v>84427</v>
      </c>
      <c r="F21" s="134">
        <v>58704</v>
      </c>
      <c r="G21" s="134">
        <v>59763</v>
      </c>
      <c r="H21" s="134">
        <v>14039292.760000004</v>
      </c>
      <c r="I21" s="134">
        <v>12496467.039792344</v>
      </c>
      <c r="J21" s="134">
        <v>361549.23000000103</v>
      </c>
      <c r="K21" s="134">
        <v>541332.74</v>
      </c>
      <c r="L21" s="134">
        <v>315066.551</v>
      </c>
      <c r="M21" s="134">
        <v>13818844.519019613</v>
      </c>
      <c r="N21" s="134">
        <v>9775508.785843132</v>
      </c>
      <c r="O21" s="134">
        <v>286875.5119803949</v>
      </c>
      <c r="P21" s="134">
        <v>259612</v>
      </c>
      <c r="Q21" s="134">
        <v>1270</v>
      </c>
      <c r="R21" s="134">
        <v>3629738.8200000003</v>
      </c>
      <c r="S21" s="134">
        <v>32517.71</v>
      </c>
      <c r="T21" s="134">
        <v>928</v>
      </c>
      <c r="U21" s="134">
        <v>321</v>
      </c>
      <c r="V21" s="134">
        <v>304</v>
      </c>
      <c r="W21" s="134">
        <v>1483317.25</v>
      </c>
      <c r="X21" s="134">
        <v>868596.9419</v>
      </c>
      <c r="Y21" s="134">
        <v>854499.4019</v>
      </c>
      <c r="Z21" s="134">
        <v>263</v>
      </c>
      <c r="AA21" s="134">
        <v>135334.58</v>
      </c>
      <c r="AB21" s="134">
        <v>30193</v>
      </c>
      <c r="AC21" s="134">
        <v>14987.77</v>
      </c>
    </row>
    <row r="22" spans="1:29" ht="15.75">
      <c r="A22" s="45" t="s">
        <v>602</v>
      </c>
      <c r="B22" s="134">
        <v>157</v>
      </c>
      <c r="C22" s="134">
        <v>122</v>
      </c>
      <c r="D22" s="134">
        <v>146</v>
      </c>
      <c r="E22" s="134">
        <v>1682</v>
      </c>
      <c r="F22" s="134">
        <v>1217</v>
      </c>
      <c r="G22" s="134">
        <v>1301</v>
      </c>
      <c r="H22" s="134">
        <v>944685.75</v>
      </c>
      <c r="I22" s="134">
        <v>814562.14</v>
      </c>
      <c r="J22" s="134">
        <v>0</v>
      </c>
      <c r="K22" s="134">
        <v>50876.05</v>
      </c>
      <c r="L22" s="134">
        <v>14144.25</v>
      </c>
      <c r="M22" s="134">
        <v>971331.22</v>
      </c>
      <c r="N22" s="134">
        <v>561866.7100000001</v>
      </c>
      <c r="O22" s="134">
        <v>18868.496199999998</v>
      </c>
      <c r="P22" s="134">
        <v>1416877.37</v>
      </c>
      <c r="Q22" s="134">
        <v>9362.57</v>
      </c>
      <c r="R22" s="134">
        <v>314275.63</v>
      </c>
      <c r="S22" s="134">
        <v>20322.5</v>
      </c>
      <c r="T22" s="134">
        <v>386</v>
      </c>
      <c r="U22" s="134">
        <v>122</v>
      </c>
      <c r="V22" s="134">
        <v>95</v>
      </c>
      <c r="W22" s="134">
        <v>396418.59</v>
      </c>
      <c r="X22" s="134">
        <v>113508.78925793906</v>
      </c>
      <c r="Y22" s="134">
        <v>83157.81306969623</v>
      </c>
      <c r="Z22" s="134">
        <v>40</v>
      </c>
      <c r="AA22" s="134">
        <v>21822.93</v>
      </c>
      <c r="AB22" s="134">
        <v>6852.78</v>
      </c>
      <c r="AC22" s="134">
        <v>0</v>
      </c>
    </row>
    <row r="23" spans="1:29" ht="31.5">
      <c r="A23" s="45" t="s">
        <v>27</v>
      </c>
      <c r="B23" s="134">
        <v>3699761</v>
      </c>
      <c r="C23" s="134">
        <v>2948655</v>
      </c>
      <c r="D23" s="134">
        <v>3287255</v>
      </c>
      <c r="E23" s="134">
        <v>3727134</v>
      </c>
      <c r="F23" s="134">
        <v>2929659</v>
      </c>
      <c r="G23" s="134">
        <v>3171743</v>
      </c>
      <c r="H23" s="134">
        <v>688647455.4193708</v>
      </c>
      <c r="I23" s="134">
        <v>663062698.7784647</v>
      </c>
      <c r="J23" s="134">
        <v>22412.275999999998</v>
      </c>
      <c r="K23" s="134">
        <v>31621310.552500006</v>
      </c>
      <c r="L23" s="134">
        <v>42526135.22764452</v>
      </c>
      <c r="M23" s="134">
        <v>573758257.95514</v>
      </c>
      <c r="N23" s="134">
        <v>467854709.6537062</v>
      </c>
      <c r="O23" s="134">
        <v>10499347.752894407</v>
      </c>
      <c r="P23" s="134">
        <v>22706506.66</v>
      </c>
      <c r="Q23" s="134">
        <v>14908091.770000001</v>
      </c>
      <c r="R23" s="134">
        <v>352193146.46580935</v>
      </c>
      <c r="S23" s="134">
        <v>239273051.1313102</v>
      </c>
      <c r="T23" s="134">
        <v>86189</v>
      </c>
      <c r="U23" s="134">
        <v>48267</v>
      </c>
      <c r="V23" s="134">
        <v>31977</v>
      </c>
      <c r="W23" s="134">
        <v>368183778.556296</v>
      </c>
      <c r="X23" s="134">
        <v>326307007.0259781</v>
      </c>
      <c r="Y23" s="134">
        <v>207652785.53028736</v>
      </c>
      <c r="Z23" s="134">
        <v>9134</v>
      </c>
      <c r="AA23" s="134">
        <v>38024588.4766331</v>
      </c>
      <c r="AB23" s="134">
        <v>208838.83354948735</v>
      </c>
      <c r="AC23" s="134">
        <v>10653111.481999999</v>
      </c>
    </row>
    <row r="24" spans="1:38" ht="15.75">
      <c r="A24" s="45" t="s">
        <v>531</v>
      </c>
      <c r="B24" s="134">
        <v>3272406</v>
      </c>
      <c r="C24" s="134">
        <v>2627369</v>
      </c>
      <c r="D24" s="134">
        <v>2913254</v>
      </c>
      <c r="E24" s="134">
        <v>3307883</v>
      </c>
      <c r="F24" s="134">
        <v>2615443</v>
      </c>
      <c r="G24" s="134">
        <v>2808360</v>
      </c>
      <c r="H24" s="134">
        <v>673411958.9943707</v>
      </c>
      <c r="I24" s="134">
        <v>651773248.6784648</v>
      </c>
      <c r="J24" s="134">
        <v>14652.796</v>
      </c>
      <c r="K24" s="134">
        <v>30855509.900000002</v>
      </c>
      <c r="L24" s="134">
        <v>41703969.972644515</v>
      </c>
      <c r="M24" s="134">
        <v>560065322.1010984</v>
      </c>
      <c r="N24" s="134">
        <v>457291474.7786388</v>
      </c>
      <c r="O24" s="134">
        <v>10226105.460355528</v>
      </c>
      <c r="P24" s="134">
        <v>22639577.6</v>
      </c>
      <c r="Q24" s="134">
        <v>14880567.900000002</v>
      </c>
      <c r="R24" s="134">
        <v>342249050.0387409</v>
      </c>
      <c r="S24" s="134">
        <v>232887097.754286</v>
      </c>
      <c r="T24" s="134">
        <v>85162</v>
      </c>
      <c r="U24" s="134">
        <v>47603</v>
      </c>
      <c r="V24" s="134">
        <v>31615</v>
      </c>
      <c r="W24" s="134">
        <v>362871108.27629584</v>
      </c>
      <c r="X24" s="134">
        <v>322070699.06137276</v>
      </c>
      <c r="Y24" s="134">
        <v>204655119.6435604</v>
      </c>
      <c r="Z24" s="134">
        <v>8581</v>
      </c>
      <c r="AA24" s="134">
        <v>35338590.3082861</v>
      </c>
      <c r="AB24" s="134">
        <v>208838.83354948735</v>
      </c>
      <c r="AC24" s="134">
        <v>10653111.481999999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5.75">
      <c r="A25" s="45" t="s">
        <v>532</v>
      </c>
      <c r="B25" s="134">
        <v>405032</v>
      </c>
      <c r="C25" s="134">
        <v>299088</v>
      </c>
      <c r="D25" s="134">
        <v>318300</v>
      </c>
      <c r="E25" s="134">
        <v>405044</v>
      </c>
      <c r="F25" s="134">
        <v>299091</v>
      </c>
      <c r="G25" s="134">
        <v>318303</v>
      </c>
      <c r="H25" s="134">
        <v>452.19</v>
      </c>
      <c r="I25" s="134">
        <v>0</v>
      </c>
      <c r="J25" s="134">
        <v>0</v>
      </c>
      <c r="K25" s="134">
        <v>1441.19</v>
      </c>
      <c r="L25" s="134">
        <v>0</v>
      </c>
      <c r="M25" s="134">
        <v>0</v>
      </c>
      <c r="N25" s="134">
        <v>0</v>
      </c>
      <c r="O25" s="134">
        <v>0</v>
      </c>
      <c r="P25" s="134">
        <v>65487.06</v>
      </c>
      <c r="Q25" s="134">
        <v>27119.87</v>
      </c>
      <c r="R25" s="134">
        <v>3880750.3131227097</v>
      </c>
      <c r="S25" s="134">
        <v>3672612.95714491</v>
      </c>
      <c r="T25" s="134">
        <v>168</v>
      </c>
      <c r="U25" s="134">
        <v>129</v>
      </c>
      <c r="V25" s="134">
        <v>54</v>
      </c>
      <c r="W25" s="134">
        <v>1008456.63</v>
      </c>
      <c r="X25" s="134">
        <v>975730.9023222527</v>
      </c>
      <c r="Y25" s="134">
        <v>429502.0310278471</v>
      </c>
      <c r="Z25" s="134">
        <v>15</v>
      </c>
      <c r="AA25" s="134">
        <v>102894.84724260001</v>
      </c>
      <c r="AB25" s="134">
        <v>0</v>
      </c>
      <c r="AC25" s="134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15.75">
      <c r="A26" s="45" t="s">
        <v>533</v>
      </c>
      <c r="B26" s="134">
        <v>12710</v>
      </c>
      <c r="C26" s="134">
        <v>13990</v>
      </c>
      <c r="D26" s="134">
        <v>46411</v>
      </c>
      <c r="E26" s="134">
        <v>11987</v>
      </c>
      <c r="F26" s="134">
        <v>13268</v>
      </c>
      <c r="G26" s="134">
        <v>43138</v>
      </c>
      <c r="H26" s="134">
        <v>5445390.85</v>
      </c>
      <c r="I26" s="134">
        <v>1722316.320000029</v>
      </c>
      <c r="J26" s="134">
        <v>0</v>
      </c>
      <c r="K26" s="134">
        <v>1624.65</v>
      </c>
      <c r="L26" s="134">
        <v>8151.66</v>
      </c>
      <c r="M26" s="134">
        <v>5454466.6</v>
      </c>
      <c r="N26" s="134">
        <v>5336715.179999993</v>
      </c>
      <c r="O26" s="134">
        <v>108249.45200000225</v>
      </c>
      <c r="P26" s="134">
        <v>67</v>
      </c>
      <c r="Q26" s="134">
        <v>19</v>
      </c>
      <c r="R26" s="134">
        <v>218622.565</v>
      </c>
      <c r="S26" s="134">
        <v>49976.64</v>
      </c>
      <c r="T26" s="134">
        <v>66</v>
      </c>
      <c r="U26" s="134">
        <v>53</v>
      </c>
      <c r="V26" s="134">
        <v>43</v>
      </c>
      <c r="W26" s="134">
        <v>457812.52999999997</v>
      </c>
      <c r="X26" s="134">
        <v>429647.82</v>
      </c>
      <c r="Y26" s="134">
        <v>418967.77999999997</v>
      </c>
      <c r="Z26" s="134">
        <v>2</v>
      </c>
      <c r="AA26" s="134">
        <v>41272.99</v>
      </c>
      <c r="AB26" s="134">
        <v>0</v>
      </c>
      <c r="AC26" s="134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15.75">
      <c r="A27" s="45" t="s">
        <v>534</v>
      </c>
      <c r="B27" s="134">
        <v>9613</v>
      </c>
      <c r="C27" s="134">
        <v>8208</v>
      </c>
      <c r="D27" s="134">
        <v>9290</v>
      </c>
      <c r="E27" s="134">
        <v>2220</v>
      </c>
      <c r="F27" s="134">
        <v>1857</v>
      </c>
      <c r="G27" s="134">
        <v>1942</v>
      </c>
      <c r="H27" s="134">
        <v>9789653.385</v>
      </c>
      <c r="I27" s="134">
        <v>9567133.780000001</v>
      </c>
      <c r="J27" s="134">
        <v>7759.48</v>
      </c>
      <c r="K27" s="134">
        <v>762734.8124999999</v>
      </c>
      <c r="L27" s="134">
        <v>814013.5949999997</v>
      </c>
      <c r="M27" s="134">
        <v>8238469.254041631</v>
      </c>
      <c r="N27" s="134">
        <v>5226519.6950674765</v>
      </c>
      <c r="O27" s="134">
        <v>164992.84053887447</v>
      </c>
      <c r="P27" s="134">
        <v>1375</v>
      </c>
      <c r="Q27" s="134">
        <v>385</v>
      </c>
      <c r="R27" s="134">
        <v>5844723.548945689</v>
      </c>
      <c r="S27" s="134">
        <v>2663363.779879289</v>
      </c>
      <c r="T27" s="134">
        <v>793</v>
      </c>
      <c r="U27" s="134">
        <v>482</v>
      </c>
      <c r="V27" s="134">
        <v>265</v>
      </c>
      <c r="W27" s="134">
        <v>3846401.119999999</v>
      </c>
      <c r="X27" s="134">
        <v>2830929.24228309</v>
      </c>
      <c r="Y27" s="134">
        <v>2149196.0756991</v>
      </c>
      <c r="Z27" s="134">
        <v>536</v>
      </c>
      <c r="AA27" s="134">
        <v>2541830.3311044</v>
      </c>
      <c r="AB27" s="134">
        <v>0</v>
      </c>
      <c r="AC27" s="134">
        <v>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47.25">
      <c r="A28" s="45" t="s">
        <v>28</v>
      </c>
      <c r="B28" s="134">
        <v>89</v>
      </c>
      <c r="C28" s="134">
        <v>70</v>
      </c>
      <c r="D28" s="134">
        <v>79</v>
      </c>
      <c r="E28" s="134">
        <v>67</v>
      </c>
      <c r="F28" s="134">
        <v>48</v>
      </c>
      <c r="G28" s="134">
        <v>61</v>
      </c>
      <c r="H28" s="134">
        <v>2981728.694</v>
      </c>
      <c r="I28" s="134">
        <v>2982351.92</v>
      </c>
      <c r="J28" s="134">
        <v>665335.359346</v>
      </c>
      <c r="K28" s="134">
        <v>92328.994</v>
      </c>
      <c r="L28" s="134">
        <v>2773.006</v>
      </c>
      <c r="M28" s="134">
        <v>3765830.92</v>
      </c>
      <c r="N28" s="134">
        <v>1379681.1</v>
      </c>
      <c r="O28" s="134">
        <v>4759.31</v>
      </c>
      <c r="P28" s="134">
        <v>2</v>
      </c>
      <c r="Q28" s="134">
        <v>2</v>
      </c>
      <c r="R28" s="134">
        <v>10690.31</v>
      </c>
      <c r="S28" s="134">
        <v>10690.31</v>
      </c>
      <c r="T28" s="134">
        <v>3</v>
      </c>
      <c r="U28" s="134">
        <v>3</v>
      </c>
      <c r="V28" s="134">
        <v>3</v>
      </c>
      <c r="W28" s="134">
        <v>26466.7</v>
      </c>
      <c r="X28" s="134">
        <v>26466.695000000003</v>
      </c>
      <c r="Y28" s="134">
        <v>26466.695000000003</v>
      </c>
      <c r="Z28" s="134">
        <v>1</v>
      </c>
      <c r="AA28" s="134">
        <v>230401.4484337</v>
      </c>
      <c r="AB28" s="134">
        <v>0</v>
      </c>
      <c r="AC28" s="134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47.25">
      <c r="A29" s="45" t="s">
        <v>29</v>
      </c>
      <c r="B29" s="134">
        <v>542</v>
      </c>
      <c r="C29" s="134">
        <v>486</v>
      </c>
      <c r="D29" s="134">
        <v>516</v>
      </c>
      <c r="E29" s="134">
        <v>343</v>
      </c>
      <c r="F29" s="134">
        <v>304</v>
      </c>
      <c r="G29" s="134">
        <v>320</v>
      </c>
      <c r="H29" s="134">
        <v>217712.92</v>
      </c>
      <c r="I29" s="134">
        <v>213843.0876014</v>
      </c>
      <c r="J29" s="134">
        <v>0</v>
      </c>
      <c r="K29" s="134">
        <v>10955.9366</v>
      </c>
      <c r="L29" s="134">
        <v>2714.8199999999997</v>
      </c>
      <c r="M29" s="134">
        <v>334645.76</v>
      </c>
      <c r="N29" s="134">
        <v>136603.66999999998</v>
      </c>
      <c r="O29" s="134">
        <v>59</v>
      </c>
      <c r="P29" s="134">
        <v>4</v>
      </c>
      <c r="Q29" s="134">
        <v>0</v>
      </c>
      <c r="R29" s="134">
        <v>9966.23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1</v>
      </c>
      <c r="AA29" s="134">
        <v>1</v>
      </c>
      <c r="AB29" s="134">
        <v>0</v>
      </c>
      <c r="AC29" s="134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31.5">
      <c r="A30" s="45" t="s">
        <v>30</v>
      </c>
      <c r="B30" s="134">
        <v>116072</v>
      </c>
      <c r="C30" s="134">
        <v>97892</v>
      </c>
      <c r="D30" s="134">
        <v>101906</v>
      </c>
      <c r="E30" s="134">
        <v>84739</v>
      </c>
      <c r="F30" s="134">
        <v>66580</v>
      </c>
      <c r="G30" s="134">
        <v>69731</v>
      </c>
      <c r="H30" s="134">
        <v>27942735.810000006</v>
      </c>
      <c r="I30" s="134">
        <v>25615406.768146336</v>
      </c>
      <c r="J30" s="134">
        <v>2582238.3099999996</v>
      </c>
      <c r="K30" s="134">
        <v>654079.2997999999</v>
      </c>
      <c r="L30" s="134">
        <v>834382.8659999997</v>
      </c>
      <c r="M30" s="134">
        <v>26746179.020810906</v>
      </c>
      <c r="N30" s="134">
        <v>20411221.66157567</v>
      </c>
      <c r="O30" s="134">
        <v>533032.3282109167</v>
      </c>
      <c r="P30" s="134">
        <v>2725496.24</v>
      </c>
      <c r="Q30" s="134">
        <v>1955547.29</v>
      </c>
      <c r="R30" s="134">
        <v>7113355.837470001</v>
      </c>
      <c r="S30" s="134">
        <v>4543094.1203</v>
      </c>
      <c r="T30" s="134">
        <v>1494</v>
      </c>
      <c r="U30" s="134">
        <v>967</v>
      </c>
      <c r="V30" s="134">
        <v>747</v>
      </c>
      <c r="W30" s="134">
        <v>4114431.5</v>
      </c>
      <c r="X30" s="134">
        <v>3334065.7480339007</v>
      </c>
      <c r="Y30" s="134">
        <v>2722523.624394303</v>
      </c>
      <c r="Z30" s="134">
        <v>516</v>
      </c>
      <c r="AA30" s="134">
        <v>3277797.2624268</v>
      </c>
      <c r="AB30" s="134">
        <v>9215.66</v>
      </c>
      <c r="AC30" s="134">
        <v>1259.5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.75">
      <c r="A31" s="45" t="s">
        <v>31</v>
      </c>
      <c r="B31" s="134">
        <v>159</v>
      </c>
      <c r="C31" s="134">
        <v>142</v>
      </c>
      <c r="D31" s="134">
        <v>143</v>
      </c>
      <c r="E31" s="134">
        <v>22</v>
      </c>
      <c r="F31" s="134">
        <v>5</v>
      </c>
      <c r="G31" s="134">
        <v>6</v>
      </c>
      <c r="H31" s="134">
        <v>4666865.000000001</v>
      </c>
      <c r="I31" s="134">
        <v>3448219.9699999997</v>
      </c>
      <c r="J31" s="134">
        <v>554883.36</v>
      </c>
      <c r="K31" s="134">
        <v>71726.93</v>
      </c>
      <c r="L31" s="134">
        <v>0</v>
      </c>
      <c r="M31" s="134">
        <v>4501463.13</v>
      </c>
      <c r="N31" s="134">
        <v>1673931.4699999997</v>
      </c>
      <c r="O31" s="134">
        <v>91177.7164</v>
      </c>
      <c r="P31" s="134">
        <v>118</v>
      </c>
      <c r="Q31" s="134">
        <v>4</v>
      </c>
      <c r="R31" s="134">
        <v>2799768.12</v>
      </c>
      <c r="S31" s="134">
        <v>33371.1</v>
      </c>
      <c r="T31" s="134">
        <v>84</v>
      </c>
      <c r="U31" s="134">
        <v>19</v>
      </c>
      <c r="V31" s="134">
        <v>16</v>
      </c>
      <c r="W31" s="134">
        <v>2344571.48</v>
      </c>
      <c r="X31" s="134">
        <v>229794.66</v>
      </c>
      <c r="Y31" s="134">
        <v>197685.34</v>
      </c>
      <c r="Z31" s="134">
        <v>23</v>
      </c>
      <c r="AA31" s="134">
        <v>497554.54</v>
      </c>
      <c r="AB31" s="134">
        <v>36760.53</v>
      </c>
      <c r="AC31" s="134">
        <v>251353.52999999997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.75">
      <c r="A32" s="45" t="s">
        <v>32</v>
      </c>
      <c r="B32" s="134">
        <v>55720</v>
      </c>
      <c r="C32" s="134">
        <v>3178</v>
      </c>
      <c r="D32" s="134">
        <v>28326</v>
      </c>
      <c r="E32" s="134">
        <v>54168</v>
      </c>
      <c r="F32" s="134">
        <v>1876</v>
      </c>
      <c r="G32" s="134">
        <v>26717</v>
      </c>
      <c r="H32" s="134">
        <v>15441974.399941301</v>
      </c>
      <c r="I32" s="134">
        <v>12479744.108941296</v>
      </c>
      <c r="J32" s="134">
        <v>6226898.151599998</v>
      </c>
      <c r="K32" s="134">
        <v>459191.84</v>
      </c>
      <c r="L32" s="134">
        <v>441927.591</v>
      </c>
      <c r="M32" s="134">
        <v>14107367.265494531</v>
      </c>
      <c r="N32" s="134">
        <v>11939107.431737887</v>
      </c>
      <c r="O32" s="134">
        <v>155620.88776057</v>
      </c>
      <c r="P32" s="134">
        <v>461</v>
      </c>
      <c r="Q32" s="134">
        <v>16</v>
      </c>
      <c r="R32" s="134">
        <v>6175912.430000001</v>
      </c>
      <c r="S32" s="134">
        <v>4180199.93</v>
      </c>
      <c r="T32" s="134">
        <v>489</v>
      </c>
      <c r="U32" s="134">
        <v>155</v>
      </c>
      <c r="V32" s="134">
        <v>140</v>
      </c>
      <c r="W32" s="134">
        <v>723789.19</v>
      </c>
      <c r="X32" s="134">
        <v>63158.97</v>
      </c>
      <c r="Y32" s="134">
        <v>27823.62</v>
      </c>
      <c r="Z32" s="134">
        <v>0</v>
      </c>
      <c r="AA32" s="134">
        <v>0</v>
      </c>
      <c r="AB32" s="134">
        <v>0</v>
      </c>
      <c r="AC32" s="134">
        <v>605507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31.5">
      <c r="A33" s="45" t="s">
        <v>33</v>
      </c>
      <c r="B33" s="134">
        <v>279793</v>
      </c>
      <c r="C33" s="134">
        <v>202886</v>
      </c>
      <c r="D33" s="134">
        <v>206116</v>
      </c>
      <c r="E33" s="134">
        <v>126027</v>
      </c>
      <c r="F33" s="134">
        <v>63577</v>
      </c>
      <c r="G33" s="134">
        <v>66584</v>
      </c>
      <c r="H33" s="134">
        <v>14461349.630000003</v>
      </c>
      <c r="I33" s="134">
        <v>13800022.73308865</v>
      </c>
      <c r="J33" s="134">
        <v>3375775.9227773</v>
      </c>
      <c r="K33" s="134">
        <v>854626.7900000002</v>
      </c>
      <c r="L33" s="134">
        <v>719549.1799999999</v>
      </c>
      <c r="M33" s="134">
        <v>12765268.859411763</v>
      </c>
      <c r="N33" s="134">
        <v>9965741.48411765</v>
      </c>
      <c r="O33" s="134">
        <v>250049.69880359806</v>
      </c>
      <c r="P33" s="134">
        <v>43930.97</v>
      </c>
      <c r="Q33" s="134">
        <v>8285.82</v>
      </c>
      <c r="R33" s="134">
        <v>2318421.752181</v>
      </c>
      <c r="S33" s="134">
        <v>48860.516521</v>
      </c>
      <c r="T33" s="134">
        <v>489</v>
      </c>
      <c r="U33" s="134">
        <v>184</v>
      </c>
      <c r="V33" s="134">
        <v>141</v>
      </c>
      <c r="W33" s="134">
        <v>2711928.67</v>
      </c>
      <c r="X33" s="134">
        <v>924171.02987515</v>
      </c>
      <c r="Y33" s="134">
        <v>873459.911138367</v>
      </c>
      <c r="Z33" s="134">
        <v>181</v>
      </c>
      <c r="AA33" s="134">
        <v>898136.8483316</v>
      </c>
      <c r="AB33" s="134">
        <v>3277894.11</v>
      </c>
      <c r="AC33" s="134">
        <v>1023559.1499999999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.75">
      <c r="A34" s="45" t="s">
        <v>34</v>
      </c>
      <c r="B34" s="134">
        <v>122</v>
      </c>
      <c r="C34" s="134">
        <v>83</v>
      </c>
      <c r="D34" s="134">
        <v>86</v>
      </c>
      <c r="E34" s="134">
        <v>122</v>
      </c>
      <c r="F34" s="134">
        <v>83</v>
      </c>
      <c r="G34" s="134">
        <v>86</v>
      </c>
      <c r="H34" s="134">
        <v>1806.05</v>
      </c>
      <c r="I34" s="134">
        <v>1746.2</v>
      </c>
      <c r="J34" s="134">
        <v>0</v>
      </c>
      <c r="K34" s="134">
        <v>68.4</v>
      </c>
      <c r="L34" s="134">
        <v>0</v>
      </c>
      <c r="M34" s="134">
        <v>1766.37</v>
      </c>
      <c r="N34" s="134">
        <v>1471.74</v>
      </c>
      <c r="O34" s="134">
        <v>35.25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.75">
      <c r="A35" s="45" t="s">
        <v>35</v>
      </c>
      <c r="B35" s="134">
        <v>244356</v>
      </c>
      <c r="C35" s="134">
        <v>182865</v>
      </c>
      <c r="D35" s="134">
        <v>469470</v>
      </c>
      <c r="E35" s="134">
        <v>914747</v>
      </c>
      <c r="F35" s="134">
        <v>525430</v>
      </c>
      <c r="G35" s="134">
        <v>1369267</v>
      </c>
      <c r="H35" s="134">
        <v>18740151.047999963</v>
      </c>
      <c r="I35" s="134">
        <v>8028843.375481895</v>
      </c>
      <c r="J35" s="134">
        <v>238735.57399580002</v>
      </c>
      <c r="K35" s="134">
        <v>224986.29</v>
      </c>
      <c r="L35" s="134">
        <v>428883.4336</v>
      </c>
      <c r="M35" s="134">
        <v>17667114.364021838</v>
      </c>
      <c r="N35" s="134">
        <v>15394662.231449641</v>
      </c>
      <c r="O35" s="134">
        <v>334350.7321570904</v>
      </c>
      <c r="P35" s="134">
        <v>610318.48</v>
      </c>
      <c r="Q35" s="134">
        <v>21251.22</v>
      </c>
      <c r="R35" s="134">
        <v>5142510.556122996</v>
      </c>
      <c r="S35" s="134">
        <v>587853.8346543001</v>
      </c>
      <c r="T35" s="134">
        <v>8455</v>
      </c>
      <c r="U35" s="134">
        <v>2628</v>
      </c>
      <c r="V35" s="134">
        <v>1590</v>
      </c>
      <c r="W35" s="134">
        <v>4941754.866958598</v>
      </c>
      <c r="X35" s="134">
        <v>2136996.406281845</v>
      </c>
      <c r="Y35" s="134">
        <v>1681193.2575856776</v>
      </c>
      <c r="Z35" s="134">
        <v>957</v>
      </c>
      <c r="AA35" s="134">
        <v>548869.2676487</v>
      </c>
      <c r="AB35" s="134">
        <v>19737.77</v>
      </c>
      <c r="AC35" s="134">
        <v>12620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15.75">
      <c r="A36" s="42" t="s">
        <v>36</v>
      </c>
      <c r="B36" s="254">
        <v>6436341</v>
      </c>
      <c r="C36" s="254">
        <v>4969001</v>
      </c>
      <c r="D36" s="254">
        <v>6010119</v>
      </c>
      <c r="E36" s="254">
        <v>12828878</v>
      </c>
      <c r="F36" s="254">
        <v>7711429</v>
      </c>
      <c r="G36" s="254">
        <v>9487710</v>
      </c>
      <c r="H36" s="254">
        <v>1539538873.987606</v>
      </c>
      <c r="I36" s="254">
        <v>1435614695.5452514</v>
      </c>
      <c r="J36" s="254">
        <v>26085100.942482896</v>
      </c>
      <c r="K36" s="254">
        <v>53761912.499999985</v>
      </c>
      <c r="L36" s="254">
        <v>62872397.17024451</v>
      </c>
      <c r="M36" s="254">
        <v>1373974898.8768222</v>
      </c>
      <c r="N36" s="254">
        <v>993131590.2324046</v>
      </c>
      <c r="O36" s="254">
        <v>25758944.43491041</v>
      </c>
      <c r="P36" s="254">
        <v>87124929.28999999</v>
      </c>
      <c r="Q36" s="254">
        <v>23269978.57</v>
      </c>
      <c r="R36" s="254">
        <v>675807242.9128304</v>
      </c>
      <c r="S36" s="254">
        <v>263284426.43600887</v>
      </c>
      <c r="T36" s="254">
        <v>970927</v>
      </c>
      <c r="U36" s="254">
        <v>234638</v>
      </c>
      <c r="V36" s="254">
        <v>153998</v>
      </c>
      <c r="W36" s="254">
        <v>715723437.003254</v>
      </c>
      <c r="X36" s="254">
        <v>471454253.2453682</v>
      </c>
      <c r="Y36" s="254">
        <v>340728497.40776134</v>
      </c>
      <c r="Z36" s="254">
        <v>75983</v>
      </c>
      <c r="AA36" s="254">
        <v>72094947.73159672</v>
      </c>
      <c r="AB36" s="254">
        <v>8773342.870635064</v>
      </c>
      <c r="AC36" s="254">
        <v>56335248.69</v>
      </c>
    </row>
    <row r="37" spans="1:23" ht="26.25" customHeight="1">
      <c r="A37" s="144" t="s">
        <v>825</v>
      </c>
      <c r="W37" s="65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5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2018-12-17T08:57:25Z</cp:lastPrinted>
  <dcterms:created xsi:type="dcterms:W3CDTF">2002-03-05T12:07:18Z</dcterms:created>
  <dcterms:modified xsi:type="dcterms:W3CDTF">2019-02-19T08:35:11Z</dcterms:modified>
  <cp:category/>
  <cp:version/>
  <cp:contentType/>
  <cp:contentStatus/>
</cp:coreProperties>
</file>