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8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0">'Non-life Premiums_Reinsurance'!$A$1:$K$35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D14" i="28" l="1"/>
  <c r="D14" i="27" l="1"/>
  <c r="C14" i="27"/>
  <c r="C14" i="28" l="1"/>
</calcChain>
</file>

<file path=xl/sharedStrings.xml><?xml version="1.0" encoding="utf-8"?>
<sst xmlns="http://schemas.openxmlformats.org/spreadsheetml/2006/main" count="576" uniqueCount="303">
  <si>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</si>
  <si>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</si>
  <si>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</si>
  <si>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</si>
  <si>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</si>
  <si>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</si>
  <si>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</si>
  <si>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</si>
  <si>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</si>
  <si>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</si>
  <si>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</si>
  <si>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</si>
  <si>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</si>
  <si>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</si>
  <si>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</si>
  <si>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</si>
  <si>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</si>
  <si>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</si>
  <si>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</si>
  <si>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</si>
  <si>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</si>
  <si>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</si>
  <si>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</si>
  <si>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</si>
  <si>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</si>
  <si>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</si>
  <si>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</si>
  <si>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</si>
  <si>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</si>
  <si>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</si>
  <si>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</si>
  <si>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</si>
  <si>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</si>
  <si>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</si>
  <si>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</si>
  <si>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</si>
  <si>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</si>
  <si>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</si>
  <si>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</si>
  <si>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</si>
  <si>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</si>
  <si>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</si>
  <si>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</si>
  <si>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</si>
  <si>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</si>
  <si>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</si>
  <si>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</si>
  <si>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</si>
  <si>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</si>
  <si>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</si>
  <si>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</si>
  <si>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</si>
  <si>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</si>
  <si>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</si>
  <si>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</si>
  <si>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</si>
  <si>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</si>
  <si>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</si>
  <si>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</si>
  <si>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</si>
  <si>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</si>
  <si>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</si>
  <si>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</si>
  <si>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</si>
  <si>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</si>
  <si>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</si>
  <si>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</si>
  <si>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</si>
  <si>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</si>
  <si>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</si>
  <si>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</si>
  <si>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</si>
  <si>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</si>
  <si>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</si>
  <si>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</si>
  <si>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</si>
  <si>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</si>
  <si>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</si>
  <si>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</si>
  <si>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</si>
  <si>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</si>
  <si>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</si>
  <si>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</si>
  <si>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</si>
  <si>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</si>
  <si>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</si>
  <si>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</si>
  <si>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</si>
  <si>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</si>
  <si>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</si>
  <si>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</si>
  <si>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</si>
  <si>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</si>
  <si>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</si>
  <si>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</si>
  <si>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</si>
  <si>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</si>
  <si>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</si>
  <si>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</si>
  <si>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</si>
  <si>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</si>
  <si>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</si>
  <si>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</si>
  <si>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</si>
  <si>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</si>
  <si>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</si>
  <si>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</si>
  <si>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</si>
  <si>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</si>
  <si>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</si>
  <si>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</si>
  <si>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</si>
  <si>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</si>
  <si>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</si>
  <si>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</si>
  <si>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</si>
  <si>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</si>
  <si>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</si>
  <si>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</si>
  <si>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</si>
  <si>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</si>
  <si>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</si>
  <si>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</si>
  <si>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</si>
  <si>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</si>
  <si>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</si>
  <si>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</si>
  <si>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</si>
  <si>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</si>
  <si>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</si>
  <si>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</si>
  <si>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</si>
  <si>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</si>
  <si>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</si>
  <si>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</si>
  <si>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</si>
  <si>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</si>
  <si>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</si>
  <si>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</si>
  <si>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</si>
  <si>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</si>
  <si>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</si>
  <si>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</si>
  <si>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</si>
  <si>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</si>
  <si>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</si>
  <si>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</si>
  <si>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</si>
  <si>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</si>
  <si>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</si>
  <si>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</si>
  <si>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</si>
  <si>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</si>
  <si>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</si>
  <si>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</si>
  <si>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</si>
  <si>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</si>
  <si>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</si>
  <si>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</si>
  <si>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</si>
  <si>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</si>
  <si>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</si>
  <si>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</si>
  <si>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</si>
  <si>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</si>
  <si>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</si>
  <si>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</si>
  <si>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</si>
  <si>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</si>
  <si>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</si>
  <si>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</si>
  <si>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</si>
  <si>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</si>
  <si>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</si>
  <si>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</si>
  <si>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</si>
  <si>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</si>
  <si>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</si>
  <si>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</si>
  <si>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</si>
  <si>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</si>
  <si>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</si>
  <si>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</si>
  <si>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</si>
  <si>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</si>
  <si>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</si>
  <si>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</si>
  <si>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</si>
  <si>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</si>
  <si>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</si>
  <si>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</si>
  <si>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</si>
  <si>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</si>
  <si>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</si>
  <si>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</si>
  <si>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</si>
  <si>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</si>
  <si>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</si>
  <si>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</si>
  <si>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</si>
  <si>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</si>
  <si>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</si>
  <si>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</si>
  <si>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</si>
  <si>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</si>
  <si>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</si>
  <si>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</si>
  <si>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</si>
  <si>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</si>
  <si>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</si>
  <si>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</si>
  <si>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</si>
  <si>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</si>
  <si>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</si>
  <si>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</si>
  <si>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</si>
  <si>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</si>
  <si>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</si>
  <si>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</si>
  <si>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</si>
  <si>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</si>
  <si>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</si>
  <si>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</si>
  <si>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</si>
  <si>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</si>
  <si>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</si>
  <si>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</si>
  <si>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</si>
  <si>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</si>
  <si>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</si>
  <si>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</si>
  <si>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</si>
  <si>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</si>
  <si>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</si>
  <si>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</si>
  <si>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</si>
  <si>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</si>
  <si>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</si>
  <si>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</si>
  <si>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</si>
  <si>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</si>
  <si>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</si>
  <si>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</si>
  <si>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</si>
  <si>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</si>
  <si>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</si>
  <si>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</si>
  <si>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</si>
  <si>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</si>
  <si>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</si>
  <si>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</si>
  <si>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</si>
  <si>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</si>
  <si>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</si>
  <si>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</si>
  <si>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</si>
  <si>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</si>
  <si>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</si>
  <si>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</si>
  <si>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</si>
  <si>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</si>
  <si>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</si>
  <si>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</si>
  <si>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</si>
  <si>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</si>
  <si>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</si>
  <si>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</si>
  <si>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</si>
  <si>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</si>
  <si>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</si>
  <si>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</si>
  <si>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</si>
  <si>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</si>
  <si>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</si>
  <si>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</si>
  <si>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</si>
  <si>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</si>
  <si>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</si>
  <si>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</si>
  <si>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</si>
  <si>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</si>
  <si>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</si>
  <si>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</si>
  <si>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</si>
  <si>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</si>
  <si>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</si>
  <si>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</si>
  <si>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</si>
  <si>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</si>
  <si>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</si>
  <si>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</si>
  <si>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</si>
  <si>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</si>
  <si>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</si>
  <si>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</si>
  <si>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</si>
  <si>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</si>
  <si>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/>
  </si>
  <si>
    <t>в хил. лв.</t>
  </si>
  <si>
    <r>
      <t>ПРЕМИЕН ПРИХОД ПО АКТИВНО ПРЕЗАСТРАХОВАНЕ КЪМ 30.09.2018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</si>
  <si>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АКТИВНО ПРЕЗАСТРАХОВАНЕ КЪМ 30.09.2018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</si>
  <si>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ФИНАНСОВОТО СЪСТОЯНИЕ НА "ДЖИ ПИ ПРЕЗАСТРАХОВАНЕ" ЕАД КЪМ 30.09.2018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</si>
  <si>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за периода 01.01.2018 г. - 30.09.2018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</si>
</sst>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20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3" fontId="4" fillId="0" borderId="3" xfId="1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9" fillId="0" borderId="0" xfId="0" applyFont="1" applyFill="1"/>
    <xf numFmtId="3" fontId="5" fillId="0" borderId="3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85" zoomScaleSheetLayoutView="100" workbookViewId="0"/>
  </sheetViews>
  <sheetFormatPr defaultRowHeight="12.75" x14ac:dyDescent="0.2"/>
  <cols>
    <col min="1" max="1" width="71.28515625" style="1" customWidth="1"/>
    <col min="2" max="10" width="15.42578125" style="22" customWidth="1"/>
    <col min="11" max="12" width="15.42578125" style="28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22"/>
      <c r="M1" s="28"/>
    </row>
    <row r="2" spans="1:13" ht="22.5" customHeight="1" x14ac:dyDescent="0.2">
      <c r="A2" s="97" t="s">
        <v>299</v>
      </c>
      <c r="B2" s="97"/>
      <c r="C2" s="97"/>
      <c r="D2" s="97"/>
      <c r="E2" s="97"/>
      <c r="F2" s="97"/>
      <c r="G2" s="97"/>
      <c r="H2" s="97"/>
      <c r="I2" s="93"/>
      <c r="J2" s="93"/>
      <c r="K2" s="93"/>
      <c r="L2" s="93"/>
      <c r="M2" s="93"/>
    </row>
    <row r="3" spans="1:13" ht="22.5" customHeight="1" x14ac:dyDescent="0.2">
      <c r="B3" s="23"/>
      <c r="C3" s="23"/>
      <c r="D3" s="23"/>
      <c r="E3" s="23"/>
      <c r="F3" s="23"/>
      <c r="G3" s="23"/>
      <c r="J3" s="28" t="s">
        <v>228</v>
      </c>
    </row>
    <row r="4" spans="1:13" s="21" customFormat="1" ht="75" customHeight="1" x14ac:dyDescent="0.2">
      <c r="A4" s="29" t="s">
        <v>100</v>
      </c>
      <c r="B4" s="29" t="s">
        <v>230</v>
      </c>
      <c r="C4" s="29" t="s">
        <v>238</v>
      </c>
      <c r="D4" s="29" t="s">
        <v>226</v>
      </c>
      <c r="E4" s="29" t="s">
        <v>291</v>
      </c>
      <c r="F4" s="29" t="s">
        <v>240</v>
      </c>
      <c r="G4" s="29" t="s">
        <v>227</v>
      </c>
      <c r="H4" s="29" t="s">
        <v>231</v>
      </c>
      <c r="I4" s="29" t="s">
        <v>239</v>
      </c>
      <c r="J4" s="30" t="s">
        <v>187</v>
      </c>
      <c r="L4" s="27"/>
    </row>
    <row r="5" spans="1:13" ht="16.5" customHeight="1" x14ac:dyDescent="0.2">
      <c r="A5" s="31" t="s">
        <v>201</v>
      </c>
      <c r="B5" s="78">
        <v>99688305.629999995</v>
      </c>
      <c r="C5" s="81">
        <v>0</v>
      </c>
      <c r="D5" s="81">
        <v>0</v>
      </c>
      <c r="E5" s="78">
        <v>0</v>
      </c>
      <c r="F5" s="78">
        <v>0</v>
      </c>
      <c r="G5" s="78">
        <v>0</v>
      </c>
      <c r="H5" s="78">
        <v>0</v>
      </c>
      <c r="I5" s="81">
        <v>0</v>
      </c>
      <c r="J5" s="83">
        <v>99688305.629999995</v>
      </c>
      <c r="K5" s="4"/>
      <c r="L5" s="1"/>
    </row>
    <row r="6" spans="1:13" ht="30" customHeight="1" x14ac:dyDescent="0.2">
      <c r="A6" s="31" t="s">
        <v>202</v>
      </c>
      <c r="B6" s="78" t="s">
        <v>297</v>
      </c>
      <c r="C6" s="81">
        <v>0</v>
      </c>
      <c r="D6" s="81">
        <v>0</v>
      </c>
      <c r="E6" s="78">
        <v>0</v>
      </c>
      <c r="F6" s="78">
        <v>0</v>
      </c>
      <c r="G6" s="78">
        <v>0</v>
      </c>
      <c r="H6" s="78">
        <v>0</v>
      </c>
      <c r="I6" s="81">
        <v>0</v>
      </c>
      <c r="J6" s="83">
        <v>0</v>
      </c>
      <c r="K6" s="4"/>
      <c r="L6" s="1"/>
    </row>
    <row r="7" spans="1:13" ht="18" customHeight="1" x14ac:dyDescent="0.2">
      <c r="A7" s="31" t="s">
        <v>203</v>
      </c>
      <c r="B7" s="78">
        <v>0</v>
      </c>
      <c r="C7" s="81">
        <v>0</v>
      </c>
      <c r="D7" s="81">
        <v>0</v>
      </c>
      <c r="E7" s="78">
        <v>0</v>
      </c>
      <c r="F7" s="78">
        <v>0</v>
      </c>
      <c r="G7" s="78">
        <v>0</v>
      </c>
      <c r="H7" s="78">
        <v>0</v>
      </c>
      <c r="I7" s="81">
        <v>0</v>
      </c>
      <c r="J7" s="83">
        <v>0</v>
      </c>
      <c r="K7" s="4"/>
      <c r="L7" s="1"/>
    </row>
    <row r="8" spans="1:13" ht="29.25" customHeight="1" x14ac:dyDescent="0.2">
      <c r="A8" s="31" t="s">
        <v>204</v>
      </c>
      <c r="B8" s="78">
        <v>242026612.35999998</v>
      </c>
      <c r="C8" s="81">
        <v>0</v>
      </c>
      <c r="D8" s="81">
        <v>0</v>
      </c>
      <c r="E8" s="78">
        <v>0</v>
      </c>
      <c r="F8" s="78">
        <v>0</v>
      </c>
      <c r="G8" s="78">
        <v>0</v>
      </c>
      <c r="H8" s="78">
        <v>0</v>
      </c>
      <c r="I8" s="81">
        <v>0</v>
      </c>
      <c r="J8" s="83">
        <v>242026612.35999998</v>
      </c>
      <c r="K8" s="4"/>
      <c r="L8" s="1"/>
    </row>
    <row r="9" spans="1:13" ht="18" customHeight="1" x14ac:dyDescent="0.2">
      <c r="A9" s="31" t="s">
        <v>205</v>
      </c>
      <c r="B9" s="78">
        <v>0</v>
      </c>
      <c r="C9" s="81">
        <v>0</v>
      </c>
      <c r="D9" s="81">
        <v>0</v>
      </c>
      <c r="E9" s="78">
        <v>0</v>
      </c>
      <c r="F9" s="78">
        <v>0</v>
      </c>
      <c r="G9" s="78">
        <v>804161.55</v>
      </c>
      <c r="H9" s="78">
        <v>0</v>
      </c>
      <c r="I9" s="81">
        <v>0</v>
      </c>
      <c r="J9" s="83">
        <v>804161.55</v>
      </c>
      <c r="K9" s="4"/>
      <c r="L9" s="1"/>
    </row>
    <row r="10" spans="1:13" ht="18" customHeight="1" x14ac:dyDescent="0.2">
      <c r="A10" s="31" t="s">
        <v>206</v>
      </c>
      <c r="B10" s="78">
        <v>0</v>
      </c>
      <c r="C10" s="81">
        <v>0</v>
      </c>
      <c r="D10" s="81">
        <v>0</v>
      </c>
      <c r="E10" s="78">
        <v>0</v>
      </c>
      <c r="F10" s="78">
        <v>0</v>
      </c>
      <c r="G10" s="78">
        <v>0</v>
      </c>
      <c r="H10" s="78">
        <v>0</v>
      </c>
      <c r="I10" s="81">
        <v>43137.54</v>
      </c>
      <c r="J10" s="83">
        <v>43137.54</v>
      </c>
      <c r="K10" s="4"/>
      <c r="L10" s="1"/>
    </row>
    <row r="11" spans="1:13" ht="18" customHeight="1" x14ac:dyDescent="0.2">
      <c r="A11" s="31" t="s">
        <v>207</v>
      </c>
      <c r="B11" s="78">
        <v>0</v>
      </c>
      <c r="C11" s="81">
        <v>0</v>
      </c>
      <c r="D11" s="81">
        <v>0</v>
      </c>
      <c r="E11" s="78">
        <v>18534.051387299998</v>
      </c>
      <c r="F11" s="78">
        <v>0</v>
      </c>
      <c r="G11" s="78">
        <v>0</v>
      </c>
      <c r="H11" s="78">
        <v>0</v>
      </c>
      <c r="I11" s="81">
        <v>0</v>
      </c>
      <c r="J11" s="83">
        <v>18534.051387299998</v>
      </c>
      <c r="K11" s="4"/>
      <c r="L11" s="1"/>
    </row>
    <row r="12" spans="1:13" ht="18" customHeight="1" x14ac:dyDescent="0.2">
      <c r="A12" s="31" t="s">
        <v>208</v>
      </c>
      <c r="B12" s="78">
        <v>18287044.48</v>
      </c>
      <c r="C12" s="81">
        <v>0</v>
      </c>
      <c r="D12" s="81">
        <v>0</v>
      </c>
      <c r="E12" s="78">
        <v>547832.79434180004</v>
      </c>
      <c r="F12" s="78">
        <v>0</v>
      </c>
      <c r="G12" s="78">
        <v>0</v>
      </c>
      <c r="H12" s="78">
        <v>0</v>
      </c>
      <c r="I12" s="81">
        <v>0</v>
      </c>
      <c r="J12" s="83">
        <v>18834877.274341799</v>
      </c>
      <c r="K12" s="4"/>
      <c r="L12" s="1"/>
    </row>
    <row r="13" spans="1:13" ht="18" customHeight="1" x14ac:dyDescent="0.2">
      <c r="A13" s="31" t="s">
        <v>209</v>
      </c>
      <c r="B13" s="78">
        <v>430428862.75000024</v>
      </c>
      <c r="C13" s="81">
        <v>0</v>
      </c>
      <c r="D13" s="81">
        <v>8204681.7999999998</v>
      </c>
      <c r="E13" s="78">
        <v>2377276.7468090001</v>
      </c>
      <c r="F13" s="78">
        <v>2123132.8200000003</v>
      </c>
      <c r="G13" s="78">
        <v>0</v>
      </c>
      <c r="H13" s="78">
        <v>289342.84348876</v>
      </c>
      <c r="I13" s="81">
        <v>11340.18</v>
      </c>
      <c r="J13" s="83">
        <v>443434637.14029801</v>
      </c>
      <c r="K13" s="4"/>
      <c r="L13" s="1"/>
    </row>
    <row r="14" spans="1:13" ht="18" customHeight="1" x14ac:dyDescent="0.2">
      <c r="A14" s="31" t="s">
        <v>234</v>
      </c>
      <c r="B14" s="78">
        <v>341933227.17000026</v>
      </c>
      <c r="C14" s="81">
        <v>0</v>
      </c>
      <c r="D14" s="81">
        <v>8142510.2000000002</v>
      </c>
      <c r="E14" s="78">
        <v>0</v>
      </c>
      <c r="F14" s="78">
        <v>2101413.85</v>
      </c>
      <c r="G14" s="78">
        <v>0</v>
      </c>
      <c r="H14" s="78">
        <v>205485.79</v>
      </c>
      <c r="I14" s="81">
        <v>0</v>
      </c>
      <c r="J14" s="83">
        <v>352382637.01000029</v>
      </c>
      <c r="K14" s="4"/>
      <c r="L14" s="1"/>
    </row>
    <row r="15" spans="1:13" ht="18" customHeight="1" x14ac:dyDescent="0.2">
      <c r="A15" s="31" t="s">
        <v>235</v>
      </c>
      <c r="B15" s="78">
        <v>0</v>
      </c>
      <c r="C15" s="81">
        <v>0</v>
      </c>
      <c r="D15" s="81">
        <v>0</v>
      </c>
      <c r="E15" s="78">
        <v>2377276.7468090001</v>
      </c>
      <c r="F15" s="78">
        <v>21718.97</v>
      </c>
      <c r="G15" s="78">
        <v>0</v>
      </c>
      <c r="H15" s="78">
        <v>0</v>
      </c>
      <c r="I15" s="81">
        <v>11340.18</v>
      </c>
      <c r="J15" s="83">
        <v>2410335.8968090005</v>
      </c>
      <c r="K15" s="4"/>
      <c r="L15" s="1"/>
    </row>
    <row r="16" spans="1:13" ht="18" customHeight="1" x14ac:dyDescent="0.2">
      <c r="A16" s="31" t="s">
        <v>236</v>
      </c>
      <c r="B16" s="78">
        <v>84512122.260000005</v>
      </c>
      <c r="C16" s="81">
        <v>0</v>
      </c>
      <c r="D16" s="81">
        <v>62171.6</v>
      </c>
      <c r="E16" s="78">
        <v>0</v>
      </c>
      <c r="F16" s="78">
        <v>0</v>
      </c>
      <c r="G16" s="78">
        <v>0</v>
      </c>
      <c r="H16" s="78">
        <v>83857.053488760008</v>
      </c>
      <c r="I16" s="81">
        <v>0</v>
      </c>
      <c r="J16" s="83">
        <v>84658150.913488761</v>
      </c>
      <c r="K16" s="4"/>
      <c r="L16" s="1"/>
    </row>
    <row r="17" spans="1:12" ht="18" customHeight="1" x14ac:dyDescent="0.2">
      <c r="A17" s="31" t="s">
        <v>237</v>
      </c>
      <c r="B17" s="78">
        <v>3983513.32</v>
      </c>
      <c r="C17" s="81">
        <v>0</v>
      </c>
      <c r="D17" s="81">
        <v>0</v>
      </c>
      <c r="E17" s="78">
        <v>0</v>
      </c>
      <c r="F17" s="78">
        <v>0</v>
      </c>
      <c r="G17" s="78">
        <v>0</v>
      </c>
      <c r="H17" s="78">
        <v>0</v>
      </c>
      <c r="I17" s="81">
        <v>0</v>
      </c>
      <c r="J17" s="83">
        <v>3983513.32</v>
      </c>
      <c r="K17" s="4"/>
      <c r="L17" s="1"/>
    </row>
    <row r="18" spans="1:12" ht="18" customHeight="1" x14ac:dyDescent="0.2">
      <c r="A18" s="31" t="s">
        <v>210</v>
      </c>
      <c r="B18" s="78">
        <v>23119624.25</v>
      </c>
      <c r="C18" s="81">
        <v>0</v>
      </c>
      <c r="D18" s="81">
        <v>293374.5</v>
      </c>
      <c r="E18" s="78">
        <v>0</v>
      </c>
      <c r="F18" s="78">
        <v>0</v>
      </c>
      <c r="G18" s="78">
        <v>0</v>
      </c>
      <c r="H18" s="78">
        <v>0</v>
      </c>
      <c r="I18" s="81">
        <v>0</v>
      </c>
      <c r="J18" s="83">
        <v>23412998.75</v>
      </c>
      <c r="K18" s="4"/>
      <c r="L18" s="1"/>
    </row>
    <row r="19" spans="1:12" ht="18" customHeight="1" x14ac:dyDescent="0.2">
      <c r="A19" s="31" t="s">
        <v>232</v>
      </c>
      <c r="B19" s="78">
        <v>22526695.359999999</v>
      </c>
      <c r="C19" s="81">
        <v>0</v>
      </c>
      <c r="D19" s="81">
        <v>293374.5</v>
      </c>
      <c r="E19" s="78">
        <v>0</v>
      </c>
      <c r="F19" s="78">
        <v>0</v>
      </c>
      <c r="G19" s="78">
        <v>0</v>
      </c>
      <c r="H19" s="78">
        <v>0</v>
      </c>
      <c r="I19" s="81">
        <v>0</v>
      </c>
      <c r="J19" s="83">
        <v>22820069.859999999</v>
      </c>
      <c r="K19" s="4"/>
      <c r="L19" s="1"/>
    </row>
    <row r="20" spans="1:12" ht="18" customHeight="1" x14ac:dyDescent="0.2">
      <c r="A20" s="31" t="s">
        <v>233</v>
      </c>
      <c r="B20" s="78">
        <v>592928.89</v>
      </c>
      <c r="C20" s="81">
        <v>0</v>
      </c>
      <c r="D20" s="81">
        <v>0</v>
      </c>
      <c r="E20" s="78">
        <v>0</v>
      </c>
      <c r="F20" s="78">
        <v>0</v>
      </c>
      <c r="G20" s="78">
        <v>0</v>
      </c>
      <c r="H20" s="78">
        <v>0</v>
      </c>
      <c r="I20" s="81">
        <v>0</v>
      </c>
      <c r="J20" s="83">
        <v>592928.89</v>
      </c>
      <c r="K20" s="4"/>
      <c r="L20" s="1"/>
    </row>
    <row r="21" spans="1:12" ht="19.5" customHeight="1" x14ac:dyDescent="0.2">
      <c r="A21" s="31" t="s">
        <v>211</v>
      </c>
      <c r="B21" s="78">
        <v>310587073.5</v>
      </c>
      <c r="C21" s="81">
        <v>10434774.75</v>
      </c>
      <c r="D21" s="81">
        <v>0</v>
      </c>
      <c r="E21" s="78">
        <v>0</v>
      </c>
      <c r="F21" s="78">
        <v>0</v>
      </c>
      <c r="G21" s="78">
        <v>0</v>
      </c>
      <c r="H21" s="78">
        <v>0</v>
      </c>
      <c r="I21" s="81">
        <v>0</v>
      </c>
      <c r="J21" s="83">
        <v>321021848.25</v>
      </c>
      <c r="K21" s="4"/>
      <c r="L21" s="1"/>
    </row>
    <row r="22" spans="1:12" ht="22.5" customHeight="1" x14ac:dyDescent="0.2">
      <c r="A22" s="31" t="s">
        <v>212</v>
      </c>
      <c r="B22" s="78">
        <v>310587073.5</v>
      </c>
      <c r="C22" s="81">
        <v>10434774.75</v>
      </c>
      <c r="D22" s="81">
        <v>0</v>
      </c>
      <c r="E22" s="78">
        <v>0</v>
      </c>
      <c r="F22" s="78">
        <v>0</v>
      </c>
      <c r="G22" s="78">
        <v>0</v>
      </c>
      <c r="H22" s="78">
        <v>0</v>
      </c>
      <c r="I22" s="81">
        <v>0</v>
      </c>
      <c r="J22" s="83">
        <v>321021848.25</v>
      </c>
      <c r="K22" s="4"/>
      <c r="L22" s="1"/>
    </row>
    <row r="23" spans="1:12" ht="18" customHeight="1" x14ac:dyDescent="0.2">
      <c r="A23" s="31" t="s">
        <v>213</v>
      </c>
      <c r="B23" s="78">
        <v>0</v>
      </c>
      <c r="C23" s="81">
        <v>0</v>
      </c>
      <c r="D23" s="81">
        <v>0</v>
      </c>
      <c r="E23" s="78">
        <v>0</v>
      </c>
      <c r="F23" s="78">
        <v>0</v>
      </c>
      <c r="G23" s="78">
        <v>0</v>
      </c>
      <c r="H23" s="78">
        <v>0</v>
      </c>
      <c r="I23" s="81">
        <v>0</v>
      </c>
      <c r="J23" s="83">
        <v>0</v>
      </c>
      <c r="K23" s="4"/>
      <c r="L23" s="1"/>
    </row>
    <row r="24" spans="1:12" ht="18" customHeight="1" x14ac:dyDescent="0.2">
      <c r="A24" s="31" t="s">
        <v>214</v>
      </c>
      <c r="B24" s="78">
        <v>0</v>
      </c>
      <c r="C24" s="81">
        <v>0</v>
      </c>
      <c r="D24" s="81">
        <v>0</v>
      </c>
      <c r="E24" s="78">
        <v>0</v>
      </c>
      <c r="F24" s="78">
        <v>0</v>
      </c>
      <c r="G24" s="78">
        <v>0</v>
      </c>
      <c r="H24" s="78">
        <v>0</v>
      </c>
      <c r="I24" s="81">
        <v>0</v>
      </c>
      <c r="J24" s="83">
        <v>0</v>
      </c>
      <c r="K24" s="4"/>
      <c r="L24" s="1"/>
    </row>
    <row r="25" spans="1:12" ht="18" customHeight="1" x14ac:dyDescent="0.2">
      <c r="A25" s="31" t="s">
        <v>215</v>
      </c>
      <c r="B25" s="78">
        <v>0</v>
      </c>
      <c r="C25" s="81">
        <v>0</v>
      </c>
      <c r="D25" s="81">
        <v>0</v>
      </c>
      <c r="E25" s="78">
        <v>0</v>
      </c>
      <c r="F25" s="78">
        <v>0</v>
      </c>
      <c r="G25" s="78">
        <v>0</v>
      </c>
      <c r="H25" s="78">
        <v>0</v>
      </c>
      <c r="I25" s="81">
        <v>0</v>
      </c>
      <c r="J25" s="83">
        <v>0</v>
      </c>
      <c r="K25" s="4"/>
      <c r="L25" s="1"/>
    </row>
    <row r="26" spans="1:12" ht="25.5" customHeight="1" x14ac:dyDescent="0.2">
      <c r="A26" s="31" t="s">
        <v>216</v>
      </c>
      <c r="B26" s="78">
        <v>0</v>
      </c>
      <c r="C26" s="81">
        <v>0</v>
      </c>
      <c r="D26" s="81">
        <v>0</v>
      </c>
      <c r="E26" s="78">
        <v>0</v>
      </c>
      <c r="F26" s="78">
        <v>0</v>
      </c>
      <c r="G26" s="78">
        <v>0</v>
      </c>
      <c r="H26" s="78">
        <v>0</v>
      </c>
      <c r="I26" s="81">
        <v>0</v>
      </c>
      <c r="J26" s="83">
        <v>0</v>
      </c>
      <c r="K26" s="4"/>
      <c r="L26" s="1"/>
    </row>
    <row r="27" spans="1:12" ht="24.75" customHeight="1" x14ac:dyDescent="0.2">
      <c r="A27" s="31" t="s">
        <v>217</v>
      </c>
      <c r="B27" s="78">
        <v>13958248.310000001</v>
      </c>
      <c r="C27" s="81">
        <v>0</v>
      </c>
      <c r="D27" s="81">
        <v>0</v>
      </c>
      <c r="E27" s="78">
        <v>0</v>
      </c>
      <c r="F27" s="78">
        <v>0</v>
      </c>
      <c r="G27" s="78">
        <v>0</v>
      </c>
      <c r="H27" s="78">
        <v>0</v>
      </c>
      <c r="I27" s="81">
        <v>0</v>
      </c>
      <c r="J27" s="83">
        <v>13958248.310000001</v>
      </c>
      <c r="K27" s="4"/>
      <c r="L27" s="1"/>
    </row>
    <row r="28" spans="1:12" ht="18" customHeight="1" x14ac:dyDescent="0.2">
      <c r="A28" s="31" t="s">
        <v>218</v>
      </c>
      <c r="B28" s="78">
        <v>129734696.22999999</v>
      </c>
      <c r="C28" s="81">
        <v>30853.86</v>
      </c>
      <c r="D28" s="81">
        <v>8416.6200000000008</v>
      </c>
      <c r="E28" s="78">
        <v>0</v>
      </c>
      <c r="F28" s="78">
        <v>0</v>
      </c>
      <c r="G28" s="78">
        <v>0</v>
      </c>
      <c r="H28" s="78">
        <v>9951</v>
      </c>
      <c r="I28" s="81">
        <v>0</v>
      </c>
      <c r="J28" s="83">
        <v>129783917.70999999</v>
      </c>
      <c r="K28" s="4"/>
      <c r="L28" s="1"/>
    </row>
    <row r="29" spans="1:12" ht="18" customHeight="1" x14ac:dyDescent="0.2">
      <c r="A29" s="31" t="s">
        <v>219</v>
      </c>
      <c r="B29" s="78">
        <v>0</v>
      </c>
      <c r="C29" s="81">
        <v>0</v>
      </c>
      <c r="D29" s="81">
        <v>0</v>
      </c>
      <c r="E29" s="78">
        <v>0</v>
      </c>
      <c r="F29" s="78">
        <v>0</v>
      </c>
      <c r="G29" s="78">
        <v>0</v>
      </c>
      <c r="H29" s="78">
        <v>0</v>
      </c>
      <c r="I29" s="81">
        <v>0</v>
      </c>
      <c r="J29" s="83">
        <v>0</v>
      </c>
      <c r="K29" s="4"/>
      <c r="L29" s="1"/>
    </row>
    <row r="30" spans="1:12" ht="18" customHeight="1" x14ac:dyDescent="0.2">
      <c r="A30" s="31" t="s">
        <v>220</v>
      </c>
      <c r="B30" s="78">
        <v>7568602.6600000001</v>
      </c>
      <c r="C30" s="81">
        <v>38182.847941300002</v>
      </c>
      <c r="D30" s="81">
        <v>0</v>
      </c>
      <c r="E30" s="78">
        <v>0</v>
      </c>
      <c r="F30" s="78">
        <v>0</v>
      </c>
      <c r="G30" s="78">
        <v>0</v>
      </c>
      <c r="H30" s="78">
        <v>0</v>
      </c>
      <c r="I30" s="81">
        <v>0</v>
      </c>
      <c r="J30" s="83">
        <v>7606785.5079413</v>
      </c>
      <c r="K30" s="4"/>
      <c r="L30" s="1"/>
    </row>
    <row r="31" spans="1:12" ht="18" customHeight="1" x14ac:dyDescent="0.2">
      <c r="A31" s="31" t="s">
        <v>221</v>
      </c>
      <c r="B31" s="78">
        <v>444574.15</v>
      </c>
      <c r="C31" s="81">
        <v>0</v>
      </c>
      <c r="D31" s="78">
        <v>0</v>
      </c>
      <c r="E31" s="78">
        <v>0</v>
      </c>
      <c r="F31" s="78">
        <v>2444.79</v>
      </c>
      <c r="G31" s="78">
        <v>0</v>
      </c>
      <c r="H31" s="78">
        <v>0</v>
      </c>
      <c r="I31" s="78">
        <v>0</v>
      </c>
      <c r="J31" s="83">
        <v>447018.94</v>
      </c>
      <c r="K31" s="1"/>
      <c r="L31" s="1"/>
    </row>
    <row r="32" spans="1:12" ht="18" customHeight="1" x14ac:dyDescent="0.2">
      <c r="A32" s="31" t="s">
        <v>222</v>
      </c>
      <c r="B32" s="78">
        <v>-613.12</v>
      </c>
      <c r="C32" s="81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83">
        <v>-613.12</v>
      </c>
      <c r="K32" s="1"/>
      <c r="L32" s="1"/>
    </row>
    <row r="33" spans="1:13" ht="18" customHeight="1" x14ac:dyDescent="0.2">
      <c r="A33" s="31" t="s">
        <v>223</v>
      </c>
      <c r="B33" s="78">
        <v>5544035.1200000001</v>
      </c>
      <c r="C33" s="81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83">
        <v>5544035.1200000001</v>
      </c>
      <c r="K33" s="1"/>
      <c r="L33" s="1"/>
    </row>
    <row r="34" spans="1:13" ht="18" customHeight="1" x14ac:dyDescent="0.2">
      <c r="A34" s="32" t="s">
        <v>0</v>
      </c>
      <c r="B34" s="79">
        <v>1281387066.3200004</v>
      </c>
      <c r="C34" s="82">
        <v>10503811.457941299</v>
      </c>
      <c r="D34" s="79">
        <v>8506472.9199999999</v>
      </c>
      <c r="E34" s="79">
        <v>2943643.5925381002</v>
      </c>
      <c r="F34" s="79">
        <v>2125577.6100000003</v>
      </c>
      <c r="G34" s="79">
        <v>804161.55</v>
      </c>
      <c r="H34" s="79">
        <v>299293.84348876</v>
      </c>
      <c r="I34" s="79">
        <v>54477.72</v>
      </c>
      <c r="J34" s="84">
        <v>1306624505.0139685</v>
      </c>
      <c r="K34" s="1"/>
      <c r="L34" s="1"/>
    </row>
    <row r="35" spans="1:13" ht="27.75" customHeight="1" x14ac:dyDescent="0.2">
      <c r="A35" s="96" t="s">
        <v>292</v>
      </c>
      <c r="B35" s="96"/>
      <c r="C35" s="96"/>
      <c r="D35" s="96"/>
      <c r="E35" s="96"/>
      <c r="F35" s="96"/>
      <c r="G35" s="96"/>
      <c r="H35" s="96"/>
      <c r="I35" s="80"/>
      <c r="J35" s="80"/>
      <c r="K35" s="80"/>
      <c r="L35" s="73"/>
      <c r="M35" s="26"/>
    </row>
  </sheetData>
  <mergeCells count="2">
    <mergeCell ref="A35:H35"/>
    <mergeCell ref="A2:H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5" ht="22.5" customHeight="1" x14ac:dyDescent="0.2"/>
    <row r="2" spans="1:5" ht="22.5" customHeight="1" x14ac:dyDescent="0.2">
      <c r="A2" s="97" t="s">
        <v>299</v>
      </c>
      <c r="B2" s="98"/>
      <c r="C2" s="98"/>
      <c r="D2" s="98"/>
      <c r="E2" s="98"/>
    </row>
    <row r="3" spans="1:5" ht="22.5" customHeight="1" x14ac:dyDescent="0.2">
      <c r="D3" s="33" t="s">
        <v>228</v>
      </c>
    </row>
    <row r="4" spans="1:5" s="21" customFormat="1" ht="75" customHeight="1" x14ac:dyDescent="0.2">
      <c r="A4" s="8" t="s">
        <v>100</v>
      </c>
      <c r="B4" s="29" t="s">
        <v>230</v>
      </c>
      <c r="C4" s="12" t="s">
        <v>224</v>
      </c>
      <c r="D4" s="12" t="s">
        <v>225</v>
      </c>
      <c r="E4" s="12" t="s">
        <v>0</v>
      </c>
    </row>
    <row r="5" spans="1:5" ht="16.5" customHeight="1" x14ac:dyDescent="0.2">
      <c r="A5" s="5" t="s">
        <v>194</v>
      </c>
      <c r="B5" s="75">
        <v>0</v>
      </c>
      <c r="C5" s="75">
        <v>5571915.4100000001</v>
      </c>
      <c r="D5" s="75">
        <v>587662.03</v>
      </c>
      <c r="E5" s="76">
        <v>6159577.4400000004</v>
      </c>
    </row>
    <row r="6" spans="1:5" ht="17.25" customHeight="1" x14ac:dyDescent="0.2">
      <c r="A6" s="6" t="s">
        <v>195</v>
      </c>
      <c r="B6" s="75">
        <v>0</v>
      </c>
      <c r="C6" s="75">
        <v>5571915.4100000001</v>
      </c>
      <c r="D6" s="75">
        <v>587662.03</v>
      </c>
      <c r="E6" s="76">
        <v>6159577.4400000004</v>
      </c>
    </row>
    <row r="7" spans="1:5" ht="17.25" customHeight="1" x14ac:dyDescent="0.2">
      <c r="A7" s="6" t="s">
        <v>196</v>
      </c>
      <c r="B7" s="75"/>
      <c r="C7" s="75">
        <v>0</v>
      </c>
      <c r="D7" s="75">
        <v>0</v>
      </c>
      <c r="E7" s="76">
        <v>0</v>
      </c>
    </row>
    <row r="8" spans="1:5" ht="30" x14ac:dyDescent="0.2">
      <c r="A8" s="6" t="s">
        <v>197</v>
      </c>
      <c r="B8" s="75"/>
      <c r="C8" s="75">
        <v>5571915.4100000001</v>
      </c>
      <c r="D8" s="75">
        <v>587662.03</v>
      </c>
      <c r="E8" s="76">
        <v>6159577.4400000004</v>
      </c>
    </row>
    <row r="9" spans="1:5" ht="17.25" customHeight="1" x14ac:dyDescent="0.2">
      <c r="A9" s="6" t="s">
        <v>198</v>
      </c>
      <c r="B9" s="75"/>
      <c r="C9" s="75">
        <v>0</v>
      </c>
      <c r="D9" s="75">
        <v>0</v>
      </c>
      <c r="E9" s="76">
        <v>0</v>
      </c>
    </row>
    <row r="10" spans="1:5" ht="17.25" customHeight="1" x14ac:dyDescent="0.2">
      <c r="A10" s="5" t="s">
        <v>199</v>
      </c>
      <c r="B10" s="75"/>
      <c r="C10" s="75">
        <v>0</v>
      </c>
      <c r="D10" s="75">
        <v>0</v>
      </c>
      <c r="E10" s="76">
        <v>0</v>
      </c>
    </row>
    <row r="11" spans="1:5" ht="30" customHeight="1" x14ac:dyDescent="0.2">
      <c r="A11" s="5" t="s">
        <v>200</v>
      </c>
      <c r="B11" s="75"/>
      <c r="C11" s="75">
        <v>0</v>
      </c>
      <c r="D11" s="75">
        <v>0</v>
      </c>
      <c r="E11" s="76">
        <v>0</v>
      </c>
    </row>
    <row r="12" spans="1:5" ht="17.25" customHeight="1" x14ac:dyDescent="0.2">
      <c r="A12" s="5" t="s">
        <v>260</v>
      </c>
      <c r="B12" s="75"/>
      <c r="C12" s="75">
        <v>0</v>
      </c>
      <c r="D12" s="75">
        <v>0</v>
      </c>
      <c r="E12" s="76">
        <v>0</v>
      </c>
    </row>
    <row r="13" spans="1:5" ht="17.25" customHeight="1" x14ac:dyDescent="0.2">
      <c r="A13" s="5" t="s">
        <v>261</v>
      </c>
      <c r="B13" s="75">
        <v>1280330.46</v>
      </c>
      <c r="C13" s="75">
        <v>5408613.5099999998</v>
      </c>
      <c r="D13" s="75">
        <v>0</v>
      </c>
      <c r="E13" s="76">
        <v>6688943.9699999997</v>
      </c>
    </row>
    <row r="14" spans="1:5" ht="18" customHeight="1" x14ac:dyDescent="0.2">
      <c r="A14" s="7" t="s">
        <v>0</v>
      </c>
      <c r="B14" s="77">
        <v>1280330.46</v>
      </c>
      <c r="C14" s="77">
        <f>SUM(C5,C10:C13)</f>
        <v>10980528.92</v>
      </c>
      <c r="D14" s="77">
        <f t="shared" ref="D14" si="0">SUM(D5,D10:D13)</f>
        <v>587662.03</v>
      </c>
      <c r="E14" s="76">
        <v>12848521.409999998</v>
      </c>
    </row>
    <row r="15" spans="1:5" ht="18" customHeight="1" x14ac:dyDescent="0.2">
      <c r="A15" s="9"/>
      <c r="B15" s="10"/>
      <c r="C15" s="10"/>
      <c r="D15" s="10"/>
      <c r="E15" s="11"/>
    </row>
    <row r="17" spans="1:5" ht="42.75" customHeight="1" x14ac:dyDescent="0.2">
      <c r="A17" s="99" t="s">
        <v>295</v>
      </c>
      <c r="B17" s="100"/>
      <c r="C17" s="100"/>
      <c r="D17" s="100"/>
      <c r="E17" s="100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pane xSplit="1" ySplit="4" topLeftCell="B26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.75" x14ac:dyDescent="0.2"/>
  <cols>
    <col min="1" max="1" width="49.140625" style="85" customWidth="1"/>
    <col min="2" max="9" width="16.140625" style="85" customWidth="1"/>
    <col min="10" max="10" width="12.85546875" style="86" customWidth="1"/>
    <col min="11" max="11" width="10.140625" style="85" bestFit="1" customWidth="1"/>
    <col min="12" max="16384" width="9.140625" style="85"/>
  </cols>
  <sheetData>
    <row r="1" spans="1:12" ht="22.5" customHeight="1" x14ac:dyDescent="0.2"/>
    <row r="2" spans="1:12" ht="22.5" customHeight="1" x14ac:dyDescent="0.2">
      <c r="A2" s="101" t="s">
        <v>300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2" ht="22.5" customHeight="1" x14ac:dyDescent="0.2">
      <c r="J3" s="94" t="s">
        <v>228</v>
      </c>
    </row>
    <row r="4" spans="1:12" s="89" customFormat="1" ht="75" customHeight="1" x14ac:dyDescent="0.2">
      <c r="A4" s="87" t="s">
        <v>100</v>
      </c>
      <c r="B4" s="87" t="s">
        <v>230</v>
      </c>
      <c r="C4" s="87" t="s">
        <v>291</v>
      </c>
      <c r="D4" s="87" t="s">
        <v>238</v>
      </c>
      <c r="E4" s="87" t="s">
        <v>227</v>
      </c>
      <c r="F4" s="87" t="s">
        <v>226</v>
      </c>
      <c r="G4" s="87" t="s">
        <v>240</v>
      </c>
      <c r="H4" s="87" t="s">
        <v>231</v>
      </c>
      <c r="I4" s="87" t="s">
        <v>239</v>
      </c>
      <c r="J4" s="88" t="s">
        <v>187</v>
      </c>
    </row>
    <row r="5" spans="1:12" ht="18" customHeight="1" x14ac:dyDescent="0.2">
      <c r="A5" s="31" t="s">
        <v>201</v>
      </c>
      <c r="B5" s="90">
        <v>34617236.530000001</v>
      </c>
      <c r="C5" s="90">
        <v>0</v>
      </c>
      <c r="D5" s="90">
        <v>0</v>
      </c>
      <c r="E5" s="90">
        <v>0</v>
      </c>
      <c r="F5" s="90">
        <v>0</v>
      </c>
      <c r="G5" s="90">
        <v>0</v>
      </c>
      <c r="H5" s="90">
        <v>0</v>
      </c>
      <c r="I5" s="90">
        <v>0</v>
      </c>
      <c r="J5" s="79">
        <v>34617236.530000001</v>
      </c>
      <c r="K5" s="86"/>
      <c r="L5" s="91"/>
    </row>
    <row r="6" spans="1:12" ht="27" customHeight="1" x14ac:dyDescent="0.2">
      <c r="A6" s="31" t="s">
        <v>202</v>
      </c>
      <c r="B6" s="90" t="s">
        <v>297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79">
        <v>0</v>
      </c>
      <c r="K6" s="86"/>
      <c r="L6" s="91"/>
    </row>
    <row r="7" spans="1:12" ht="15" customHeight="1" x14ac:dyDescent="0.2">
      <c r="A7" s="31" t="s">
        <v>203</v>
      </c>
      <c r="B7" s="90">
        <v>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79">
        <v>0</v>
      </c>
      <c r="K7" s="86"/>
      <c r="L7" s="91"/>
    </row>
    <row r="8" spans="1:12" ht="26.25" customHeight="1" x14ac:dyDescent="0.2">
      <c r="A8" s="31" t="s">
        <v>204</v>
      </c>
      <c r="B8" s="90">
        <v>142155165.16</v>
      </c>
      <c r="C8" s="90">
        <v>115276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79">
        <v>142270441.16</v>
      </c>
      <c r="K8" s="86"/>
      <c r="L8" s="91"/>
    </row>
    <row r="9" spans="1:12" ht="18" customHeight="1" x14ac:dyDescent="0.2">
      <c r="A9" s="31" t="s">
        <v>205</v>
      </c>
      <c r="B9" s="90">
        <v>0</v>
      </c>
      <c r="C9" s="90">
        <v>0</v>
      </c>
      <c r="D9" s="90">
        <v>0</v>
      </c>
      <c r="E9" s="90">
        <v>571676.36</v>
      </c>
      <c r="F9" s="90">
        <v>0</v>
      </c>
      <c r="G9" s="90">
        <v>0</v>
      </c>
      <c r="H9" s="90">
        <v>0</v>
      </c>
      <c r="I9" s="90">
        <v>0</v>
      </c>
      <c r="J9" s="79">
        <v>571676.36</v>
      </c>
      <c r="K9" s="86"/>
      <c r="L9" s="91"/>
    </row>
    <row r="10" spans="1:12" ht="18" customHeight="1" x14ac:dyDescent="0.2">
      <c r="A10" s="31" t="s">
        <v>206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893.02</v>
      </c>
      <c r="J10" s="79">
        <v>893.02</v>
      </c>
      <c r="K10" s="86"/>
      <c r="L10" s="91"/>
    </row>
    <row r="11" spans="1:12" ht="18" customHeight="1" x14ac:dyDescent="0.2">
      <c r="A11" s="31" t="s">
        <v>207</v>
      </c>
      <c r="B11" s="90">
        <v>0</v>
      </c>
      <c r="C11" s="90">
        <v>5676.2685008999997</v>
      </c>
      <c r="D11" s="90">
        <v>0</v>
      </c>
      <c r="E11" s="90">
        <v>0</v>
      </c>
      <c r="F11" s="90">
        <v>230403.25</v>
      </c>
      <c r="G11" s="90">
        <v>0</v>
      </c>
      <c r="H11" s="90">
        <v>0</v>
      </c>
      <c r="I11" s="90">
        <v>0</v>
      </c>
      <c r="J11" s="79">
        <v>236079.51850090001</v>
      </c>
      <c r="K11" s="86"/>
      <c r="L11" s="91"/>
    </row>
    <row r="12" spans="1:12" ht="18" customHeight="1" x14ac:dyDescent="0.2">
      <c r="A12" s="31" t="s">
        <v>208</v>
      </c>
      <c r="B12" s="90">
        <v>7658642.4000000004</v>
      </c>
      <c r="C12" s="90">
        <v>98632.800274500012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79">
        <v>7757275.2002745001</v>
      </c>
      <c r="K12" s="86"/>
      <c r="L12" s="91"/>
    </row>
    <row r="13" spans="1:12" ht="18" customHeight="1" x14ac:dyDescent="0.2">
      <c r="A13" s="31" t="s">
        <v>209</v>
      </c>
      <c r="B13" s="90">
        <v>127717640.99000001</v>
      </c>
      <c r="C13" s="90">
        <v>1031344.7326591001</v>
      </c>
      <c r="D13" s="90">
        <v>0</v>
      </c>
      <c r="E13" s="90">
        <v>259335.36000000002</v>
      </c>
      <c r="F13" s="90">
        <v>458973.25</v>
      </c>
      <c r="G13" s="90">
        <v>461337.89</v>
      </c>
      <c r="H13" s="90">
        <v>44291.49</v>
      </c>
      <c r="I13" s="90">
        <v>701.49</v>
      </c>
      <c r="J13" s="79">
        <v>129973625.2026591</v>
      </c>
      <c r="K13" s="86"/>
      <c r="L13" s="91"/>
    </row>
    <row r="14" spans="1:12" ht="18" customHeight="1" x14ac:dyDescent="0.2">
      <c r="A14" s="31" t="s">
        <v>234</v>
      </c>
      <c r="B14" s="90">
        <v>98309802.989999995</v>
      </c>
      <c r="C14" s="90">
        <v>0</v>
      </c>
      <c r="D14" s="90">
        <v>0</v>
      </c>
      <c r="E14" s="90">
        <v>259335.36000000002</v>
      </c>
      <c r="F14" s="90">
        <v>458117.26</v>
      </c>
      <c r="G14" s="90">
        <v>461337.89</v>
      </c>
      <c r="H14" s="90">
        <v>44291.49</v>
      </c>
      <c r="I14" s="90">
        <v>0</v>
      </c>
      <c r="J14" s="79">
        <v>99532884.989999995</v>
      </c>
      <c r="K14" s="86"/>
      <c r="L14" s="91"/>
    </row>
    <row r="15" spans="1:12" ht="18" customHeight="1" x14ac:dyDescent="0.2">
      <c r="A15" s="31" t="s">
        <v>235</v>
      </c>
      <c r="B15" s="90">
        <v>0</v>
      </c>
      <c r="C15" s="90">
        <v>1031344.7326591001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701.49</v>
      </c>
      <c r="J15" s="79">
        <v>1032046.2226591001</v>
      </c>
      <c r="K15" s="86"/>
      <c r="L15" s="91"/>
    </row>
    <row r="16" spans="1:12" ht="18" customHeight="1" x14ac:dyDescent="0.2">
      <c r="A16" s="31" t="s">
        <v>236</v>
      </c>
      <c r="B16" s="90">
        <v>29395686.600000001</v>
      </c>
      <c r="C16" s="90">
        <v>0</v>
      </c>
      <c r="D16" s="90">
        <v>0</v>
      </c>
      <c r="E16" s="90">
        <v>0</v>
      </c>
      <c r="F16" s="90">
        <v>855.99</v>
      </c>
      <c r="G16" s="90">
        <v>0</v>
      </c>
      <c r="H16" s="90">
        <v>0</v>
      </c>
      <c r="I16" s="90">
        <v>0</v>
      </c>
      <c r="J16" s="79">
        <v>29396542.59</v>
      </c>
      <c r="K16" s="86"/>
      <c r="L16" s="91"/>
    </row>
    <row r="17" spans="1:12" ht="18" customHeight="1" x14ac:dyDescent="0.2">
      <c r="A17" s="31" t="s">
        <v>237</v>
      </c>
      <c r="B17" s="90">
        <v>12151.4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79">
        <v>12151.4</v>
      </c>
      <c r="K17" s="86"/>
      <c r="L17" s="91"/>
    </row>
    <row r="18" spans="1:12" ht="18" customHeight="1" x14ac:dyDescent="0.2">
      <c r="A18" s="31" t="s">
        <v>210</v>
      </c>
      <c r="B18" s="90">
        <v>4378427.6100000003</v>
      </c>
      <c r="C18" s="90">
        <v>64684.000000000007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79">
        <v>4443111.6100000003</v>
      </c>
      <c r="K18" s="86"/>
      <c r="L18" s="91"/>
    </row>
    <row r="19" spans="1:12" ht="18" customHeight="1" x14ac:dyDescent="0.2">
      <c r="A19" s="31" t="s">
        <v>232</v>
      </c>
      <c r="B19" s="90">
        <v>4378427.6100000003</v>
      </c>
      <c r="C19" s="90">
        <v>64684.000000000007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79">
        <v>4443111.6100000003</v>
      </c>
      <c r="K19" s="86"/>
      <c r="L19" s="91"/>
    </row>
    <row r="20" spans="1:12" ht="18" customHeight="1" x14ac:dyDescent="0.2">
      <c r="A20" s="31" t="s">
        <v>233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79">
        <v>0</v>
      </c>
      <c r="K20" s="86"/>
      <c r="L20" s="91"/>
    </row>
    <row r="21" spans="1:12" ht="27.75" customHeight="1" x14ac:dyDescent="0.2">
      <c r="A21" s="31" t="s">
        <v>211</v>
      </c>
      <c r="B21" s="90">
        <v>184975575.65000001</v>
      </c>
      <c r="C21" s="90">
        <v>718360</v>
      </c>
      <c r="D21" s="90">
        <v>977915</v>
      </c>
      <c r="E21" s="90">
        <v>0</v>
      </c>
      <c r="F21" s="90">
        <v>0</v>
      </c>
      <c r="G21" s="90">
        <v>142830.88</v>
      </c>
      <c r="H21" s="90">
        <v>0</v>
      </c>
      <c r="I21" s="90">
        <v>0</v>
      </c>
      <c r="J21" s="79">
        <v>186814681.53</v>
      </c>
      <c r="K21" s="86"/>
      <c r="L21" s="91"/>
    </row>
    <row r="22" spans="1:12" ht="20.25" customHeight="1" x14ac:dyDescent="0.2">
      <c r="A22" s="31" t="s">
        <v>212</v>
      </c>
      <c r="B22" s="90">
        <v>184975575.65000001</v>
      </c>
      <c r="C22" s="90">
        <v>718360</v>
      </c>
      <c r="D22" s="90">
        <v>977915</v>
      </c>
      <c r="E22" s="90">
        <v>0</v>
      </c>
      <c r="F22" s="90">
        <v>0</v>
      </c>
      <c r="G22" s="90">
        <v>142830.88</v>
      </c>
      <c r="H22" s="90">
        <v>0</v>
      </c>
      <c r="I22" s="90">
        <v>0</v>
      </c>
      <c r="J22" s="79">
        <v>186814681.53</v>
      </c>
      <c r="K22" s="86"/>
      <c r="L22" s="91"/>
    </row>
    <row r="23" spans="1:12" ht="18" customHeight="1" x14ac:dyDescent="0.2">
      <c r="A23" s="31" t="s">
        <v>213</v>
      </c>
      <c r="B23" s="90">
        <v>0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79">
        <v>0</v>
      </c>
      <c r="K23" s="86"/>
      <c r="L23" s="91"/>
    </row>
    <row r="24" spans="1:12" ht="23.25" customHeight="1" x14ac:dyDescent="0.2">
      <c r="A24" s="31" t="s">
        <v>214</v>
      </c>
      <c r="B24" s="90">
        <v>0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79">
        <v>0</v>
      </c>
      <c r="K24" s="86"/>
      <c r="L24" s="91"/>
    </row>
    <row r="25" spans="1:12" ht="18" customHeight="1" x14ac:dyDescent="0.2">
      <c r="A25" s="31" t="s">
        <v>215</v>
      </c>
      <c r="B25" s="90">
        <v>0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79">
        <v>0</v>
      </c>
      <c r="K25" s="86"/>
      <c r="L25" s="91"/>
    </row>
    <row r="26" spans="1:12" ht="24.75" customHeight="1" x14ac:dyDescent="0.2">
      <c r="A26" s="31" t="s">
        <v>216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79">
        <v>0</v>
      </c>
      <c r="K26" s="86"/>
      <c r="L26" s="91"/>
    </row>
    <row r="27" spans="1:12" ht="24" customHeight="1" x14ac:dyDescent="0.2">
      <c r="A27" s="31" t="s">
        <v>217</v>
      </c>
      <c r="B27" s="90">
        <v>4808239.2699999996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79">
        <v>4808239.2699999996</v>
      </c>
      <c r="K27" s="86"/>
      <c r="L27" s="91"/>
    </row>
    <row r="28" spans="1:12" ht="18" customHeight="1" x14ac:dyDescent="0.2">
      <c r="A28" s="31" t="s">
        <v>218</v>
      </c>
      <c r="B28" s="90">
        <v>38502374.109999999</v>
      </c>
      <c r="C28" s="90">
        <v>0</v>
      </c>
      <c r="D28" s="90">
        <v>0</v>
      </c>
      <c r="E28" s="90">
        <v>0</v>
      </c>
      <c r="F28" s="90">
        <v>58674.9</v>
      </c>
      <c r="G28" s="90">
        <v>0</v>
      </c>
      <c r="H28" s="90">
        <v>0</v>
      </c>
      <c r="I28" s="90">
        <v>319.41000000000003</v>
      </c>
      <c r="J28" s="79">
        <v>38561368.419999994</v>
      </c>
      <c r="K28" s="86"/>
      <c r="L28" s="91"/>
    </row>
    <row r="29" spans="1:12" ht="18" customHeight="1" x14ac:dyDescent="0.2">
      <c r="A29" s="31" t="s">
        <v>219</v>
      </c>
      <c r="B29" s="90">
        <v>0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79">
        <v>0</v>
      </c>
      <c r="K29" s="86"/>
      <c r="L29" s="91"/>
    </row>
    <row r="30" spans="1:12" ht="18" customHeight="1" x14ac:dyDescent="0.2">
      <c r="A30" s="31" t="s">
        <v>220</v>
      </c>
      <c r="B30" s="90">
        <v>2430558.83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79">
        <v>2430558.83</v>
      </c>
      <c r="K30" s="86"/>
      <c r="L30" s="91"/>
    </row>
    <row r="31" spans="1:12" ht="18" customHeight="1" x14ac:dyDescent="0.2">
      <c r="A31" s="31" t="s">
        <v>221</v>
      </c>
      <c r="B31" s="90">
        <v>1121504.68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79">
        <v>1121504.68</v>
      </c>
      <c r="K31" s="86"/>
      <c r="L31" s="91"/>
    </row>
    <row r="32" spans="1:12" ht="18" customHeight="1" x14ac:dyDescent="0.2">
      <c r="A32" s="31" t="s">
        <v>222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79">
        <v>0</v>
      </c>
      <c r="K32" s="86"/>
      <c r="L32" s="91"/>
    </row>
    <row r="33" spans="1:12" ht="18" customHeight="1" x14ac:dyDescent="0.2">
      <c r="A33" s="31" t="s">
        <v>223</v>
      </c>
      <c r="B33" s="90">
        <v>792129.24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79">
        <v>792129.24</v>
      </c>
      <c r="K33" s="86"/>
      <c r="L33" s="91"/>
    </row>
    <row r="34" spans="1:12" x14ac:dyDescent="0.2">
      <c r="A34" s="32" t="s">
        <v>0</v>
      </c>
      <c r="B34" s="92">
        <v>549157494.47000003</v>
      </c>
      <c r="C34" s="92">
        <v>2033973.8014345001</v>
      </c>
      <c r="D34" s="92">
        <v>977915</v>
      </c>
      <c r="E34" s="92">
        <v>831011.72</v>
      </c>
      <c r="F34" s="92">
        <v>748051.4</v>
      </c>
      <c r="G34" s="92">
        <v>604168.77</v>
      </c>
      <c r="H34" s="92">
        <v>44291.49</v>
      </c>
      <c r="I34" s="92">
        <v>1913.92</v>
      </c>
      <c r="J34" s="79">
        <v>554398820.5714345</v>
      </c>
      <c r="K34" s="86"/>
      <c r="L34" s="91"/>
    </row>
    <row r="35" spans="1:12" ht="29.25" customHeight="1" x14ac:dyDescent="0.25">
      <c r="A35" s="103" t="s">
        <v>293</v>
      </c>
      <c r="B35" s="103"/>
      <c r="C35" s="103"/>
      <c r="D35" s="103"/>
      <c r="E35" s="103"/>
      <c r="F35" s="103"/>
      <c r="G35" s="103"/>
      <c r="H35" s="103"/>
      <c r="I35" s="103"/>
      <c r="J35" s="74"/>
    </row>
  </sheetData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6" ht="22.5" customHeight="1" x14ac:dyDescent="0.2"/>
    <row r="2" spans="1:6" ht="22.5" customHeight="1" x14ac:dyDescent="0.2">
      <c r="A2" s="97" t="s">
        <v>300</v>
      </c>
      <c r="B2" s="98"/>
      <c r="C2" s="98"/>
      <c r="D2" s="98"/>
      <c r="E2" s="98"/>
    </row>
    <row r="3" spans="1:6" ht="22.5" customHeight="1" x14ac:dyDescent="0.2">
      <c r="E3" s="95" t="s">
        <v>228</v>
      </c>
    </row>
    <row r="4" spans="1:6" s="21" customFormat="1" ht="75" customHeight="1" x14ac:dyDescent="0.2">
      <c r="A4" s="8" t="s">
        <v>100</v>
      </c>
      <c r="B4" s="12" t="s">
        <v>230</v>
      </c>
      <c r="C4" s="12" t="s">
        <v>224</v>
      </c>
      <c r="D4" s="12" t="s">
        <v>225</v>
      </c>
      <c r="E4" s="12" t="s">
        <v>0</v>
      </c>
    </row>
    <row r="5" spans="1:6" ht="16.5" customHeight="1" x14ac:dyDescent="0.2">
      <c r="A5" s="5" t="s">
        <v>194</v>
      </c>
      <c r="B5" s="78">
        <v>0</v>
      </c>
      <c r="C5" s="78">
        <v>466987.01</v>
      </c>
      <c r="D5" s="78">
        <v>142266.78016403544</v>
      </c>
      <c r="E5" s="78">
        <v>609253.79016403551</v>
      </c>
    </row>
    <row r="6" spans="1:6" ht="17.25" customHeight="1" x14ac:dyDescent="0.2">
      <c r="A6" s="6" t="s">
        <v>195</v>
      </c>
      <c r="B6" s="78">
        <v>0</v>
      </c>
      <c r="C6" s="78">
        <v>466987.01</v>
      </c>
      <c r="D6" s="78">
        <v>142266.78016403544</v>
      </c>
      <c r="E6" s="78">
        <v>609253.79016403551</v>
      </c>
    </row>
    <row r="7" spans="1:6" ht="17.25" customHeight="1" x14ac:dyDescent="0.2">
      <c r="A7" s="6" t="s">
        <v>196</v>
      </c>
      <c r="B7" s="78">
        <v>0</v>
      </c>
      <c r="C7" s="78">
        <v>0</v>
      </c>
      <c r="D7" s="78">
        <v>0</v>
      </c>
      <c r="E7" s="78">
        <v>0</v>
      </c>
    </row>
    <row r="8" spans="1:6" ht="30" x14ac:dyDescent="0.2">
      <c r="A8" s="6" t="s">
        <v>197</v>
      </c>
      <c r="B8" s="78">
        <v>0</v>
      </c>
      <c r="C8" s="78">
        <v>466987.01</v>
      </c>
      <c r="D8" s="78">
        <v>142266.78016403544</v>
      </c>
      <c r="E8" s="78">
        <v>609253.79016403551</v>
      </c>
    </row>
    <row r="9" spans="1:6" ht="17.25" customHeight="1" x14ac:dyDescent="0.2">
      <c r="A9" s="6" t="s">
        <v>198</v>
      </c>
      <c r="B9" s="78">
        <v>0</v>
      </c>
      <c r="C9" s="78">
        <v>0</v>
      </c>
      <c r="D9" s="78">
        <v>0</v>
      </c>
      <c r="E9" s="78">
        <v>0</v>
      </c>
    </row>
    <row r="10" spans="1:6" ht="17.25" customHeight="1" x14ac:dyDescent="0.2">
      <c r="A10" s="5" t="s">
        <v>199</v>
      </c>
      <c r="B10" s="78">
        <v>0</v>
      </c>
      <c r="C10" s="78">
        <v>0</v>
      </c>
      <c r="D10" s="78">
        <v>0</v>
      </c>
      <c r="E10" s="78">
        <v>0</v>
      </c>
    </row>
    <row r="11" spans="1:6" ht="30.75" customHeight="1" x14ac:dyDescent="0.2">
      <c r="A11" s="5" t="s">
        <v>200</v>
      </c>
      <c r="B11" s="78">
        <v>0</v>
      </c>
      <c r="C11" s="78">
        <v>0</v>
      </c>
      <c r="D11" s="78">
        <v>0</v>
      </c>
      <c r="E11" s="78">
        <v>0</v>
      </c>
    </row>
    <row r="12" spans="1:6" ht="17.25" customHeight="1" x14ac:dyDescent="0.2">
      <c r="A12" s="5" t="s">
        <v>260</v>
      </c>
      <c r="B12" s="78">
        <v>0</v>
      </c>
      <c r="C12" s="78">
        <v>0</v>
      </c>
      <c r="D12" s="78">
        <v>0</v>
      </c>
      <c r="E12" s="78">
        <v>0</v>
      </c>
    </row>
    <row r="13" spans="1:6" ht="17.25" customHeight="1" x14ac:dyDescent="0.2">
      <c r="A13" s="5" t="s">
        <v>261</v>
      </c>
      <c r="B13" s="78">
        <v>0</v>
      </c>
      <c r="C13" s="78">
        <v>364773.44</v>
      </c>
      <c r="D13" s="78">
        <v>0</v>
      </c>
      <c r="E13" s="78">
        <v>364773.44</v>
      </c>
    </row>
    <row r="14" spans="1:6" ht="18" customHeight="1" x14ac:dyDescent="0.2">
      <c r="A14" s="7" t="s">
        <v>0</v>
      </c>
      <c r="B14" s="79">
        <v>0</v>
      </c>
      <c r="C14" s="79">
        <f t="shared" ref="C14:D14" si="0">C5+C10+C11+C12+C13</f>
        <v>831760.45</v>
      </c>
      <c r="D14" s="79">
        <f t="shared" si="0"/>
        <v>142266.78016403544</v>
      </c>
      <c r="E14" s="79">
        <v>974027.23016403546</v>
      </c>
    </row>
    <row r="15" spans="1:6" x14ac:dyDescent="0.2">
      <c r="B15" s="1"/>
      <c r="F15" s="22"/>
    </row>
    <row r="16" spans="1:6" ht="39" customHeight="1" x14ac:dyDescent="0.2">
      <c r="A16" s="104" t="s">
        <v>296</v>
      </c>
      <c r="B16" s="104"/>
      <c r="C16" s="105"/>
      <c r="D16" s="105"/>
      <c r="E16" s="105"/>
      <c r="F16" s="105"/>
    </row>
    <row r="17" spans="2:6" x14ac:dyDescent="0.2">
      <c r="B17" s="1"/>
      <c r="F17" s="22"/>
    </row>
    <row r="18" spans="2:6" x14ac:dyDescent="0.2">
      <c r="B18" s="1"/>
      <c r="F18" s="22"/>
    </row>
    <row r="19" spans="2:6" x14ac:dyDescent="0.2">
      <c r="B19" s="1"/>
      <c r="F19" s="22"/>
    </row>
    <row r="20" spans="2:6" x14ac:dyDescent="0.2">
      <c r="B20" s="1"/>
      <c r="F20" s="22"/>
    </row>
    <row r="21" spans="2:6" x14ac:dyDescent="0.2">
      <c r="B21" s="1"/>
      <c r="F21" s="22"/>
    </row>
    <row r="22" spans="2:6" x14ac:dyDescent="0.2">
      <c r="B22" s="1"/>
      <c r="F22" s="22"/>
    </row>
    <row r="23" spans="2:6" x14ac:dyDescent="0.2">
      <c r="B23" s="1"/>
      <c r="F23" s="22"/>
    </row>
    <row r="24" spans="2:6" x14ac:dyDescent="0.2">
      <c r="B24" s="1"/>
      <c r="F24" s="22"/>
    </row>
    <row r="25" spans="2:6" x14ac:dyDescent="0.2">
      <c r="B25" s="1"/>
      <c r="F25" s="22"/>
    </row>
    <row r="26" spans="2:6" x14ac:dyDescent="0.2">
      <c r="B26" s="1"/>
      <c r="F26" s="22"/>
    </row>
    <row r="27" spans="2:6" x14ac:dyDescent="0.2">
      <c r="B27" s="1"/>
      <c r="F27" s="22"/>
    </row>
    <row r="28" spans="2:6" x14ac:dyDescent="0.2">
      <c r="B28" s="1"/>
      <c r="F28" s="22"/>
    </row>
    <row r="29" spans="2:6" x14ac:dyDescent="0.2">
      <c r="B29" s="1"/>
      <c r="F29" s="22"/>
    </row>
    <row r="30" spans="2:6" x14ac:dyDescent="0.2">
      <c r="B30" s="1"/>
      <c r="F30" s="22"/>
    </row>
    <row r="31" spans="2:6" x14ac:dyDescent="0.2">
      <c r="B31" s="1"/>
      <c r="F31" s="22"/>
    </row>
    <row r="32" spans="2:6" x14ac:dyDescent="0.2">
      <c r="B32" s="1"/>
      <c r="F32" s="22"/>
    </row>
    <row r="33" spans="2:6" x14ac:dyDescent="0.2">
      <c r="B33" s="1"/>
      <c r="F33" s="22"/>
    </row>
  </sheetData>
  <mergeCells count="2">
    <mergeCell ref="A16:F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zoomScaleNormal="100" zoomScaleSheetLayoutView="100" workbookViewId="0"/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3" ht="21.75" customHeight="1" x14ac:dyDescent="0.2"/>
    <row r="2" spans="1:3" ht="27.75" customHeight="1" x14ac:dyDescent="0.2">
      <c r="A2" s="110" t="s">
        <v>301</v>
      </c>
      <c r="B2" s="111"/>
      <c r="C2" s="111"/>
    </row>
    <row r="3" spans="1:3" ht="22.5" customHeight="1" x14ac:dyDescent="0.2"/>
    <row r="4" spans="1:3" ht="46.5" customHeight="1" x14ac:dyDescent="0.2">
      <c r="A4" s="107" t="s">
        <v>55</v>
      </c>
      <c r="B4" s="108"/>
      <c r="C4" s="34" t="s">
        <v>229</v>
      </c>
    </row>
    <row r="5" spans="1:3" x14ac:dyDescent="0.2">
      <c r="A5" s="35" t="s">
        <v>56</v>
      </c>
      <c r="B5" s="38" t="s">
        <v>104</v>
      </c>
      <c r="C5" s="39">
        <v>228.81097999999997</v>
      </c>
    </row>
    <row r="6" spans="1:3" x14ac:dyDescent="0.2">
      <c r="A6" s="40" t="s">
        <v>105</v>
      </c>
      <c r="B6" s="41" t="s">
        <v>106</v>
      </c>
      <c r="C6" s="39">
        <v>228.81097999999997</v>
      </c>
    </row>
    <row r="7" spans="1:3" x14ac:dyDescent="0.2">
      <c r="A7" s="40" t="s">
        <v>105</v>
      </c>
      <c r="B7" s="41" t="s">
        <v>107</v>
      </c>
      <c r="C7" s="39"/>
    </row>
    <row r="8" spans="1:3" x14ac:dyDescent="0.2">
      <c r="A8" s="40" t="s">
        <v>105</v>
      </c>
      <c r="B8" s="41" t="s">
        <v>108</v>
      </c>
      <c r="C8" s="39"/>
    </row>
    <row r="9" spans="1:3" x14ac:dyDescent="0.2">
      <c r="A9" s="40" t="s">
        <v>57</v>
      </c>
      <c r="B9" s="42" t="s">
        <v>58</v>
      </c>
      <c r="C9" s="39"/>
    </row>
    <row r="10" spans="1:3" x14ac:dyDescent="0.2">
      <c r="A10" s="40" t="s">
        <v>109</v>
      </c>
      <c r="B10" s="41" t="s">
        <v>110</v>
      </c>
      <c r="C10" s="39"/>
    </row>
    <row r="11" spans="1:3" x14ac:dyDescent="0.2">
      <c r="A11" s="46">
        <v>1</v>
      </c>
      <c r="B11" s="47" t="s">
        <v>241</v>
      </c>
      <c r="C11" s="39"/>
    </row>
    <row r="12" spans="1:3" ht="38.25" x14ac:dyDescent="0.2">
      <c r="A12" s="40" t="s">
        <v>111</v>
      </c>
      <c r="B12" s="41" t="s">
        <v>112</v>
      </c>
      <c r="C12" s="39">
        <v>109962.04307</v>
      </c>
    </row>
    <row r="13" spans="1:3" ht="25.5" x14ac:dyDescent="0.2">
      <c r="A13" s="40" t="s">
        <v>3</v>
      </c>
      <c r="B13" s="41" t="s">
        <v>113</v>
      </c>
      <c r="C13" s="39">
        <v>109962.04307</v>
      </c>
    </row>
    <row r="14" spans="1:3" ht="25.5" x14ac:dyDescent="0.2">
      <c r="A14" s="40" t="s">
        <v>12</v>
      </c>
      <c r="B14" s="41" t="s">
        <v>114</v>
      </c>
      <c r="C14" s="39"/>
    </row>
    <row r="15" spans="1:3" x14ac:dyDescent="0.2">
      <c r="A15" s="40" t="s">
        <v>13</v>
      </c>
      <c r="B15" s="41" t="s">
        <v>115</v>
      </c>
      <c r="C15" s="39"/>
    </row>
    <row r="16" spans="1:3" ht="38.25" x14ac:dyDescent="0.2">
      <c r="A16" s="40" t="s">
        <v>14</v>
      </c>
      <c r="B16" s="41" t="s">
        <v>116</v>
      </c>
      <c r="C16" s="39"/>
    </row>
    <row r="17" spans="1:3" x14ac:dyDescent="0.2">
      <c r="A17" s="40" t="s">
        <v>117</v>
      </c>
      <c r="B17" s="41" t="s">
        <v>118</v>
      </c>
      <c r="C17" s="39">
        <v>2277797.5383799998</v>
      </c>
    </row>
    <row r="18" spans="1:3" ht="25.5" x14ac:dyDescent="0.2">
      <c r="A18" s="40" t="s">
        <v>3</v>
      </c>
      <c r="B18" s="41" t="s">
        <v>119</v>
      </c>
      <c r="C18" s="39">
        <v>184840.89603</v>
      </c>
    </row>
    <row r="19" spans="1:3" x14ac:dyDescent="0.2">
      <c r="A19" s="40" t="s">
        <v>12</v>
      </c>
      <c r="B19" s="41" t="s">
        <v>120</v>
      </c>
      <c r="C19" s="39">
        <v>1562533.69353</v>
      </c>
    </row>
    <row r="20" spans="1:3" x14ac:dyDescent="0.2">
      <c r="A20" s="40"/>
      <c r="B20" s="41" t="s">
        <v>121</v>
      </c>
      <c r="C20" s="39">
        <v>1081557.75505</v>
      </c>
    </row>
    <row r="21" spans="1:3" x14ac:dyDescent="0.2">
      <c r="A21" s="40" t="s">
        <v>13</v>
      </c>
      <c r="B21" s="41" t="s">
        <v>122</v>
      </c>
      <c r="C21" s="39"/>
    </row>
    <row r="22" spans="1:3" x14ac:dyDescent="0.2">
      <c r="A22" s="40" t="s">
        <v>14</v>
      </c>
      <c r="B22" s="41" t="s">
        <v>123</v>
      </c>
      <c r="C22" s="39"/>
    </row>
    <row r="23" spans="1:3" x14ac:dyDescent="0.2">
      <c r="A23" s="40" t="s">
        <v>21</v>
      </c>
      <c r="B23" s="41" t="s">
        <v>124</v>
      </c>
      <c r="C23" s="39">
        <v>504384.80174999998</v>
      </c>
    </row>
    <row r="24" spans="1:3" x14ac:dyDescent="0.2">
      <c r="A24" s="40" t="s">
        <v>24</v>
      </c>
      <c r="B24" s="41" t="s">
        <v>125</v>
      </c>
      <c r="C24" s="39">
        <v>24587.598709999998</v>
      </c>
    </row>
    <row r="25" spans="1:3" x14ac:dyDescent="0.2">
      <c r="A25" s="40" t="s">
        <v>25</v>
      </c>
      <c r="B25" s="41" t="s">
        <v>108</v>
      </c>
      <c r="C25" s="39">
        <v>1450.54836</v>
      </c>
    </row>
    <row r="26" spans="1:3" x14ac:dyDescent="0.2">
      <c r="A26" s="40" t="s">
        <v>126</v>
      </c>
      <c r="B26" s="41" t="s">
        <v>127</v>
      </c>
      <c r="C26" s="39">
        <v>221703.70929</v>
      </c>
    </row>
    <row r="27" spans="1:3" x14ac:dyDescent="0.2">
      <c r="A27" s="40"/>
      <c r="B27" s="42" t="s">
        <v>128</v>
      </c>
      <c r="C27" s="39">
        <v>2609463.2907400001</v>
      </c>
    </row>
    <row r="28" spans="1:3" ht="44.25" customHeight="1" x14ac:dyDescent="0.2">
      <c r="A28" s="40" t="s">
        <v>59</v>
      </c>
      <c r="B28" s="42" t="s">
        <v>129</v>
      </c>
      <c r="C28" s="39"/>
    </row>
    <row r="29" spans="1:3" x14ac:dyDescent="0.2">
      <c r="A29" s="40" t="s">
        <v>60</v>
      </c>
      <c r="B29" s="42" t="s">
        <v>61</v>
      </c>
      <c r="C29" s="39">
        <v>125095.33205000001</v>
      </c>
    </row>
    <row r="30" spans="1:3" x14ac:dyDescent="0.2">
      <c r="A30" s="40" t="s">
        <v>109</v>
      </c>
      <c r="B30" s="41" t="s">
        <v>130</v>
      </c>
      <c r="C30" s="39"/>
    </row>
    <row r="31" spans="1:3" x14ac:dyDescent="0.2">
      <c r="A31" s="40" t="s">
        <v>3</v>
      </c>
      <c r="B31" s="41" t="s">
        <v>131</v>
      </c>
      <c r="C31" s="39"/>
    </row>
    <row r="32" spans="1:3" x14ac:dyDescent="0.2">
      <c r="A32" s="40" t="s">
        <v>105</v>
      </c>
      <c r="B32" s="41" t="s">
        <v>132</v>
      </c>
      <c r="C32" s="39"/>
    </row>
    <row r="33" spans="1:3" ht="25.5" x14ac:dyDescent="0.2">
      <c r="A33" s="40" t="s">
        <v>105</v>
      </c>
      <c r="B33" s="41" t="s">
        <v>133</v>
      </c>
      <c r="C33" s="39"/>
    </row>
    <row r="34" spans="1:3" x14ac:dyDescent="0.2">
      <c r="A34" s="40" t="s">
        <v>12</v>
      </c>
      <c r="B34" s="41" t="s">
        <v>134</v>
      </c>
      <c r="C34" s="39"/>
    </row>
    <row r="35" spans="1:3" x14ac:dyDescent="0.2">
      <c r="A35" s="40" t="s">
        <v>105</v>
      </c>
      <c r="B35" s="41" t="s">
        <v>132</v>
      </c>
      <c r="C35" s="39"/>
    </row>
    <row r="36" spans="1:3" ht="25.5" x14ac:dyDescent="0.2">
      <c r="A36" s="40" t="s">
        <v>105</v>
      </c>
      <c r="B36" s="41" t="s">
        <v>133</v>
      </c>
      <c r="C36" s="39"/>
    </row>
    <row r="37" spans="1:3" x14ac:dyDescent="0.2">
      <c r="A37" s="40" t="s">
        <v>135</v>
      </c>
      <c r="B37" s="42" t="s">
        <v>136</v>
      </c>
      <c r="C37" s="39">
        <v>0</v>
      </c>
    </row>
    <row r="38" spans="1:3" x14ac:dyDescent="0.2">
      <c r="A38" s="40" t="s">
        <v>111</v>
      </c>
      <c r="B38" s="41" t="s">
        <v>137</v>
      </c>
      <c r="C38" s="39">
        <v>119594.13104000001</v>
      </c>
    </row>
    <row r="39" spans="1:3" x14ac:dyDescent="0.2">
      <c r="A39" s="40" t="s">
        <v>105</v>
      </c>
      <c r="B39" s="41" t="s">
        <v>132</v>
      </c>
      <c r="C39" s="39"/>
    </row>
    <row r="40" spans="1:3" ht="25.5" x14ac:dyDescent="0.2">
      <c r="A40" s="40" t="s">
        <v>105</v>
      </c>
      <c r="B40" s="41" t="s">
        <v>133</v>
      </c>
      <c r="C40" s="39"/>
    </row>
    <row r="41" spans="1:3" x14ac:dyDescent="0.2">
      <c r="A41" s="40" t="s">
        <v>117</v>
      </c>
      <c r="B41" s="41" t="s">
        <v>138</v>
      </c>
      <c r="C41" s="39">
        <v>5501.2010099999998</v>
      </c>
    </row>
    <row r="42" spans="1:3" x14ac:dyDescent="0.2">
      <c r="A42" s="40" t="s">
        <v>105</v>
      </c>
      <c r="B42" s="41" t="s">
        <v>132</v>
      </c>
      <c r="C42" s="39"/>
    </row>
    <row r="43" spans="1:3" ht="25.5" x14ac:dyDescent="0.2">
      <c r="A43" s="40" t="s">
        <v>105</v>
      </c>
      <c r="B43" s="41" t="s">
        <v>133</v>
      </c>
      <c r="C43" s="39"/>
    </row>
    <row r="44" spans="1:3" ht="24" x14ac:dyDescent="0.2">
      <c r="A44" s="48" t="s">
        <v>242</v>
      </c>
      <c r="B44" s="49" t="s">
        <v>243</v>
      </c>
      <c r="C44" s="39"/>
    </row>
    <row r="45" spans="1:3" x14ac:dyDescent="0.2">
      <c r="A45" s="48" t="s">
        <v>3</v>
      </c>
      <c r="B45" s="50" t="s">
        <v>244</v>
      </c>
      <c r="C45" s="39">
        <v>30222.954099999999</v>
      </c>
    </row>
    <row r="46" spans="1:3" x14ac:dyDescent="0.2">
      <c r="A46" s="48">
        <v>2</v>
      </c>
      <c r="B46" s="50" t="s">
        <v>245</v>
      </c>
      <c r="C46" s="39"/>
    </row>
    <row r="47" spans="1:3" x14ac:dyDescent="0.2">
      <c r="A47" s="48">
        <v>3</v>
      </c>
      <c r="B47" s="50" t="s">
        <v>246</v>
      </c>
      <c r="C47" s="39"/>
    </row>
    <row r="48" spans="1:3" x14ac:dyDescent="0.2">
      <c r="A48" s="48">
        <v>4</v>
      </c>
      <c r="B48" s="50" t="s">
        <v>247</v>
      </c>
      <c r="C48" s="39">
        <v>116641.77703</v>
      </c>
    </row>
    <row r="49" spans="1:3" ht="24" x14ac:dyDescent="0.2">
      <c r="A49" s="48">
        <v>5</v>
      </c>
      <c r="B49" s="51" t="s">
        <v>248</v>
      </c>
      <c r="C49" s="39"/>
    </row>
    <row r="50" spans="1:3" x14ac:dyDescent="0.2">
      <c r="A50" s="48">
        <v>6</v>
      </c>
      <c r="B50" s="51" t="s">
        <v>249</v>
      </c>
      <c r="C50" s="39"/>
    </row>
    <row r="51" spans="1:3" ht="36" x14ac:dyDescent="0.2">
      <c r="A51" s="48">
        <v>7</v>
      </c>
      <c r="B51" s="51" t="s">
        <v>250</v>
      </c>
      <c r="C51" s="39"/>
    </row>
    <row r="52" spans="1:3" x14ac:dyDescent="0.2">
      <c r="A52" s="48">
        <v>8</v>
      </c>
      <c r="B52" s="51" t="s">
        <v>251</v>
      </c>
      <c r="C52" s="39"/>
    </row>
    <row r="53" spans="1:3" x14ac:dyDescent="0.2">
      <c r="A53" s="48"/>
      <c r="B53" s="52" t="s">
        <v>252</v>
      </c>
      <c r="C53" s="39">
        <v>146864.73113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15.592660000000002</v>
      </c>
    </row>
    <row r="56" spans="1:3" x14ac:dyDescent="0.2">
      <c r="A56" s="40" t="s">
        <v>3</v>
      </c>
      <c r="B56" s="41" t="s">
        <v>140</v>
      </c>
      <c r="C56" s="39">
        <v>15.592660000000002</v>
      </c>
    </row>
    <row r="57" spans="1:3" x14ac:dyDescent="0.2">
      <c r="A57" s="40" t="s">
        <v>12</v>
      </c>
      <c r="B57" s="41" t="s">
        <v>108</v>
      </c>
      <c r="C57" s="39"/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18192.103370000001</v>
      </c>
    </row>
    <row r="60" spans="1:3" x14ac:dyDescent="0.2">
      <c r="A60" s="40" t="s">
        <v>12</v>
      </c>
      <c r="B60" s="41" t="s">
        <v>143</v>
      </c>
      <c r="C60" s="39">
        <v>1.17228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18193.27565</v>
      </c>
    </row>
    <row r="63" spans="1:3" x14ac:dyDescent="0.2">
      <c r="A63" s="40" t="s">
        <v>117</v>
      </c>
      <c r="B63" s="41" t="s">
        <v>108</v>
      </c>
      <c r="C63" s="39"/>
    </row>
    <row r="64" spans="1:3" x14ac:dyDescent="0.2">
      <c r="A64" s="40"/>
      <c r="B64" s="42" t="s">
        <v>146</v>
      </c>
      <c r="C64" s="39">
        <v>18208.868309999998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>
        <v>4</v>
      </c>
    </row>
    <row r="67" spans="1:3" x14ac:dyDescent="0.2">
      <c r="A67" s="40" t="s">
        <v>111</v>
      </c>
      <c r="B67" s="41" t="s">
        <v>148</v>
      </c>
      <c r="C67" s="39"/>
    </row>
    <row r="68" spans="1:3" ht="20.25" customHeight="1" x14ac:dyDescent="0.2">
      <c r="A68" s="40" t="s">
        <v>117</v>
      </c>
      <c r="B68" s="41" t="s">
        <v>149</v>
      </c>
      <c r="C68" s="39">
        <v>95</v>
      </c>
    </row>
    <row r="69" spans="1:3" x14ac:dyDescent="0.2">
      <c r="A69" s="40"/>
      <c r="B69" s="42" t="s">
        <v>150</v>
      </c>
      <c r="C69" s="39">
        <v>99</v>
      </c>
    </row>
    <row r="70" spans="1:3" x14ac:dyDescent="0.2">
      <c r="A70" s="40"/>
      <c r="B70" s="42" t="s">
        <v>66</v>
      </c>
      <c r="C70" s="39">
        <v>2899960.03321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09" t="s">
        <v>69</v>
      </c>
      <c r="B72" s="109"/>
      <c r="C72" s="109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-4216.8843799999977</v>
      </c>
    </row>
    <row r="79" spans="1:3" x14ac:dyDescent="0.2">
      <c r="A79" s="48" t="s">
        <v>126</v>
      </c>
      <c r="B79" s="50" t="s">
        <v>156</v>
      </c>
      <c r="C79" s="39">
        <v>181255.49715000001</v>
      </c>
    </row>
    <row r="80" spans="1:3" x14ac:dyDescent="0.2">
      <c r="A80" s="48" t="s">
        <v>157</v>
      </c>
      <c r="B80" s="50" t="s">
        <v>158</v>
      </c>
      <c r="C80" s="39">
        <v>448470.23540000012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202926.47950999896</v>
      </c>
    </row>
    <row r="83" spans="1:3" x14ac:dyDescent="0.2">
      <c r="A83" s="61"/>
      <c r="B83" s="49" t="s">
        <v>163</v>
      </c>
      <c r="C83" s="39">
        <v>881835.32767999906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253</v>
      </c>
      <c r="B85" s="54" t="s">
        <v>254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26739.909579999996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/>
    </row>
    <row r="90" spans="1:3" ht="20.25" customHeight="1" x14ac:dyDescent="0.2">
      <c r="A90" s="48" t="s">
        <v>14</v>
      </c>
      <c r="B90" s="50" t="s">
        <v>168</v>
      </c>
      <c r="C90" s="39">
        <v>1575619.5237499999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1602359.4333299999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255</v>
      </c>
      <c r="B98" s="56" t="s">
        <v>256</v>
      </c>
      <c r="C98" s="39">
        <v>0</v>
      </c>
    </row>
    <row r="99" spans="1:3" x14ac:dyDescent="0.2">
      <c r="A99" s="57" t="s">
        <v>3</v>
      </c>
      <c r="B99" s="47" t="s">
        <v>257</v>
      </c>
      <c r="C99" s="39"/>
    </row>
    <row r="100" spans="1:3" x14ac:dyDescent="0.2">
      <c r="A100" s="57" t="s">
        <v>12</v>
      </c>
      <c r="B100" s="47" t="s">
        <v>258</v>
      </c>
      <c r="C100" s="39"/>
    </row>
    <row r="101" spans="1:3" x14ac:dyDescent="0.2">
      <c r="A101" s="57" t="s">
        <v>13</v>
      </c>
      <c r="B101" s="47" t="s">
        <v>259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415765.27219999995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23333.120930000001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262</v>
      </c>
      <c r="C117" s="39"/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392432.15126999997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81.260499999999993</v>
      </c>
    </row>
    <row r="124" spans="1:3" x14ac:dyDescent="0.2">
      <c r="A124" s="48" t="s">
        <v>105</v>
      </c>
      <c r="B124" s="50" t="s">
        <v>185</v>
      </c>
      <c r="C124" s="39">
        <v>18658.0651</v>
      </c>
    </row>
    <row r="125" spans="1:3" x14ac:dyDescent="0.2">
      <c r="A125" s="48" t="s">
        <v>105</v>
      </c>
      <c r="B125" s="50" t="s">
        <v>186</v>
      </c>
      <c r="C125" s="39">
        <v>7.8073500000000005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2899960.0332099991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6" t="s">
        <v>294</v>
      </c>
      <c r="B133" s="106"/>
      <c r="C133" s="106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Normal="100" zoomScaleSheetLayoutView="100" workbookViewId="0"/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3" x14ac:dyDescent="0.2">
      <c r="A1" s="13"/>
      <c r="B1" s="113"/>
      <c r="C1" s="113"/>
    </row>
    <row r="2" spans="1:3" ht="15.75" x14ac:dyDescent="0.2">
      <c r="A2" s="114" t="s">
        <v>263</v>
      </c>
      <c r="B2" s="114"/>
      <c r="C2" s="114"/>
    </row>
    <row r="3" spans="1:3" ht="20.45" customHeight="1" x14ac:dyDescent="0.2">
      <c r="A3" s="115" t="s">
        <v>264</v>
      </c>
      <c r="B3" s="115"/>
      <c r="C3" s="115"/>
    </row>
    <row r="4" spans="1:3" ht="20.45" customHeight="1" x14ac:dyDescent="0.2">
      <c r="A4" s="116" t="s">
        <v>302</v>
      </c>
      <c r="B4" s="116"/>
      <c r="C4" s="116"/>
    </row>
    <row r="5" spans="1:3" x14ac:dyDescent="0.2">
      <c r="A5" s="63"/>
      <c r="B5" s="63"/>
      <c r="C5" s="63"/>
    </row>
    <row r="6" spans="1:3" ht="29.25" customHeight="1" x14ac:dyDescent="0.2">
      <c r="A6" s="117"/>
      <c r="B6" s="118"/>
      <c r="C6" s="34" t="s">
        <v>298</v>
      </c>
    </row>
    <row r="7" spans="1:3" x14ac:dyDescent="0.2">
      <c r="A7" s="119">
        <v>1</v>
      </c>
      <c r="B7" s="119"/>
      <c r="C7" s="16">
        <v>2</v>
      </c>
    </row>
    <row r="8" spans="1:3" x14ac:dyDescent="0.2">
      <c r="A8" s="20" t="s">
        <v>1</v>
      </c>
      <c r="B8" s="43" t="s">
        <v>2</v>
      </c>
      <c r="C8" s="66"/>
    </row>
    <row r="9" spans="1:3" x14ac:dyDescent="0.2">
      <c r="A9" s="14" t="s">
        <v>3</v>
      </c>
      <c r="B9" s="36" t="s">
        <v>87</v>
      </c>
      <c r="C9" s="67"/>
    </row>
    <row r="10" spans="1:3" x14ac:dyDescent="0.2">
      <c r="A10" s="15" t="s">
        <v>4</v>
      </c>
      <c r="B10" s="36" t="s">
        <v>88</v>
      </c>
      <c r="C10" s="68">
        <v>1281387.0663200004</v>
      </c>
    </row>
    <row r="11" spans="1:3" ht="25.5" x14ac:dyDescent="0.2">
      <c r="A11" s="15"/>
      <c r="B11" s="36" t="s">
        <v>188</v>
      </c>
      <c r="C11" s="68">
        <v>0</v>
      </c>
    </row>
    <row r="12" spans="1:3" x14ac:dyDescent="0.2">
      <c r="A12" s="15" t="s">
        <v>5</v>
      </c>
      <c r="B12" s="36" t="s">
        <v>6</v>
      </c>
      <c r="C12" s="68">
        <v>-174014.40406</v>
      </c>
    </row>
    <row r="13" spans="1:3" x14ac:dyDescent="0.2">
      <c r="A13" s="15" t="s">
        <v>7</v>
      </c>
      <c r="B13" s="36" t="s">
        <v>8</v>
      </c>
      <c r="C13" s="68">
        <v>-7741.9098300000005</v>
      </c>
    </row>
    <row r="14" spans="1:3" x14ac:dyDescent="0.2">
      <c r="A14" s="15"/>
      <c r="B14" s="36" t="s">
        <v>9</v>
      </c>
      <c r="C14" s="68">
        <v>0</v>
      </c>
    </row>
    <row r="15" spans="1:3" x14ac:dyDescent="0.2">
      <c r="A15" s="15" t="s">
        <v>10</v>
      </c>
      <c r="B15" s="36" t="s">
        <v>11</v>
      </c>
      <c r="C15" s="68">
        <v>4945.3594599999997</v>
      </c>
    </row>
    <row r="16" spans="1:3" x14ac:dyDescent="0.2">
      <c r="A16" s="17"/>
      <c r="B16" s="37" t="s">
        <v>89</v>
      </c>
      <c r="C16" s="69">
        <v>1104576.1118900003</v>
      </c>
    </row>
    <row r="17" spans="1:3" x14ac:dyDescent="0.2">
      <c r="A17" s="16" t="s">
        <v>12</v>
      </c>
      <c r="B17" s="36" t="s">
        <v>285</v>
      </c>
      <c r="C17" s="68"/>
    </row>
    <row r="18" spans="1:3" x14ac:dyDescent="0.2">
      <c r="A18" s="16" t="s">
        <v>13</v>
      </c>
      <c r="B18" s="36" t="s">
        <v>90</v>
      </c>
      <c r="C18" s="68"/>
    </row>
    <row r="19" spans="1:3" x14ac:dyDescent="0.2">
      <c r="A19" s="14" t="s">
        <v>14</v>
      </c>
      <c r="B19" s="36" t="s">
        <v>91</v>
      </c>
      <c r="C19" s="69"/>
    </row>
    <row r="20" spans="1:3" x14ac:dyDescent="0.2">
      <c r="A20" s="15" t="s">
        <v>4</v>
      </c>
      <c r="B20" s="36" t="s">
        <v>15</v>
      </c>
      <c r="C20" s="69"/>
    </row>
    <row r="21" spans="1:3" x14ac:dyDescent="0.2">
      <c r="A21" s="15" t="s">
        <v>16</v>
      </c>
      <c r="B21" s="36" t="s">
        <v>17</v>
      </c>
      <c r="C21" s="68">
        <v>-549157.49447000003</v>
      </c>
    </row>
    <row r="22" spans="1:3" x14ac:dyDescent="0.2">
      <c r="A22" s="15" t="s">
        <v>18</v>
      </c>
      <c r="B22" s="36" t="s">
        <v>19</v>
      </c>
      <c r="C22" s="68">
        <v>12542.047819999998</v>
      </c>
    </row>
    <row r="23" spans="1:3" x14ac:dyDescent="0.2">
      <c r="A23" s="17"/>
      <c r="B23" s="15" t="s">
        <v>92</v>
      </c>
      <c r="C23" s="69">
        <v>-536615.44665000006</v>
      </c>
    </row>
    <row r="24" spans="1:3" x14ac:dyDescent="0.2">
      <c r="A24" s="15" t="s">
        <v>5</v>
      </c>
      <c r="B24" s="36" t="s">
        <v>20</v>
      </c>
      <c r="C24" s="68">
        <v>-86103.652400000006</v>
      </c>
    </row>
    <row r="25" spans="1:3" x14ac:dyDescent="0.2">
      <c r="A25" s="15" t="s">
        <v>7</v>
      </c>
      <c r="B25" s="36" t="s">
        <v>265</v>
      </c>
      <c r="C25" s="68">
        <v>24472.273779999992</v>
      </c>
    </row>
    <row r="26" spans="1:3" x14ac:dyDescent="0.2">
      <c r="A26" s="17"/>
      <c r="B26" s="37" t="s">
        <v>78</v>
      </c>
      <c r="C26" s="69">
        <v>-598246.82527000003</v>
      </c>
    </row>
    <row r="27" spans="1:3" ht="25.5" x14ac:dyDescent="0.2">
      <c r="A27" s="14" t="s">
        <v>21</v>
      </c>
      <c r="B27" s="36" t="s">
        <v>93</v>
      </c>
      <c r="C27" s="69"/>
    </row>
    <row r="28" spans="1:3" x14ac:dyDescent="0.2">
      <c r="A28" s="15" t="s">
        <v>4</v>
      </c>
      <c r="B28" s="36" t="s">
        <v>22</v>
      </c>
      <c r="C28" s="68"/>
    </row>
    <row r="29" spans="1:3" x14ac:dyDescent="0.2">
      <c r="A29" s="15" t="s">
        <v>5</v>
      </c>
      <c r="B29" s="36" t="s">
        <v>23</v>
      </c>
      <c r="C29" s="68"/>
    </row>
    <row r="30" spans="1:3" x14ac:dyDescent="0.2">
      <c r="A30" s="14"/>
      <c r="B30" s="37" t="s">
        <v>84</v>
      </c>
      <c r="C30" s="69">
        <v>0</v>
      </c>
    </row>
    <row r="31" spans="1:3" x14ac:dyDescent="0.2">
      <c r="A31" s="14" t="s">
        <v>24</v>
      </c>
      <c r="B31" s="36" t="s">
        <v>189</v>
      </c>
      <c r="C31" s="68"/>
    </row>
    <row r="32" spans="1:3" x14ac:dyDescent="0.2">
      <c r="A32" s="14" t="s">
        <v>25</v>
      </c>
      <c r="B32" s="36" t="s">
        <v>26</v>
      </c>
      <c r="C32" s="69"/>
    </row>
    <row r="33" spans="1:3" x14ac:dyDescent="0.2">
      <c r="A33" s="15" t="s">
        <v>4</v>
      </c>
      <c r="B33" s="36" t="s">
        <v>27</v>
      </c>
      <c r="C33" s="68">
        <v>-292616.11793000001</v>
      </c>
    </row>
    <row r="34" spans="1:3" x14ac:dyDescent="0.2">
      <c r="A34" s="15" t="s">
        <v>5</v>
      </c>
      <c r="B34" s="36" t="s">
        <v>28</v>
      </c>
      <c r="C34" s="68">
        <v>1.9999999989522621E-5</v>
      </c>
    </row>
    <row r="35" spans="1:3" x14ac:dyDescent="0.2">
      <c r="A35" s="15" t="s">
        <v>7</v>
      </c>
      <c r="B35" s="36" t="s">
        <v>29</v>
      </c>
      <c r="C35" s="68">
        <v>-2821.5658799999992</v>
      </c>
    </row>
    <row r="36" spans="1:3" x14ac:dyDescent="0.2">
      <c r="A36" s="15" t="s">
        <v>10</v>
      </c>
      <c r="B36" s="36" t="s">
        <v>30</v>
      </c>
      <c r="C36" s="68">
        <v>-12411.552310000001</v>
      </c>
    </row>
    <row r="37" spans="1:3" x14ac:dyDescent="0.2">
      <c r="A37" s="3"/>
      <c r="B37" s="37" t="s">
        <v>80</v>
      </c>
      <c r="C37" s="69">
        <v>-307849.23610000004</v>
      </c>
    </row>
    <row r="38" spans="1:3" x14ac:dyDescent="0.2">
      <c r="A38" s="14" t="s">
        <v>31</v>
      </c>
      <c r="B38" s="36" t="s">
        <v>32</v>
      </c>
      <c r="C38" s="68">
        <v>-443.8877</v>
      </c>
    </row>
    <row r="39" spans="1:3" ht="25.5" x14ac:dyDescent="0.2">
      <c r="A39" s="14"/>
      <c r="B39" s="36" t="s">
        <v>190</v>
      </c>
      <c r="C39" s="68"/>
    </row>
    <row r="40" spans="1:3" x14ac:dyDescent="0.2">
      <c r="A40" s="14" t="s">
        <v>33</v>
      </c>
      <c r="B40" s="36" t="s">
        <v>35</v>
      </c>
      <c r="C40" s="68"/>
    </row>
    <row r="41" spans="1:3" x14ac:dyDescent="0.2">
      <c r="A41" s="14" t="s">
        <v>34</v>
      </c>
      <c r="B41" s="36" t="s">
        <v>81</v>
      </c>
      <c r="C41" s="69">
        <v>198036.16282000023</v>
      </c>
    </row>
    <row r="42" spans="1:3" x14ac:dyDescent="0.2">
      <c r="A42" s="64" t="s">
        <v>111</v>
      </c>
      <c r="B42" s="43" t="s">
        <v>266</v>
      </c>
      <c r="C42" s="69"/>
    </row>
    <row r="43" spans="1:3" x14ac:dyDescent="0.2">
      <c r="A43" s="14" t="s">
        <v>3</v>
      </c>
      <c r="B43" s="36" t="s">
        <v>87</v>
      </c>
      <c r="C43" s="69"/>
    </row>
    <row r="44" spans="1:3" x14ac:dyDescent="0.2">
      <c r="A44" s="15" t="s">
        <v>4</v>
      </c>
      <c r="B44" s="36" t="s">
        <v>88</v>
      </c>
      <c r="C44" s="68">
        <v>1280.3304599999999</v>
      </c>
    </row>
    <row r="45" spans="1:3" ht="25.5" x14ac:dyDescent="0.2">
      <c r="A45" s="15"/>
      <c r="B45" s="36" t="s">
        <v>188</v>
      </c>
      <c r="C45" s="68"/>
    </row>
    <row r="46" spans="1:3" x14ac:dyDescent="0.2">
      <c r="A46" s="15" t="s">
        <v>5</v>
      </c>
      <c r="B46" s="36" t="s">
        <v>6</v>
      </c>
      <c r="C46" s="68"/>
    </row>
    <row r="47" spans="1:3" x14ac:dyDescent="0.2">
      <c r="A47" s="15" t="s">
        <v>7</v>
      </c>
      <c r="B47" s="36" t="s">
        <v>8</v>
      </c>
      <c r="C47" s="68"/>
    </row>
    <row r="48" spans="1:3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267</v>
      </c>
      <c r="C49" s="69">
        <v>1280.3304599999999</v>
      </c>
    </row>
    <row r="50" spans="1:3" x14ac:dyDescent="0.2">
      <c r="A50" s="3" t="s">
        <v>12</v>
      </c>
      <c r="B50" s="36" t="s">
        <v>268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269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270</v>
      </c>
      <c r="C62" s="69"/>
    </row>
    <row r="63" spans="1:3" x14ac:dyDescent="0.2">
      <c r="A63" s="15" t="s">
        <v>4</v>
      </c>
      <c r="B63" s="36" t="s">
        <v>271</v>
      </c>
      <c r="C63" s="69"/>
    </row>
    <row r="64" spans="1:3" x14ac:dyDescent="0.2">
      <c r="A64" s="15" t="s">
        <v>16</v>
      </c>
      <c r="B64" s="36" t="s">
        <v>17</v>
      </c>
      <c r="C64" s="68"/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272</v>
      </c>
      <c r="C66" s="69">
        <v>0</v>
      </c>
    </row>
    <row r="67" spans="1:3" x14ac:dyDescent="0.2">
      <c r="A67" s="17" t="s">
        <v>5</v>
      </c>
      <c r="B67" s="36" t="s">
        <v>273</v>
      </c>
      <c r="C67" s="69"/>
    </row>
    <row r="68" spans="1:3" x14ac:dyDescent="0.2">
      <c r="A68" s="18" t="s">
        <v>38</v>
      </c>
      <c r="B68" s="36" t="s">
        <v>17</v>
      </c>
      <c r="C68" s="68"/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0</v>
      </c>
    </row>
    <row r="71" spans="1:3" x14ac:dyDescent="0.2">
      <c r="A71" s="3"/>
      <c r="B71" s="65" t="s">
        <v>78</v>
      </c>
      <c r="C71" s="69">
        <v>0</v>
      </c>
    </row>
    <row r="72" spans="1:3" ht="25.5" x14ac:dyDescent="0.2">
      <c r="A72" s="14" t="s">
        <v>21</v>
      </c>
      <c r="B72" s="36" t="s">
        <v>274</v>
      </c>
      <c r="C72" s="69"/>
    </row>
    <row r="73" spans="1:3" x14ac:dyDescent="0.2">
      <c r="A73" s="15" t="s">
        <v>4</v>
      </c>
      <c r="B73" s="19" t="s">
        <v>275</v>
      </c>
      <c r="C73" s="70"/>
    </row>
    <row r="74" spans="1:3" x14ac:dyDescent="0.2">
      <c r="A74" s="15" t="s">
        <v>16</v>
      </c>
      <c r="B74" s="36" t="s">
        <v>17</v>
      </c>
      <c r="C74" s="71"/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272</v>
      </c>
      <c r="C76" s="69">
        <v>0</v>
      </c>
    </row>
    <row r="77" spans="1:3" x14ac:dyDescent="0.2">
      <c r="A77" s="17" t="s">
        <v>5</v>
      </c>
      <c r="B77" s="36" t="s">
        <v>276</v>
      </c>
      <c r="C77" s="68"/>
    </row>
    <row r="78" spans="1:3" x14ac:dyDescent="0.2">
      <c r="A78" s="17"/>
      <c r="B78" s="37" t="s">
        <v>79</v>
      </c>
      <c r="C78" s="72">
        <v>0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277</v>
      </c>
      <c r="C80" s="70"/>
    </row>
    <row r="81" spans="1:3" x14ac:dyDescent="0.2">
      <c r="A81" s="15" t="s">
        <v>4</v>
      </c>
      <c r="B81" s="36" t="s">
        <v>27</v>
      </c>
      <c r="C81" s="71">
        <v>-1220.68102</v>
      </c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278</v>
      </c>
      <c r="C84" s="71"/>
    </row>
    <row r="85" spans="1:3" x14ac:dyDescent="0.2">
      <c r="A85" s="3"/>
      <c r="B85" s="37" t="s">
        <v>80</v>
      </c>
      <c r="C85" s="72">
        <v>-1220.68102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279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280</v>
      </c>
      <c r="C89" s="71"/>
    </row>
    <row r="90" spans="1:3" x14ac:dyDescent="0.2">
      <c r="A90" s="15"/>
      <c r="B90" s="37" t="s">
        <v>281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286</v>
      </c>
      <c r="C93" s="68"/>
    </row>
    <row r="94" spans="1:3" x14ac:dyDescent="0.2">
      <c r="A94" s="14" t="s">
        <v>282</v>
      </c>
      <c r="B94" s="36" t="s">
        <v>283</v>
      </c>
      <c r="C94" s="71"/>
    </row>
    <row r="95" spans="1:3" x14ac:dyDescent="0.2">
      <c r="A95" s="14" t="s">
        <v>36</v>
      </c>
      <c r="B95" s="36" t="s">
        <v>284</v>
      </c>
      <c r="C95" s="72">
        <v>59.649439999999913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287</v>
      </c>
      <c r="C97" s="69">
        <v>198036.16282000023</v>
      </c>
    </row>
    <row r="98" spans="1:3" x14ac:dyDescent="0.2">
      <c r="A98" s="14" t="s">
        <v>12</v>
      </c>
      <c r="B98" s="36" t="s">
        <v>288</v>
      </c>
      <c r="C98" s="69">
        <v>59.649439999999913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3654.9379200000003</v>
      </c>
    </row>
    <row r="101" spans="1:3" x14ac:dyDescent="0.2">
      <c r="A101" s="17"/>
      <c r="B101" s="36" t="s">
        <v>95</v>
      </c>
      <c r="C101" s="68">
        <v>172.09397000000001</v>
      </c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32891.469300000004</v>
      </c>
    </row>
    <row r="106" spans="1:3" x14ac:dyDescent="0.2">
      <c r="A106" s="19"/>
      <c r="B106" s="15" t="s">
        <v>82</v>
      </c>
      <c r="C106" s="69">
        <v>32891.469300000004</v>
      </c>
    </row>
    <row r="107" spans="1:3" x14ac:dyDescent="0.2">
      <c r="A107" s="17" t="s">
        <v>7</v>
      </c>
      <c r="B107" s="36" t="s">
        <v>42</v>
      </c>
      <c r="C107" s="68">
        <v>21490.585989999996</v>
      </c>
    </row>
    <row r="108" spans="1:3" x14ac:dyDescent="0.2">
      <c r="A108" s="17" t="s">
        <v>10</v>
      </c>
      <c r="B108" s="36" t="s">
        <v>43</v>
      </c>
      <c r="C108" s="68">
        <v>15625.610580000002</v>
      </c>
    </row>
    <row r="109" spans="1:3" x14ac:dyDescent="0.2">
      <c r="A109" s="20"/>
      <c r="B109" s="37" t="s">
        <v>83</v>
      </c>
      <c r="C109" s="69">
        <v>73662.603790000008</v>
      </c>
    </row>
    <row r="110" spans="1:3" ht="25.5" x14ac:dyDescent="0.2">
      <c r="A110" s="3" t="s">
        <v>14</v>
      </c>
      <c r="B110" s="36" t="s">
        <v>289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-1672.03496</v>
      </c>
    </row>
    <row r="113" spans="1:3" x14ac:dyDescent="0.2">
      <c r="A113" s="15" t="s">
        <v>5</v>
      </c>
      <c r="B113" s="36" t="s">
        <v>44</v>
      </c>
      <c r="C113" s="68">
        <v>-19465.293799999999</v>
      </c>
    </row>
    <row r="114" spans="1:3" x14ac:dyDescent="0.2">
      <c r="A114" s="15" t="s">
        <v>7</v>
      </c>
      <c r="B114" s="36" t="s">
        <v>101</v>
      </c>
      <c r="C114" s="68">
        <v>-29093.69817</v>
      </c>
    </row>
    <row r="115" spans="1:3" x14ac:dyDescent="0.2">
      <c r="A115" s="15"/>
      <c r="B115" s="37" t="s">
        <v>79</v>
      </c>
      <c r="C115" s="69">
        <v>-50231.02693</v>
      </c>
    </row>
    <row r="116" spans="1:3" ht="25.5" x14ac:dyDescent="0.2">
      <c r="A116" s="3" t="s">
        <v>24</v>
      </c>
      <c r="B116" s="36" t="s">
        <v>290</v>
      </c>
      <c r="C116" s="68"/>
    </row>
    <row r="117" spans="1:3" x14ac:dyDescent="0.2">
      <c r="A117" s="3" t="s">
        <v>25</v>
      </c>
      <c r="B117" s="36" t="s">
        <v>98</v>
      </c>
      <c r="C117" s="68">
        <v>37.624900000000004</v>
      </c>
    </row>
    <row r="118" spans="1:3" x14ac:dyDescent="0.2">
      <c r="A118" s="3" t="s">
        <v>31</v>
      </c>
      <c r="B118" s="36" t="s">
        <v>51</v>
      </c>
      <c r="C118" s="68">
        <v>7792.6095799999921</v>
      </c>
    </row>
    <row r="119" spans="1:3" x14ac:dyDescent="0.2">
      <c r="A119" s="3" t="s">
        <v>33</v>
      </c>
      <c r="B119" s="36" t="s">
        <v>85</v>
      </c>
      <c r="C119" s="69">
        <v>229357.62360000022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-22709.96617</v>
      </c>
    </row>
    <row r="124" spans="1:3" x14ac:dyDescent="0.2">
      <c r="A124" s="3" t="s">
        <v>47</v>
      </c>
      <c r="B124" s="36" t="s">
        <v>54</v>
      </c>
      <c r="C124" s="68">
        <v>-3721.1780099999996</v>
      </c>
    </row>
    <row r="125" spans="1:3" x14ac:dyDescent="0.2">
      <c r="A125" s="3" t="s">
        <v>103</v>
      </c>
      <c r="B125" s="36" t="s">
        <v>99</v>
      </c>
      <c r="C125" s="69">
        <v>202926.47942000022</v>
      </c>
    </row>
    <row r="126" spans="1:3" ht="55.5" customHeight="1" x14ac:dyDescent="0.2">
      <c r="A126" s="112" t="s">
        <v>294</v>
      </c>
      <c r="B126" s="112"/>
      <c r="C126" s="112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m.stoyanov</cp:lastModifiedBy>
  <cp:lastPrinted>2018-12-14T15:22:21Z</cp:lastPrinted>
  <dcterms:created xsi:type="dcterms:W3CDTF">2003-08-06T12:13:42Z</dcterms:created>
  <dcterms:modified xsi:type="dcterms:W3CDTF">2018-12-14T15:22:24Z</dcterms:modified>
</cp:coreProperties>
</file>