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30" tabRatio="922" activeTab="0"/>
  </bookViews>
  <sheets>
    <sheet name="Premiums " sheetId="1" r:id="rId1"/>
    <sheet name="Payments" sheetId="2" r:id="rId2"/>
    <sheet name="Prem-Pay-Total" sheetId="3" r:id="rId3"/>
    <sheet name="TP Част 1" sheetId="4" r:id="rId4"/>
    <sheet name="TP Част 2" sheetId="5" r:id="rId5"/>
    <sheet name="Технически резултат" sheetId="6" r:id="rId6"/>
    <sheet name="TO.3" sheetId="7" state="hidden" r:id="rId7"/>
    <sheet name="Разходи" sheetId="8" r:id="rId8"/>
    <sheet name="Премии, Обезщетения" sheetId="9" r:id="rId9"/>
    <sheet name="Пас. Презастраховане" sheetId="10" r:id="rId10"/>
    <sheet name="Акт. Презастраховане" sheetId="11" r:id="rId11"/>
    <sheet name="ЕИП-ОЗ" sheetId="12" r:id="rId12"/>
    <sheet name="Баланс" sheetId="13" r:id="rId13"/>
    <sheet name="ОПЗ" sheetId="14" r:id="rId14"/>
    <sheet name="Списък с банки" sheetId="15" state="veryHidden" r:id="rId15"/>
    <sheet name="Списък с валути" sheetId="16" state="veryHidden" r:id="rId16"/>
    <sheet name="Държави по ЕИП" sheetId="17" state="veryHidden" r:id="rId17"/>
    <sheet name="Имоти" sheetId="18" state="veryHidden" r:id="rId18"/>
    <sheet name="Видове застраховки" sheetId="19" state="veryHidden" r:id="rId19"/>
  </sheets>
  <externalReferences>
    <externalReference r:id="rId22"/>
    <externalReference r:id="rId23"/>
    <externalReference r:id="rId24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god95" localSheetId="0">'[1]база'!#REF!</definedName>
    <definedName name="_god95">'[1]база'!#REF!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 localSheetId="0">#REF!</definedName>
    <definedName name="asd">#REF!</definedName>
    <definedName name="banka">'Списък с банки'!$C$2:$C$30</definedName>
    <definedName name="dargava">'Държави по ЕИП'!$C$2:$C$57</definedName>
    <definedName name="dividents" localSheetId="0">#REF!</definedName>
    <definedName name="dividents">#REF!</definedName>
    <definedName name="DS0_S0" localSheetId="0">OFFSET(#REF!,1,-1,MAX(2,COUNTA(OFFSET(#REF!,1,0,16382,1))+1),1)</definedName>
    <definedName name="DS0_S0">OFFSET(#REF!,1,-1,MAX(2,COUNTA(OFFSET(#REF!,1,0,16382,1))+1),1)</definedName>
    <definedName name="DS0_S1" localSheetId="0">OFFSET(#REF!,1,0,MAX(2,COUNTA(OFFSET(#REF!,1,0,16382,1))+1),1)</definedName>
    <definedName name="DS0_S1">OFFSET(#REF!,1,0,MAX(2,COUNTA(OFFSET(#REF!,1,0,16382,1))+1),1)</definedName>
    <definedName name="fghj" localSheetId="0">#REF!</definedName>
    <definedName name="fghj">#REF!</definedName>
    <definedName name="gfhj" localSheetId="0">#REF!</definedName>
    <definedName name="gfhj">#REF!</definedName>
    <definedName name="Increase_in_premium" localSheetId="0">#REF!</definedName>
    <definedName name="Increase_in_premium">#REF!</definedName>
    <definedName name="maxRate" localSheetId="0">#REF!</definedName>
    <definedName name="maxRate">#REF!</definedName>
    <definedName name="minRate" localSheetId="0">#REF!</definedName>
    <definedName name="minRate">#REF!</definedName>
    <definedName name="other" localSheetId="0">#REF!</definedName>
    <definedName name="other">#REF!</definedName>
    <definedName name="other2" localSheetId="0">#REF!</definedName>
    <definedName name="other2">#REF!</definedName>
    <definedName name="P158_2451" localSheetId="14">'Списък с банки'!#REF!</definedName>
    <definedName name="P186_2869" localSheetId="14">'Списък с банки'!#REF!</definedName>
    <definedName name="P309_4668" localSheetId="14">'Списък с банки'!#REF!</definedName>
    <definedName name="PP" localSheetId="0">'[2]Граница-спрямо премиите 2006'!#REF!</definedName>
    <definedName name="PP">'[2]Граница-спрямо премиите 2006'!#REF!</definedName>
    <definedName name="Premium_earned_1999" localSheetId="0">#REF!</definedName>
    <definedName name="Premium_earned_1999">#REF!</definedName>
    <definedName name="Premium_earned_2000" localSheetId="0">#REF!</definedName>
    <definedName name="Premium_earned_2000">#REF!</definedName>
    <definedName name="Premium2000" localSheetId="0">#REF!</definedName>
    <definedName name="Premium2000">#REF!</definedName>
    <definedName name="Premium99" localSheetId="0">#REF!</definedName>
    <definedName name="Premium99">#REF!</definedName>
    <definedName name="PremiumIncrease" localSheetId="0">#REF!</definedName>
    <definedName name="PremiumIncrease">#REF!</definedName>
    <definedName name="_xlnm.Print_Area" localSheetId="1">'Payments'!$A$1:$BB$36</definedName>
    <definedName name="_xlnm.Print_Area" localSheetId="0">'Premiums '!$A$1:$BB$36</definedName>
    <definedName name="_xlnm.Print_Area" localSheetId="2">'Prem-Pay-Total'!$A$1:$H$37</definedName>
    <definedName name="_xlnm.Print_Area" localSheetId="6">'TO.3'!$A$1:$E$38</definedName>
    <definedName name="_xlnm.Print_Area" localSheetId="3">'TP Част 1'!$A$1:$AB$37</definedName>
    <definedName name="_xlnm.Print_Area" localSheetId="4">'TP Част 2'!$A$1:$AN$38</definedName>
    <definedName name="_xlnm.Print_Area" localSheetId="10">'Акт. Презастраховане'!$A$1:$P$36</definedName>
    <definedName name="_xlnm.Print_Area" localSheetId="12">'Баланс'!$A$1:$AB$136</definedName>
    <definedName name="_xlnm.Print_Area" localSheetId="11">'ЕИП-ОЗ'!$A$1:$H$37</definedName>
    <definedName name="_xlnm.Print_Area" localSheetId="13">'ОПЗ'!$A$1:$AB$123</definedName>
    <definedName name="_xlnm.Print_Area" localSheetId="9">'Пас. Презастраховане'!$A$1:$O$37</definedName>
    <definedName name="_xlnm.Print_Area" localSheetId="8">'Премии, Обезщетения'!$A$1:$AC$37</definedName>
    <definedName name="_xlnm.Print_Area" localSheetId="7">'Разходи'!$A$1:$J$37</definedName>
    <definedName name="_xlnm.Print_Titles" localSheetId="1">'Payments'!$A:$B</definedName>
    <definedName name="_xlnm.Print_Titles" localSheetId="0">'Premiums '!$A:$B</definedName>
    <definedName name="_xlnm.Print_Titles" localSheetId="2">'Prem-Pay-Total'!$A:$B</definedName>
    <definedName name="_xlnm.Print_Titles" localSheetId="3">'TP Част 1'!$A:$A</definedName>
    <definedName name="_xlnm.Print_Titles" localSheetId="4">'TP Част 2'!$A:$A</definedName>
    <definedName name="_xlnm.Print_Titles" localSheetId="10">'Акт. Презастраховане'!$A:$A</definedName>
    <definedName name="_xlnm.Print_Titles" localSheetId="12">'Баланс'!$A:$B</definedName>
    <definedName name="_xlnm.Print_Titles" localSheetId="11">'ЕИП-ОЗ'!$A:$A</definedName>
    <definedName name="_xlnm.Print_Titles" localSheetId="13">'ОПЗ'!$A:$B</definedName>
    <definedName name="_xlnm.Print_Titles" localSheetId="9">'Пас. Презастраховане'!$A:$A</definedName>
    <definedName name="_xlnm.Print_Titles" localSheetId="8">'Премии, Обезщетения'!$A:$A</definedName>
    <definedName name="_xlnm.Print_Titles" localSheetId="7">'Разходи'!$A:$A</definedName>
    <definedName name="_xlnm.Print_Titles" localSheetId="5">'Технически резултат'!$A:$A</definedName>
    <definedName name="profit1" localSheetId="0">#REF!</definedName>
    <definedName name="profit1">#REF!</definedName>
    <definedName name="Profit2" localSheetId="0">#REF!</definedName>
    <definedName name="Profit2">#REF!</definedName>
    <definedName name="Rate31" localSheetId="0">#REF!</definedName>
    <definedName name="Rate31">#REF!</definedName>
    <definedName name="sd" localSheetId="0">#REF!</definedName>
    <definedName name="sd">#REF!</definedName>
    <definedName name="services" localSheetId="0">#REF!</definedName>
    <definedName name="services">#REF!</definedName>
    <definedName name="typeins">#REF!</definedName>
    <definedName name="valuti">'Списък с валути'!$C$2:$C$43</definedName>
    <definedName name="XS014562443">'[3]T-Securities_Trade 2001'!$F$5</definedName>
    <definedName name="АКВИЗ" localSheetId="0">#REF!</definedName>
    <definedName name="АКВИЗ">#REF!</definedName>
    <definedName name="Валути">'Списък с валути'!$C$2:$C$43</definedName>
    <definedName name="гг" localSheetId="0">'[2]Граница-спрямо премиите 2006'!#REF!</definedName>
    <definedName name="гг">'[2]Граница-спрямо премиите 2006'!#REF!</definedName>
    <definedName name="ГФ" localSheetId="0">#REF!</definedName>
    <definedName name="ГФ">#REF!</definedName>
    <definedName name="ДЗН" localSheetId="0">#REF!</definedName>
    <definedName name="ДЗН">#REF!</definedName>
    <definedName name="Държава">'Държави по ЕИП'!$C$2:$C$57</definedName>
    <definedName name="ЕИП">'Държави по ЕИП'!$F$2:$F$33</definedName>
    <definedName name="Застраховки">'Видове застраховки'!$A$2:$A$30</definedName>
    <definedName name="ИЗГ_ДОГ" localSheetId="0">#REF!</definedName>
    <definedName name="ИЗГ_ДОГ">#REF!</definedName>
    <definedName name="ИЗПЛ_АКТ_З" localSheetId="0">#REF!</definedName>
    <definedName name="ИЗПЛ_АКТ_З">#REF!</definedName>
    <definedName name="ИЗПЛ_ДИР_З" localSheetId="0">#REF!</definedName>
    <definedName name="ИЗПЛ_ДИР_З">#REF!</definedName>
    <definedName name="Имоти">'Имоти'!$C$2:$C$56</definedName>
    <definedName name="КОМ" localSheetId="0">#REF!</definedName>
    <definedName name="КОМ">#REF!</definedName>
    <definedName name="КОРП_Д" localSheetId="0">#REF!</definedName>
    <definedName name="КОРП_Д">#REF!</definedName>
    <definedName name="КОРП_ДАН" localSheetId="0">#REF!</definedName>
    <definedName name="КОРП_ДАН">#REF!</definedName>
    <definedName name="НЕТО_П" localSheetId="0">#REF!</definedName>
    <definedName name="НЕТО_П">#REF!</definedName>
    <definedName name="ОБЕЗЩ_ПРЕЗ" localSheetId="0">#REF!</definedName>
    <definedName name="ОБЕЗЩ_ПРЕЗ">#REF!</definedName>
    <definedName name="ОБР_ПРЕДЛ" localSheetId="0">#REF!</definedName>
    <definedName name="ОБР_ПРЕДЛ">#REF!</definedName>
    <definedName name="ОРГ_Р" localSheetId="0">#REF!</definedName>
    <definedName name="ОРГ_Р">#REF!</definedName>
    <definedName name="П1">'[2]Граница-спрямо премиите 2006'!$B$45</definedName>
    <definedName name="П2">'[2]Граница-спрямо премиите 2006'!$B$48</definedName>
    <definedName name="ПП">'[2]Граница-спрямо премиите 2006'!$B$2</definedName>
    <definedName name="ПП_ПР_АКПР" localSheetId="0">#REF!</definedName>
    <definedName name="ПП_ПР_АКПР">#REF!</definedName>
    <definedName name="ППкрай">'[2]Граница-спрямо премиите 2006'!$B$8</definedName>
    <definedName name="ППн" localSheetId="0">'[2]Граница-спрямо премиите 2006'!#REF!</definedName>
    <definedName name="ППн">'[2]Граница-спрямо премиите 2006'!#REF!</definedName>
    <definedName name="ППначало">'[2]Граница-спрямо премиите 2006'!$B$5</definedName>
    <definedName name="ППркрай11">'[2]Граница-спрямо премиите 2006'!$B$19</definedName>
    <definedName name="ППркрай12">'[2]Граница-спрямо премиите 2006'!$B$30</definedName>
    <definedName name="ППркрай13">'[2]Граница-спрямо премиите 2006'!$B$41</definedName>
    <definedName name="ППрначало11">'[2]Граница-спрямо премиите 2006'!$B$16</definedName>
    <definedName name="ППрначало12">'[2]Граница-спрямо премиите 2006'!$B$27</definedName>
    <definedName name="ППрначало13">'[2]Граница-спрямо премиите 2006'!$B$38</definedName>
    <definedName name="ПР_М" localSheetId="0">#REF!</definedName>
    <definedName name="ПР_М">#REF!</definedName>
    <definedName name="Пр11">'[2]Граница-спрямо премиите 2006'!$B$13</definedName>
    <definedName name="Пр12">'[2]Граница-спрямо премиите 2006'!$B$24</definedName>
    <definedName name="Пр13">'[2]Граница-спрямо премиите 2006'!$B$35</definedName>
    <definedName name="ПРЕМ_АКТ_ПР" localSheetId="0">#REF!</definedName>
    <definedName name="ПРЕМ_АКТ_ПР">#REF!</definedName>
    <definedName name="ПРЕМ_ДИР_З" localSheetId="0">#REF!</definedName>
    <definedName name="ПРЕМ_ДИР_З">#REF!</definedName>
    <definedName name="проц_необ" localSheetId="0">#REF!</definedName>
    <definedName name="проц_необ">#REF!</definedName>
    <definedName name="проц_необ_пас" localSheetId="0">#REF!</definedName>
    <definedName name="проц_необ_пас">#REF!</definedName>
    <definedName name="ПРОЦ_РЕГР" localSheetId="0">#REF!</definedName>
    <definedName name="ПРОЦ_РЕГР">#REF!</definedName>
    <definedName name="Р_ЦУ" localSheetId="0">#REF!</definedName>
    <definedName name="Р_ЦУ">#REF!</definedName>
    <definedName name="РЕКЛАМА" localSheetId="0">#REF!</definedName>
    <definedName name="РЕКЛАМА">#REF!</definedName>
    <definedName name="СМ661" localSheetId="0">#REF!</definedName>
    <definedName name="СМ661">#REF!</definedName>
    <definedName name="СМ681" localSheetId="0">#REF!</definedName>
    <definedName name="СМ681">#REF!</definedName>
    <definedName name="Ф_ЗЕМ" localSheetId="0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<sst xmlns="http://schemas.openxmlformats.org/spreadsheetml/2006/main" count="1785" uniqueCount="877">
  <si>
    <t>Резерв за неизтекли рискове</t>
  </si>
  <si>
    <t>Брутен размер</t>
  </si>
  <si>
    <t>СТОРНИРАНИ ПРЕМИИ ОТ ОТСТЪПЕНИЯ ПРЕМИЕН ПРИХОД</t>
  </si>
  <si>
    <t>Брой новосключени договори</t>
  </si>
  <si>
    <t>Начислен данък по Закона за данък върху застрахователните премии</t>
  </si>
  <si>
    <t>ОТКАЗАНИ ПРЕТЕНЦИИ</t>
  </si>
  <si>
    <t>РАЗМЕР НА ВЪРНАТИТЕ ПРЕМИИ И ОТПИСАНИТЕ ВЗЕМАНИЯ ПО ПРЕДСРОЧНО ПРЕКРАТЕНИ ДОГОВОРИ</t>
  </si>
  <si>
    <t>Дял на презастрахователите в отложените аквизиционни разходи</t>
  </si>
  <si>
    <t>Други натрупвания и доход за бъдещи периоди</t>
  </si>
  <si>
    <t>ДРУГИ РЕЗЕРВИ ПО АКТИВНО ПРЕЗАСТРАХОВАНЕ</t>
  </si>
  <si>
    <t>в т.ч. разходи за уреждане на претенции</t>
  </si>
  <si>
    <t>АКВИЗИЦИОННИ КОМИСИОНИ</t>
  </si>
  <si>
    <t>ИНКАСОВИ КОМИСИОНИ</t>
  </si>
  <si>
    <t>ПРЕНОС-ПРЕМИЕН РЕЗЕРВ</t>
  </si>
  <si>
    <t>РЕЗЕРВ ЗА ПРЕДСТОЯЩИ ПЛАЩАНИЯ</t>
  </si>
  <si>
    <t>ЗАПАСЕН ФОНД</t>
  </si>
  <si>
    <t>БРУТЕН РАЗМЕР</t>
  </si>
  <si>
    <t>в т.ч. дял на презастрахователя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</si>
  <si>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</si>
  <si>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</si>
  <si>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</si>
  <si>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</si>
  <si>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</si>
  <si>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</si>
  <si>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</si>
  <si>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</si>
  <si>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</si>
  <si>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</si>
  <si>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</si>
  <si>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</si>
  <si>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</si>
  <si>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</si>
  <si>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</si>
  <si>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</si>
  <si>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</si>
  <si>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</si>
  <si>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</si>
  <si>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ПРЕКИ АКВИЗИЦИОННИ РАЗХОДИ</t>
  </si>
  <si>
    <t>АДМИНИСТРАТИВНИ РАЗХОДИ, СВЪРЗАНИ СЪС ЗАСТРАХОВАНЕТО</t>
  </si>
  <si>
    <t>ОБЩО РАЗХОДИ</t>
  </si>
  <si>
    <t>ДРУГИ ПРЕКИ АКВИЗИЦИОННИ РАЗХОДИ</t>
  </si>
  <si>
    <t>ЗА РЕКЛАМА</t>
  </si>
  <si>
    <t>ДРУГИ КОСВЕНИ АКВ. РАЗХОДИ</t>
  </si>
  <si>
    <t>Фактически</t>
  </si>
  <si>
    <t xml:space="preserve">БРОЙ ЗАСТРАХОВАТЕЛНИ ДОГОВОРИ  </t>
  </si>
  <si>
    <t xml:space="preserve">ПОЛУЧЕНИ ПРЕМИИ </t>
  </si>
  <si>
    <t>ПРИХОДИ ОТ УЧАСТИЕ В РЕЗУЛТАТА ОТ ПРЕЗАСТРАХОВАНЕ</t>
  </si>
  <si>
    <t>ОБЩ РАЗМЕР</t>
  </si>
  <si>
    <t>РАЗХОДИ ЗА УЧАСТИЕ В РЕЗУЛТАТА ОТ ПРЕЗАСТРАХОВАНЕ</t>
  </si>
  <si>
    <t>ДРУГИ АДМИНИСТРАТИВНИ РАЗХОДИ</t>
  </si>
  <si>
    <t>в т.ч. дял на резерва за възникнали, но непредявени претенции</t>
  </si>
  <si>
    <t>ДРУГИ РЕЗЕРВИ, ОДОБРЕНИ ОТ КФН</t>
  </si>
  <si>
    <t>РЕЗЕРВ ЗА БОНУСИ И ОТСТЪПКИ</t>
  </si>
  <si>
    <t>в т.ч. 
ПО НОВОСКЛЮЧЕНИ ДОГОВОРИ</t>
  </si>
  <si>
    <t>ОБЩ БРОЙ</t>
  </si>
  <si>
    <t>Представляващ:</t>
  </si>
  <si>
    <t>Изготвил:</t>
  </si>
  <si>
    <t>РАЗХОДИ ЗА УРЕЖДАНЕ НА ПРЕТЕНЦИИ</t>
  </si>
  <si>
    <t xml:space="preserve">Дата: </t>
  </si>
  <si>
    <t>РЕЗЕРВ ЗА НЕИЗТЕКЛИ РИСКОВЕ</t>
  </si>
  <si>
    <t>РАЗХОДИ ЗА ДАНЪЦИ, ТАКСИ, ОТЧИСЛЕНИЯ ЗА ФОНДОВЕ И ДР.</t>
  </si>
  <si>
    <t>ДЯЛ НА ПРЕЗАСТРАХОВАТЕЛЯ В ИЗПЛАТЕНИТЕ  ОБЕЗЩЕТЕНИЯ</t>
  </si>
  <si>
    <t>ОТСТЪПЕНИ ПРЕМИИ, ПО ДОГОВОРИ ПЛАСИРАНИ НА ПРЕЗАСТРАХОВАТЕЛЯ</t>
  </si>
  <si>
    <t>ПРИХОДИ ОТ КОМИСИОНИ, ПО ДОГОВОРИ ПЛАСИРАНИ НА ПРЕЗАСТРАХОВАТЕЛЯ</t>
  </si>
  <si>
    <t xml:space="preserve">ПРЕТЕНЦИИ, ПРЕДЯВЕНИ ПРЕЗ ПЕРИОДА </t>
  </si>
  <si>
    <t xml:space="preserve">БРОЙ </t>
  </si>
  <si>
    <t>ПРЕДЯВЕНА СУМА</t>
  </si>
  <si>
    <t>БРОЙ</t>
  </si>
  <si>
    <t>СУМА</t>
  </si>
  <si>
    <t>ОБЩА СУМА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</si>
  <si>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</si>
  <si>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</si>
  <si>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в т.ч. просрочени вземания със закъснение от 31 до 60 дни</t>
  </si>
  <si>
    <t>в т.ч. размер на резерва (вкл. и IBNR) по събития от предходни години</t>
  </si>
  <si>
    <t>в т.ч. просрочени вземания със закъснение от 90 до 180дни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</si>
  <si>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</si>
  <si>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</si>
  <si>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</si>
  <si>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БРУТЕН ПРЕМИЕН ПРИХОД</t>
  </si>
  <si>
    <t>БРОЙ ЗАСТРАХОВАНИ ОБЕКТИ*</t>
  </si>
  <si>
    <t>ДЕЙСТВАЩИ ДОГОВОРИ КЪМ 31.12 НА ОТЧ. ГОД.</t>
  </si>
  <si>
    <t>ОБЩО</t>
  </si>
  <si>
    <t xml:space="preserve"> СКЛЮЧЕНИ ОТ 01.01. ДО КРАЯ НА ТРИМЕСЕЧИЕТО</t>
  </si>
  <si>
    <t>ПО ДЕЙСТВАЩИ ДОГОВОРИ КЪМ КРАЯ НА ТРИМЕСЕЧИЕТО</t>
  </si>
  <si>
    <t xml:space="preserve"> ПО СКЛЮЧЕНИ ОТ 01.01. ДО КРАЯ НА ТРИМЕСЕЧИЕТО </t>
  </si>
  <si>
    <t>ДЯЛ НА ПРЕЗАСТРАХОВАТЕЛЯ В РЕЗЕРВА ЗА ПРЕДСТОЯЩИ ПЛАЩАНИЯ</t>
  </si>
  <si>
    <t>ДЯЛ НА ПРЕЗАСТРАХОВАТЕЛЯ В ДРУГИ РЕЗЕРВИ</t>
  </si>
  <si>
    <t>Дял на презастрахователите в отсрочените аквизиционни разходи</t>
  </si>
  <si>
    <t>n-1 год.</t>
  </si>
  <si>
    <t>n-2 год.</t>
  </si>
  <si>
    <t>n-3 год.</t>
  </si>
  <si>
    <t>n-4 год.</t>
  </si>
  <si>
    <t>n-5 год.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</si>
  <si>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</si>
  <si>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</si>
  <si>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</si>
  <si>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ДРУГИ (различни от дял в техническите резерви) ВЗЕМАНИЯ ОТ ПРЕЗАСТРАХОВАТЕЛЯ</t>
  </si>
  <si>
    <t>ДРУГИ (различни от задържани депозити) ЗАДЪЛЖЕНИЯ КЪМ ПРЕЗАСТРАХОВАТЕЛЯ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</si>
  <si>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</si>
  <si>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</si>
  <si>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</si>
  <si>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</si>
  <si>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</si>
  <si>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</si>
  <si>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</si>
  <si>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</si>
  <si>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</si>
  <si>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</si>
  <si>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</si>
  <si>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</si>
  <si>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</si>
  <si>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</si>
  <si>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Общо:</t>
  </si>
  <si>
    <t>Общо по раздел Ж</t>
  </si>
  <si>
    <t>ІІІ</t>
  </si>
  <si>
    <t>ІV.</t>
  </si>
  <si>
    <t>V.</t>
  </si>
  <si>
    <t>VІ.</t>
  </si>
  <si>
    <t>Други</t>
  </si>
  <si>
    <t>други</t>
  </si>
  <si>
    <t xml:space="preserve"> </t>
  </si>
  <si>
    <t>Пореден номер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</si>
  <si>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</si>
  <si>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</si>
  <si>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</si>
  <si>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</si>
  <si>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</si>
  <si>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</si>
  <si>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</si>
  <si>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</si>
  <si>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</si>
  <si>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</si>
  <si>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</si>
  <si>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</si>
  <si>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</si>
  <si>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</si>
  <si>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</si>
  <si>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</si>
  <si>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</si>
  <si>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</si>
  <si>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</si>
  <si>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</si>
  <si>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</si>
  <si>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</si>
  <si>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</si>
  <si>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</si>
  <si>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</si>
  <si>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</si>
  <si>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</si>
  <si>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</si>
  <si>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</si>
  <si>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</si>
  <si>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</si>
  <si>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</si>
  <si>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</si>
  <si>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</si>
  <si>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</si>
  <si>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</si>
  <si>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</si>
  <si>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</si>
  <si>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</si>
  <si>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</si>
  <si>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</si>
  <si>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</si>
  <si>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</si>
  <si>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</si>
  <si>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</si>
  <si>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</si>
  <si>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</si>
  <si>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</si>
  <si>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</si>
  <si>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</si>
  <si>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</si>
  <si>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</si>
  <si>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</si>
  <si>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</si>
  <si>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</si>
  <si>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</si>
  <si>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</si>
  <si>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</si>
  <si>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</si>
  <si>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</si>
  <si>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</si>
  <si>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</si>
  <si>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</si>
  <si>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</si>
  <si>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</si>
  <si>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</si>
  <si>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</si>
  <si>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</si>
  <si>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</si>
  <si>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</si>
  <si>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</si>
  <si>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</si>
  <si>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</si>
  <si>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</si>
  <si>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</si>
  <si>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</si>
  <si>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</si>
  <si>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</si>
  <si>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</si>
  <si>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</si>
  <si>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</si>
  <si>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</si>
  <si>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</si>
  <si>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</si>
  <si>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</si>
  <si>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</si>
  <si>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</si>
  <si>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</si>
  <si>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</si>
  <si>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</si>
  <si>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</si>
  <si>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</si>
  <si>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</si>
  <si>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</si>
  <si>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</si>
  <si>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</si>
  <si>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</si>
  <si>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</si>
  <si>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</si>
  <si>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</si>
  <si>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</si>
  <si>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</si>
  <si>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</si>
  <si>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</si>
  <si>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</si>
  <si>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</si>
  <si>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</si>
  <si>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</si>
  <si>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</si>
  <si>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</si>
  <si>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</si>
  <si>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</si>
  <si>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</si>
  <si>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</si>
  <si>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</si>
  <si>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</si>
  <si>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</si>
  <si>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</si>
  <si>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</si>
  <si>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</si>
  <si>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</si>
  <si>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</si>
  <si>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</si>
  <si>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</si>
  <si>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</si>
  <si>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</si>
  <si>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</si>
  <si>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</si>
  <si>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</si>
  <si>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</si>
  <si>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</si>
  <si>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</si>
  <si>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</si>
  <si>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</si>
  <si>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</si>
  <si>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</si>
  <si>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</si>
  <si>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</si>
  <si>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</si>
  <si>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</si>
  <si>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</si>
  <si>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</si>
  <si>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</si>
  <si>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</si>
  <si>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</si>
  <si>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</si>
  <si>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</si>
  <si>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</si>
  <si>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</si>
  <si>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</si>
  <si>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</si>
  <si>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</si>
  <si>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</si>
  <si>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</si>
  <si>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</si>
  <si>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</si>
  <si>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</si>
  <si>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</si>
  <si>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</si>
  <si>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</si>
  <si>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</si>
  <si>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</si>
  <si>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</si>
  <si>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</si>
  <si>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</si>
  <si>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</si>
  <si>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</si>
  <si>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</si>
  <si>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</si>
  <si>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</si>
  <si>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</si>
  <si>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</si>
  <si>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</si>
  <si>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</si>
  <si>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</si>
  <si>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</si>
  <si>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</si>
  <si>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</si>
  <si>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</si>
  <si>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</si>
  <si>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</si>
  <si>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</si>
  <si>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</si>
  <si>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</si>
  <si>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</si>
  <si>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</si>
  <si>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</si>
  <si>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</si>
  <si>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</si>
  <si>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</si>
  <si>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</si>
  <si>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</si>
  <si>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</si>
  <si>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</si>
  <si>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</si>
  <si>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</si>
  <si>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</si>
  <si>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</si>
  <si>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</si>
  <si>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</si>
  <si>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</si>
  <si>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</si>
  <si>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</si>
  <si>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</si>
  <si>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</si>
  <si>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</si>
  <si>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</si>
  <si>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</si>
  <si>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</si>
  <si>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</si>
  <si>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СКЛЮЧЕНИ ПРЕЗ ТЕКУЩИЯ ПЕРИОД (приспаднати от начисления премиен приход)</t>
  </si>
  <si>
    <t xml:space="preserve">СКЛЮЧЕНИ ПРЕЗ ПРЕДХОДНИ ОТЧЕТНИ ПЕРИОДИ (съгласно т.І, 8 от Отчета за доходите) </t>
  </si>
  <si>
    <t xml:space="preserve">НАЧИСЛЕНА ОБЕЗЦЕНКА НА ПРОСРОЧЕНИ ВЗЕМАНИЯ ПО ЗАСТРАХОВАТЕЛНИ ДОГОВОРИ </t>
  </si>
  <si>
    <t xml:space="preserve">НАЧИСЛЕНА ОБЕЗЦЕНКА НА ПРОСРОЧЕНИ ВЗЕМАНИЯ ОТ ПОСРЕДНИЦИ </t>
  </si>
  <si>
    <t xml:space="preserve">ОБЩО
(съгласно т.І, 1,"а" от Отчета за доходите) </t>
  </si>
  <si>
    <t>в т.ч. в резерва за бонуси и отстъпки</t>
  </si>
  <si>
    <t xml:space="preserve"> в т.ч. ПО ДОГОВОРИ, ДЕЙСТВАЩИ КЪМ КРАЯ НА ТРИМЕСЕЧИЕТО</t>
  </si>
  <si>
    <t xml:space="preserve"> в т.ч. ПО ДОГОВОРИ СЪС СРОК НАД ЕДНА ГОДИНА</t>
  </si>
  <si>
    <t xml:space="preserve"> в т.ч. ПО СЪБИТИЯ ОТ ПРЕДХОДНИ ГОДИНИ</t>
  </si>
  <si>
    <t xml:space="preserve"> в т.ч.  ПО СЪБИТИЯ ОТ ПРЕДХОДНИ ГОДИНИ</t>
  </si>
  <si>
    <t xml:space="preserve"> в т.ч. ПО ПРЕДЯВЕНИ ОТ ПРЕДХОДНИ ГОДИНИ ПРЕТЕНЦИИ</t>
  </si>
  <si>
    <t>в т.ч. ПО СЪБИТИЯ ОТ ПРЕДХОДНИ ГОДИНИ</t>
  </si>
  <si>
    <t>в т.ч. ПО ПРЕДЯВЕНИ ОТ ПРЕДХОДНИ ГОДИНИ ПРЕТЕНЦИИ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</si>
  <si>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</si>
  <si>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</si>
  <si>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</si>
  <si>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</si>
  <si>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</si>
  <si>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</si>
  <si>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</si>
  <si>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</si>
  <si>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</si>
  <si>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</si>
  <si>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</si>
  <si>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</si>
  <si>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</si>
  <si>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</si>
  <si>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</si>
  <si>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</si>
  <si>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</si>
  <si>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</si>
  <si>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</si>
  <si>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</si>
  <si>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</si>
  <si>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</si>
  <si>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</si>
  <si>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</si>
  <si>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</si>
  <si>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</si>
  <si>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</si>
  <si>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</si>
  <si>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</si>
  <si>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</si>
  <si>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</si>
  <si>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</si>
  <si>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</si>
  <si>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</si>
  <si>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</si>
  <si>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</si>
  <si>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</si>
  <si>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</si>
  <si>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</si>
  <si>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</si>
  <si>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</si>
  <si>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</si>
  <si>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</si>
  <si>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</si>
  <si>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</si>
  <si>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</si>
  <si>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</si>
  <si>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</si>
  <si>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</si>
  <si>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</si>
  <si>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</si>
  <si>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</si>
  <si>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</si>
  <si>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</si>
  <si>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</si>
  <si>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</si>
  <si>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</si>
  <si>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</si>
  <si>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</si>
  <si>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</si>
  <si>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</si>
  <si>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</si>
  <si>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</si>
  <si>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</si>
  <si>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</si>
  <si>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</si>
  <si>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</si>
  <si>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</si>
  <si>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</si>
  <si>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</si>
  <si>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</si>
  <si>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</si>
  <si>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</si>
  <si>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</si>
  <si>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</si>
  <si>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</si>
  <si>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</si>
  <si>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</si>
  <si>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</si>
  <si>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</si>
  <si>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</si>
  <si>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</si>
  <si>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</si>
  <si>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</si>
  <si>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</si>
  <si>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</si>
  <si>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</si>
  <si>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</si>
  <si>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</si>
  <si>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</si>
  <si>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</si>
  <si>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</si>
  <si>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</si>
  <si>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</si>
  <si>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</si>
  <si>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</si>
  <si>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</si>
  <si>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</si>
  <si>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</si>
  <si>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</si>
  <si>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</si>
  <si>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</si>
  <si>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</si>
  <si>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</si>
  <si>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</si>
  <si>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</si>
  <si>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</si>
  <si>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</si>
  <si>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</si>
  <si>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</si>
  <si>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</si>
  <si>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</si>
  <si>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</si>
  <si>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</si>
  <si>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</si>
  <si>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</si>
  <si>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</si>
  <si>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</si>
  <si>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</si>
  <si>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</si>
  <si>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</si>
  <si>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</si>
  <si>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</si>
  <si>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</si>
  <si>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</si>
  <si>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</si>
  <si>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</si>
  <si>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</si>
  <si>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</si>
  <si>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</si>
  <si>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</si>
  <si>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</si>
  <si>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</si>
  <si>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</si>
  <si>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</si>
  <si>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</si>
  <si>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</si>
  <si>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</si>
  <si>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</si>
  <si>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</si>
  <si>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</si>
  <si>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</si>
  <si>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</si>
  <si>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</si>
  <si>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</si>
  <si>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</si>
  <si>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</si>
  <si>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</si>
  <si>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</si>
  <si>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</si>
  <si>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</si>
  <si>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</si>
  <si>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</si>
  <si>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</si>
  <si>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</si>
  <si>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</si>
  <si>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</si>
  <si>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 xml:space="preserve"> в т.ч. СКЛЮЧЕНИ ОТ 01.01. ДО КРАЯ НА ТРИМЕСЕЧИЕТО</t>
  </si>
  <si>
    <t xml:space="preserve"> в т.ч. ПО СКЛЮЧЕНИ ОТ 01.01. ДО КРАЯ НА ТРИМЕСЕЧИЕТО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</si>
  <si>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</si>
  <si>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</si>
  <si>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</si>
  <si>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</si>
  <si>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</si>
  <si>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</si>
  <si>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</si>
  <si>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</si>
  <si>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</si>
  <si>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</si>
  <si>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</si>
  <si>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</si>
  <si>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</si>
  <si>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</si>
  <si>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</si>
  <si>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</si>
  <si>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</si>
  <si>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</si>
  <si>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</si>
  <si>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</si>
  <si>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</si>
  <si>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</si>
  <si>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</si>
  <si>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</si>
  <si>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</si>
  <si>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</si>
  <si>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</si>
  <si>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</si>
  <si>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</si>
  <si>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</si>
  <si>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</si>
  <si>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   В т.ч. ПО ЗАДЪЛЖИТЕЛНА ЗАСТРАХОВКА "ЗЛОПОЛУКА" НА ПЪТНИЦИТЕ В СРЕДСТВАТА ЗА ОБЩEСТВЕН ТРАНСПОРТ</t>
  </si>
  <si>
    <t>ЗАСТРАХОВАТЕЛНА СУМА ПРИЕТА ОТ ЦЕДЕНТИТЕ</t>
  </si>
  <si>
    <t>БРУТЕН РАЗМЕР НА ПОЛУЧЕНИТЕ ЗАСТРАХОВАТЕЛНИ ПРЕМИИ ОТ ЦЕДЕНТИТЕ</t>
  </si>
  <si>
    <t>ИЗПЛАТЕНИ КОМИСИОНИ НА ЦЕДЕНТИТЕ</t>
  </si>
  <si>
    <t>БРОЙ ИСКОВЕ ОТ ЦЕДЕНТИТЕ</t>
  </si>
  <si>
    <t>ИЗПЛАТЕНИ СУМИ И ОБЕЗЩЕТЕНИЯ НА ЦЕДЕНТИТЕ</t>
  </si>
  <si>
    <t>ЗАДЪРЖАНИ ДЕПОЗИТИ В ЦЕДЕНТИТЕ ВЪВ ВРЪЗКА С ПРЕНОС-ПРЕМИЙНИЯ РЕЗЕРВ</t>
  </si>
  <si>
    <t>ЗАДЪРЖАНИ ДЕПОЗИТИ В ЦЕДЕНТИТЕ ВЪВ ВРЪЗКА С РЕЗЕРВА ЗА ПРЕДСТОЯЩИ ПЛАЩАНИЯ</t>
  </si>
  <si>
    <t>ДРУГИ ВЗЕМАНИЯ КЪМ ЦЕДЕНТИТЕ</t>
  </si>
  <si>
    <t>ДРУГИ ЗАДЪЛЖЕНИЯ КЪМ ЦЕДЕНТИТЕ</t>
  </si>
  <si>
    <t>БРОЙ ЗАСТРАХОВАТЕЛНИ ДОГОВОРИ ПРИЕТИ ОТ ЦЕДЕНТИТЕ</t>
  </si>
  <si>
    <t>ЗАДЪРЖАНИ ДЕПОЗИТИ В ЦЕДЕНТИТЕ ВЪВ ВРЪЗКА С ДРУГИ РЕЗЕРВИ</t>
  </si>
  <si>
    <t>КЛАСОВЕ  ЗАСТРАХОВКИ</t>
  </si>
  <si>
    <t>Сумата на отложените аквизициони разходи - когато отчитането на тези разходи е съгласно чл. 81, ал. 1, т. 2</t>
  </si>
  <si>
    <t>Сумата на аквизиционните разходи, приспаднати при изчислението на пренос-премийния резерв - когато отчитането на тези разходи е съгласно чл. 81, ал. 1, т. 1</t>
  </si>
  <si>
    <t>в т.ч. резерв за............</t>
  </si>
  <si>
    <t>ОБЩ РАЗМЕР НА РЕЗЕРВА</t>
  </si>
  <si>
    <t>РЕЗЕРВ ЗА ПРЕДЯВЕНИ, НО НЕИЗПЛАТЕНИ ПРЕТЕНЦИИ</t>
  </si>
  <si>
    <t>РЕЗЕРВ ЗА ВЪЗНИКНАЛИ, НО НЕПРЕДЯВЕНИ ПРЕТЕНЦИИ ВЪВ ВРЪЗКА СЪС СЪБИТИЯ ОТ:</t>
  </si>
  <si>
    <t>РЕЗЕРВ ЗА ПОКРИВАНЕ НА РАЗХОДИТЕ ЗА УРЕЖДАНЕ НА ПРЕТЕНЦИИ</t>
  </si>
  <si>
    <t>ДЯЛ НА ПРЕЗАСТРАХОВАТЕЛИ В РЕЗЕРВА ЗА ПРЕДСТОЯЩИ ПЛАЩАНИЯ</t>
  </si>
  <si>
    <t>ПО СЪБИТИЯ ОТ:</t>
  </si>
  <si>
    <t>ПО ПРЕТЕНЦИИ ПРЕДЯВЕНИ ПРЕЗ:</t>
  </si>
  <si>
    <t>n (текуща година) год.</t>
  </si>
  <si>
    <t>n-6 год.</t>
  </si>
  <si>
    <t>n-I год. (i&gt;6)</t>
  </si>
  <si>
    <t>n-I год. (i&gt;3)</t>
  </si>
  <si>
    <t>n-I год. (i&gt;5)</t>
  </si>
  <si>
    <t>стойност  (лв)</t>
  </si>
  <si>
    <t>брой претенции</t>
  </si>
  <si>
    <t>Други резерви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</si>
  <si>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</si>
  <si>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</si>
  <si>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</si>
  <si>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</si>
  <si>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</si>
  <si>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</si>
  <si>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</si>
  <si>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</si>
  <si>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</si>
  <si>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</si>
  <si>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</si>
  <si>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</si>
  <si>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</si>
  <si>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</si>
  <si>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Премии</t>
  </si>
  <si>
    <t>ППР нач.</t>
  </si>
  <si>
    <t>ППР край</t>
  </si>
  <si>
    <t>Изплатени обезщетения</t>
  </si>
  <si>
    <t>РПП нач.</t>
  </si>
  <si>
    <t>РПП край</t>
  </si>
  <si>
    <t>Фактически разходи - общо, без разходи за уреждане на претенции</t>
  </si>
  <si>
    <t>Резерв за неизтекли рискове нач.</t>
  </si>
  <si>
    <t>Резерв за неизтекли рискове край</t>
  </si>
  <si>
    <t>Резерв за бонуси и отстъпки нач.</t>
  </si>
  <si>
    <t>Резерв за бонуси и отстъпки край</t>
  </si>
  <si>
    <t>Други резерви - общо, нач.</t>
  </si>
  <si>
    <t>Други резерви - общо, край</t>
  </si>
  <si>
    <t>Получени комисиони от презастрахователи</t>
  </si>
  <si>
    <t>Участие в резултата от презастраховане</t>
  </si>
  <si>
    <t>Брутен технически резултат</t>
  </si>
  <si>
    <t>Нетен технически резултат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</si>
  <si>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</si>
  <si>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</si>
  <si>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</si>
  <si>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</si>
  <si>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В Т.Ч. ЗАСТРАХОВКА КРАЖБА, ГРАБЕЖ, ВАНДАЛИЗЪМ</t>
  </si>
  <si>
    <t>В Т.Ч . ЗАСТРАХОВКИ НА ЖИВОТНИ</t>
  </si>
  <si>
    <t>КЛАСОВЕ ЗАСТРАХОВКИ</t>
  </si>
  <si>
    <t>застраховател:</t>
  </si>
  <si>
    <t>РЕЗЕРВ ЗА ПРЕДЯВЕНИ, НО НЕИЗПЛАТЕНИ ПРЕТЕНЦИИ КЪМ КРАЯ НА ПРЕДХОДНАТА ГОДИНА</t>
  </si>
  <si>
    <t xml:space="preserve"> ИЗПЛАТЕНИ ОБЕЗЩЕТЕНИЯ ПРЕЗ ПЕРИОДА  ПО ПРЕДЯВЕНИ ОТ ПРЕДХОДНИ ГОДИНИ ПРЕТЕНЦИИ</t>
  </si>
  <si>
    <t>РЕЗЕРВ ЗА ПРЕДЯВЕНИ, НО НЕИЗПЛАТЕНИ ПРЕТЕНЦИИ КЪМ КРАЯ НА ТЕКУЩОТО ТРИМЕСЕЧИЕ ПО  ПРЕДЯВЕНИ ОТ ПРЕДХОДНИ ГОДИНИ ПРЕТЕНЦИИ</t>
  </si>
  <si>
    <t>ДОСТАТЪЧНОСТ НА РЕЗЕРВА ЗА ПРЕДЯВЕНИ, НО НЕИЗПЛАТЕНИ ПРЕТЕНЦИИ</t>
  </si>
  <si>
    <t>ДЯЛ НА ПРЕЗАСТРАХОВАТЕЛЯ В ПРЕНОС-ПРЕМИЙНИЯ РЕЗЕРВ</t>
  </si>
  <si>
    <t>СПРАВКА № TO.3: ДОСТАТЪЧНОСТ НА РЕЗЕРВА ЗА ПРЕДЯВЕНИ, НО НЕИЗПЛАТЕНИ ПРЕТЕНЦИИ КЪМ КРАЯ НА ……………………ТРИМЕСЕЧИЕ НА....................ГОДИНА</t>
  </si>
  <si>
    <t>Задължения към кредитни институции, в т.ч.</t>
  </si>
  <si>
    <t>Ба.</t>
  </si>
  <si>
    <t>ФОНД ЗА БЪДЕЩО РАЗПРЕДЕЛЕНИЕ</t>
  </si>
  <si>
    <t>10а.</t>
  </si>
  <si>
    <t>Прехвърляне към или от Фонда за бъдещо разпределение</t>
  </si>
  <si>
    <t>Дял на презастрахователите в резерва за неизтекли рискове</t>
  </si>
  <si>
    <r>
      <t xml:space="preserve"> ИЗПЛАТЕНИ ОБЕЗЩЕТЕНИЯ ПРЕЗ ПЕРИОДА 
</t>
    </r>
    <r>
      <rPr>
        <b/>
        <i/>
        <u val="single"/>
        <sz val="12"/>
        <rFont val="Times New Roman"/>
        <family val="1"/>
      </rPr>
      <t>(без разходи по уреждане на обезщетенията</t>
    </r>
    <r>
      <rPr>
        <b/>
        <sz val="12"/>
        <rFont val="Times New Roman"/>
        <family val="1"/>
      </rPr>
      <t>)</t>
    </r>
  </si>
  <si>
    <r>
      <t>ИЗПЛАТЕНИ БОНУСИ, ОТСТЪПКИ И УЧАСТИЕ В ПОЛОЖИТЕЛНИЯ ФИНАНСОВ РЕЗУЛТАТ</t>
    </r>
    <r>
      <rPr>
        <b/>
        <u val="single"/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вкл. намаление на премиите или частично връщане на премии</t>
    </r>
  </si>
  <si>
    <t xml:space="preserve">НАЧИСЛЕНИ СУМИ ПО РЕГРЕСИ И АБАНДОНИ /приспаднати от изплатените обезщетения/ 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</si>
  <si>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</si>
  <si>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</si>
  <si>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</si>
  <si>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</si>
  <si>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</si>
  <si>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</si>
  <si>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</si>
  <si>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</si>
  <si>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</si>
  <si>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</si>
  <si>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</si>
  <si>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</si>
  <si>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Държави страни по ЕИП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</si>
  <si>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</si>
  <si>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</si>
  <si>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</si>
  <si>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</si>
  <si>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</si>
  <si>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</si>
  <si>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</si>
  <si>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</si>
  <si>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</si>
  <si>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</si>
  <si>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</si>
  <si>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</si>
  <si>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</si>
  <si>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</si>
  <si>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</si>
  <si>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</si>
  <si>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</si>
  <si>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</si>
  <si>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</si>
  <si>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</si>
  <si>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</si>
  <si>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</si>
  <si>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</si>
  <si>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</si>
  <si>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</si>
  <si>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</si>
  <si>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</si>
  <si>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</si>
  <si>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</si>
  <si>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</si>
  <si>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</si>
  <si>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</si>
  <si>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</si>
  <si>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</si>
  <si>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</si>
  <si>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</si>
  <si>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</si>
  <si>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</si>
  <si>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</si>
  <si>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</si>
  <si>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</si>
  <si>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</si>
  <si>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</si>
  <si>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</si>
  <si>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</si>
  <si>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</si>
  <si>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</si>
  <si>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</si>
  <si>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</si>
  <si>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</si>
  <si>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</si>
  <si>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</si>
  <si>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</si>
  <si>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</si>
  <si>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</si>
  <si>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</si>
  <si>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</si>
  <si>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</si>
  <si>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</si>
  <si>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</si>
  <si>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</si>
  <si>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</si>
  <si>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</si>
  <si>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</si>
  <si>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</si>
  <si>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</si>
  <si>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</si>
  <si>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</si>
  <si>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</si>
  <si>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</si>
  <si>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</si>
  <si>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</si>
  <si>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</si>
  <si>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</si>
  <si>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</si>
  <si>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</si>
  <si>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</si>
  <si>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</si>
  <si>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</si>
  <si>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</si>
  <si>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</si>
  <si>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</si>
  <si>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</si>
  <si>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</si>
  <si>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</si>
  <si>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</si>
  <si>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</si>
  <si>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</si>
  <si>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</si>
  <si>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</si>
  <si>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</si>
  <si>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</si>
  <si>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</si>
  <si>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</si>
  <si>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</si>
  <si>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</si>
  <si>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</si>
  <si>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</si>
  <si>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</si>
  <si>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</si>
  <si>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</si>
  <si>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</si>
  <si>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</si>
  <si>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</si>
  <si>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</si>
  <si>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</si>
  <si>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</si>
  <si>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</si>
  <si>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</si>
  <si>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</si>
  <si>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</si>
  <si>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</si>
  <si>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</si>
  <si>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</si>
  <si>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</si>
  <si>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</si>
  <si>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</si>
  <si>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</si>
  <si>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Видове застраховки</t>
  </si>
  <si>
    <t>Общо по раздел Га</t>
  </si>
  <si>
    <t>КОСВЕНИ АКВИЗИЦИОННИ РАЗХОДИ</t>
  </si>
  <si>
    <t>ОБЩО РЕЗЕРВИ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</si>
  <si>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</si>
  <si>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</si>
  <si>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дела на презастрахователите в резерва за предстоящи плащания</t>
  </si>
  <si>
    <t>в лв.</t>
  </si>
  <si>
    <t xml:space="preserve"> ЗАД “Армеец” </t>
  </si>
  <si>
    <t>ЗАД “Булстрад Виена Иншурънс Груп”</t>
  </si>
  <si>
    <t>ЗК "Лев Инс" АД</t>
  </si>
  <si>
    <t>“ДЗИ - Общо застраховане” ЕАД</t>
  </si>
  <si>
    <t xml:space="preserve">ЗАД "Алианц България" </t>
  </si>
  <si>
    <t>ЗД “Бул инс” АД</t>
  </si>
  <si>
    <t>"Застрахователно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</si>
  <si>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</si>
  <si>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</si>
  <si>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</si>
  <si>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“Енергия”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</si>
  <si>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</si>
  <si>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</si>
  <si>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</si>
  <si>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"ЗК Медико – 21'' АД</t>
  </si>
  <si>
    <t>"ЗЕАД ДаллБогг: Живот и здраве'' ЕАД</t>
  </si>
  <si>
    <t>"Фи Хелт Застраховане" АД</t>
  </si>
  <si>
    <t>ЗД "ОЗОК Инс'' АД</t>
  </si>
  <si>
    <t>ЗД "Съгласие" АД</t>
  </si>
  <si>
    <t>ЗАД "Асет Иншурънс" АД</t>
  </si>
  <si>
    <t>общо</t>
  </si>
  <si>
    <t xml:space="preserve">в т.ч. по активно презаст-
раховане 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</si>
  <si>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</si>
  <si>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</si>
  <si>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</si>
  <si>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</si>
  <si>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</si>
  <si>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</si>
  <si>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</si>
  <si>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</si>
  <si>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</si>
  <si>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</si>
  <si>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</si>
  <si>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</si>
  <si>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</si>
  <si>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</si>
  <si>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</si>
  <si>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</si>
  <si>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</si>
  <si>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 xml:space="preserve">   В т.ч. ГРАНИЧНА ЗАСТРАХОВКА "ГРАЖДАНСКА ОТГОВОРНОСТ"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</si>
  <si>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</si>
  <si>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</si>
  <si>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</si>
  <si>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</si>
  <si>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</si>
  <si>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</si>
  <si>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</si>
  <si>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</si>
  <si>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</si>
  <si>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</si>
  <si>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 НА БАЗА ОБЩИЯ ПРЕМИЕН ПРИХОД:</t>
  </si>
  <si>
    <t>"ЕИГ РЕ" ЕАД</t>
  </si>
  <si>
    <t xml:space="preserve"> "Нова инс АД"</t>
  </si>
  <si>
    <t xml:space="preserve">"Застрахователна компания Юроамерикан" АД                  </t>
  </si>
  <si>
    <t>"Застрахователна компания Юроамерикан" АД                  (ЗЗД "Планета" ЕАД)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</si>
  <si>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</si>
  <si>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</si>
  <si>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</si>
  <si>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</si>
  <si>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</si>
  <si>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</si>
  <si>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</si>
  <si>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</si>
  <si>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</si>
  <si>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</si>
  <si>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"ЗД ЕИГ РЕ" ЕАД</t>
  </si>
  <si>
    <r>
      <t xml:space="preserve"> 1 </t>
    </r>
    <r>
      <rPr>
        <i/>
        <sz val="10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</si>
  <si>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t>Брутен премиен приход, реализиран от застрахователите по общо застраховане</t>
  </si>
  <si>
    <t>Брутен премиен приход, реализиран от застрахователите със смесена дейност *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</si>
  <si>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</si>
  <si>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</si>
  <si>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</si>
  <si>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</si>
  <si>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ОТНОСИТЕЛЕН ДЯЛ:</t>
  </si>
  <si>
    <r>
      <rPr>
        <b/>
        <vertAlign val="superscript"/>
        <sz val="10"/>
        <rFont val="Times New Roman"/>
        <family val="1"/>
      </rPr>
      <t xml:space="preserve">1 </t>
    </r>
    <r>
      <rPr>
        <b/>
        <sz val="10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</si>
  <si>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</si>
  <si>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8.1</t>
  </si>
  <si>
    <t>8.2</t>
  </si>
  <si>
    <t>8.3</t>
  </si>
  <si>
    <t>8.4</t>
  </si>
  <si>
    <t>9.1</t>
  </si>
  <si>
    <t>9.2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</si>
  <si>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</rPr>
      <t>позиция ІІІ 6</t>
    </r>
    <r>
      <rPr>
        <sz val="12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</si>
  <si>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</rPr>
      <t>позиция ІІІ 4</t>
    </r>
    <r>
      <rPr>
        <sz val="12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</si>
  <si>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</rPr>
      <t>позиция І 10</t>
    </r>
    <r>
      <rPr>
        <sz val="12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</si>
  <si>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</rPr>
      <t>позиция ІІ 11</t>
    </r>
    <r>
      <rPr>
        <sz val="12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</si>
  <si>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</rPr>
      <t>позиция ІІ 10</t>
    </r>
    <r>
      <rPr>
        <sz val="12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</si>
  <si>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</rPr>
      <t>позиция І 2</t>
    </r>
    <r>
      <rPr>
        <sz val="12"/>
        <rFont val="Times New Roman"/>
        <family val="1"/>
      </rPr>
      <t>)</t>
    </r>
  </si>
  <si>
    <t xml:space="preserve">Общо за "б" </t>
  </si>
  <si>
    <t>Общо</t>
  </si>
  <si>
    <t>в хил. лв.</t>
  </si>
  <si>
    <t>в хил лв.</t>
  </si>
  <si>
    <r>
      <t xml:space="preserve"> 1 </t>
    </r>
    <r>
      <rPr>
        <i/>
        <sz val="10"/>
        <color indexed="8"/>
        <rFont val="Times New Roman"/>
        <family val="1"/>
      </rPr>
      <t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</t>
    </r>
  </si>
  <si>
    <t>Плавателни съдове</t>
  </si>
  <si>
    <t>ОТНОСИТЕЛЕН ДЯЛ :</t>
  </si>
  <si>
    <t>Изплатени комисиони в лв.</t>
  </si>
  <si>
    <t>Премиен приход в лв.</t>
  </si>
  <si>
    <t>Изплатени претенции в лв.</t>
  </si>
  <si>
    <t>Резерв за предстоящи плащания в лв.</t>
  </si>
  <si>
    <t>Пренос - премиен резерв в лв.</t>
  </si>
  <si>
    <t>Други резерви в лв.</t>
  </si>
  <si>
    <r>
      <t xml:space="preserve">БРУТЕН ПРЕМИЕН ПРИХОД И ИЗПЛАТЕНИ ОБЕЗЩЕТЕНИЯ ПО ОБЩО ЗАСТРАХОВАНЕ КЪМ 30.06.2018 ГОДИНА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</si>
  <si>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r>
      <t xml:space="preserve">БРУТЕН ПРЕМИЕН ПРИХОД, РЕАЛИЗИРАН ОТ ЗАСТРАХОВАТЕЛИТЕ, КОИТО ИЗВЪРШВАТ ДЕЙНОСТ ПО ОБЩО ЗАСТРАХОВАНЕ КЪМ 30.06.2018 ГОДИНА 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</t>
    </r>
  </si>
  <si>
    <r>
      <t>ТЕХНИЧЕСКИ РЕЗЕРВИ ОТ 01.01. ДО КРАЯ НА ВТОРОТО ТРИМЕСЕЧИЕ НА 2018 ГОДИНА</t>
    </r>
    <r>
      <rPr>
        <b/>
        <vertAlign val="superscript"/>
        <sz val="14"/>
        <rFont val="Times New Roman"/>
        <family val="1"/>
      </rPr>
      <t>1</t>
    </r>
  </si>
  <si>
    <r>
      <t>РЕЗЕРВ ЗА ПРЕДСТОЯЩИ ПЛАЩАНИЯ КЪМ КРАЯ НА ВТОРОТО ТРИМЕСЕЧИЕ НА 2018 ГОДИНА</t>
    </r>
    <r>
      <rPr>
        <b/>
        <vertAlign val="superscript"/>
        <sz val="18"/>
        <rFont val="Times New Roman"/>
        <family val="1"/>
      </rPr>
      <t>1</t>
    </r>
  </si>
  <si>
    <r>
      <t>ТЕХНИЧЕСКИ РЕЗУЛТАТ КЪМ КРАЯ НА ВТОРОТО ТРИМЕСЕЧИЕ НА 2018  ГОДИНА</t>
    </r>
    <r>
      <rPr>
        <b/>
        <vertAlign val="superscript"/>
        <sz val="12"/>
        <rFont val="Times New Roman"/>
        <family val="1"/>
      </rPr>
      <t>1</t>
    </r>
  </si>
  <si>
    <r>
      <t>РАЗХОДИ, СВЪРЗАНИ СЪС ЗАСТРАХОВАТЕЛНАТА ДЕЙНОСТ ОТ 01.01. ДО КРАЯ НА ВТОРОТО ТРИМЕСЕЧИЕ НА 2018 ГОДИНА</t>
    </r>
    <r>
      <rPr>
        <b/>
        <vertAlign val="superscript"/>
        <sz val="14"/>
        <rFont val="Times New Roman"/>
        <family val="1"/>
      </rPr>
      <t>1</t>
    </r>
  </si>
  <si>
    <r>
      <t>ОБЩИ ДАННИ ЗА ЗАСТРАХОВАТЕЛНИЯ ПОРТФЕЙЛ ОТ 01.01. ДО КРАЯ НА ВТОРОТО ТРИМЕСЕЧИЕ НА 2018 ГОДИНА</t>
    </r>
    <r>
      <rPr>
        <b/>
        <vertAlign val="superscript"/>
        <sz val="20"/>
        <rFont val="Times New Roman"/>
        <family val="1"/>
      </rPr>
      <t>1</t>
    </r>
  </si>
  <si>
    <r>
      <t xml:space="preserve"> ПАСИВНО ПРЕЗАСТРАХОВАНЕ ЗА ПЕРИОДА ОТ 01.01. ДО КРАЯ НА ВТОРОТО ТРИМЕСЕЧИЕ НА 2018 ГОДИНА </t>
    </r>
    <r>
      <rPr>
        <b/>
        <vertAlign val="superscript"/>
        <sz val="14"/>
        <rFont val="Times New Roman"/>
        <family val="1"/>
      </rPr>
      <t>1</t>
    </r>
  </si>
  <si>
    <r>
      <t xml:space="preserve">АКТИВНО ПРЕЗАСТРАХОВАНЕ ЗА ПЕРИОДА ОТ 01.01. ДО КРАЯ НА ВТОРОТО ТРИМЕСЕЧИЕ НА 2018 ГОДИНА </t>
    </r>
    <r>
      <rPr>
        <b/>
        <vertAlign val="superscript"/>
        <sz val="14"/>
        <rFont val="Times New Roman"/>
        <family val="1"/>
      </rPr>
      <t>1</t>
    </r>
  </si>
  <si>
    <r>
      <t>Сключени сделки при правото на установяване или свободата на предоставяне на услуги на територията на ЕИП за периода от 01.01 до края на второто тримесечие на 2018 година</t>
    </r>
    <r>
      <rPr>
        <b/>
        <vertAlign val="superscript"/>
        <sz val="14"/>
        <rFont val="Times New Roman"/>
        <family val="1"/>
      </rPr>
      <t>1</t>
    </r>
  </si>
  <si>
    <r>
      <t>ОТЧЕТ ЗА ПЕЧАЛБАТА ИЛИ ЗАГУБАТА И ДРУГИЯ ВСЕОБХВАТЕН ДОХОД КЪМ 30.06.2018 г.</t>
    </r>
    <r>
      <rPr>
        <b/>
        <vertAlign val="superscript"/>
        <sz val="12"/>
        <rFont val="Times New Roman"/>
        <family val="1"/>
      </rPr>
      <t>1</t>
    </r>
  </si>
  <si>
    <r>
      <t xml:space="preserve">ИЗПЛАТЕНИ ОБЕЗЩЕТЕНИЯ ПО ОБЩО ЗАСТРАХОВАНЕ КЪМ 30.06.2018 ГОДИНА </t>
    </r>
    <r>
      <rPr>
        <b/>
        <vertAlign val="superscript"/>
        <sz val="14"/>
        <color indexed="8"/>
        <rFont val="Times New Roman"/>
        <family val="1"/>
      </rPr>
      <t>1</t>
    </r>
    <r>
      <rPr>
        <b/>
        <sz val="14"/>
        <color indexed="8"/>
        <rFont val="Times New Roman"/>
        <family val="1"/>
      </rPr>
      <t xml:space="preserve"> </t>
    </r>
  </si>
  <si>
    <t>"ЗАД БЪЛГАРИЯ ИНШУРЪНС" АД</t>
  </si>
  <si>
    <t>"ЗАД България Иншурънс" АД</t>
  </si>
  <si>
    <r>
      <t xml:space="preserve"> 1</t>
    </r>
    <r>
      <rPr>
        <i/>
        <sz val="10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</si>
  <si>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r>
      <t>ОТЧЕТ ЗА ФИНАНСОВОТО СЪСТОЯНИЕ КЪМ 30.06.2018 г.</t>
    </r>
    <r>
      <rPr>
        <b/>
        <vertAlign val="superscript"/>
        <sz val="14"/>
        <rFont val="Times New Roman"/>
        <family val="1"/>
      </rPr>
      <t>1</t>
    </r>
  </si>
  <si>
    <t>"Европейска Застрахователна и Осигурителна Компания" ЗАД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</si>
</sst>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_-* #,##0\ _л_в_-;\-* #,##0\ _л_в_-;_-* &quot;-&quot;??\ _л_в_-;_-@_-"/>
    <numFmt numFmtId="175" formatCode="0000000"/>
    <numFmt numFmtId="176" formatCode="_-* #,##0.00&quot;лв&quot;_-;\-* #,##0.00&quot;лв&quot;_-;_-* &quot;-&quot;??&quot;лв&quot;_-;_-@_-"/>
    <numFmt numFmtId="177" formatCode="_-* #,##0.00\ [$€-1]_-;\-* #,##0.00\ [$€-1]_-;_-* &quot;-&quot;??\ [$€-1]_-"/>
    <numFmt numFmtId="178" formatCode="0.000000"/>
    <numFmt numFmtId="179" formatCode="0.0;\(0.0\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&quot;Lei&quot;_-;\-* #,##0\ &quot;Lei&quot;_-;_-* &quot;-&quot;\ &quot;Lei&quot;_-;_-@_-"/>
    <numFmt numFmtId="183" formatCode="_-* #,##0.00\ &quot;Lei&quot;_-;\-* #,##0.00\ &quot;Lei&quot;_-;_-* &quot;-&quot;??\ &quot;Lei&quot;_-;_-@_-"/>
    <numFmt numFmtId="184" formatCode="#,##0;\(#,##0\)"/>
    <numFmt numFmtId="185" formatCode="[$-F800]dddd\,\ mmmm\ dd\,\ yyyy"/>
    <numFmt numFmtId="186" formatCode="[$-402]dd\ mmmm\ yyyy\ &quot;г.&quot;"/>
    <numFmt numFmtId="187" formatCode="0.0"/>
    <numFmt numFmtId="188" formatCode="0.0%"/>
    <numFmt numFmtId="189" formatCode="#,##0_ ;\-#,##0\ "/>
    <numFmt numFmtId="190" formatCode="0.0000"/>
    <numFmt numFmtId="191" formatCode="0.000"/>
    <numFmt numFmtId="192" formatCode="_-* #,##0.000\ _л_в_-;\-* #,##0.000\ _л_в_-;_-* &quot;-&quot;??\ _л_в_-;_-@_-"/>
    <numFmt numFmtId="193" formatCode="_-* #,##0.0000\ _л_в_-;\-* #,##0.0000\ _л_в_-;_-* &quot;-&quot;??\ _л_в_-;_-@_-"/>
    <numFmt numFmtId="194" formatCode="_-* #,##0.0\ _л_в_-;\-* #,##0.0\ _л_в_-;_-* &quot;-&quot;??\ _л_в_-;_-@_-"/>
    <numFmt numFmtId="195" formatCode="0.000%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HebarDbCond"/>
      <family val="2"/>
    </font>
    <font>
      <sz val="10"/>
      <name val="Arial Cyr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26"/>
      <name val="Times New Roman"/>
      <family val="1"/>
    </font>
    <font>
      <b/>
      <sz val="20"/>
      <name val="Times New Roman"/>
      <family val="1"/>
    </font>
    <font>
      <b/>
      <sz val="12"/>
      <name val="Times New Roman Cyr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i/>
      <sz val="10"/>
      <color indexed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b/>
      <vertAlign val="superscript"/>
      <sz val="18"/>
      <name val="Times New Roman"/>
      <family val="1"/>
    </font>
    <font>
      <b/>
      <vertAlign val="superscript"/>
      <sz val="20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20"/>
      <name val="Arial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1"/>
    </font>
    <font>
      <b/>
      <sz val="10"/>
      <color indexed="8"/>
      <name val="Arial"/>
      <family val="2"/>
    </font>
    <font>
      <i/>
      <vertAlign val="superscript"/>
      <sz val="10"/>
      <color indexed="8"/>
      <name val="Times New Roman"/>
      <family val="1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b/>
      <sz val="12"/>
      <color indexed="8"/>
      <name val="Times New Roman Cyr"/>
      <family val="1"/>
    </font>
    <font>
      <b/>
      <i/>
      <sz val="12"/>
      <color indexed="8"/>
      <name val="Times New Roman"/>
      <family val="1"/>
    </font>
    <font>
      <sz val="10"/>
      <color indexed="55"/>
      <name val="Arial"/>
      <family val="2"/>
    </font>
    <font>
      <sz val="12"/>
      <color indexed="55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 Cyr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i/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Times New Roman"/>
      <family val="1"/>
    </font>
    <font>
      <b/>
      <sz val="12"/>
      <color theme="1"/>
      <name val="Times New Roman Cyr"/>
      <family val="1"/>
    </font>
    <font>
      <sz val="10"/>
      <color theme="0" tint="-0.3499799966812134"/>
      <name val="Arial"/>
      <family val="2"/>
    </font>
    <font>
      <sz val="12"/>
      <color theme="0" tint="-0.3499799966812134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double">
        <color indexed="52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1">
      <alignment horizontal="center"/>
      <protection/>
    </xf>
    <xf numFmtId="0" fontId="12" fillId="0" borderId="1">
      <alignment horizontal="center"/>
      <protection/>
    </xf>
    <xf numFmtId="175" fontId="12" fillId="0" borderId="2">
      <alignment horizontal="right"/>
      <protection/>
    </xf>
    <xf numFmtId="175" fontId="12" fillId="0" borderId="2">
      <alignment horizontal="right"/>
      <protection/>
    </xf>
    <xf numFmtId="40" fontId="17" fillId="0" borderId="0" applyNumberFormat="0" applyFont="0" applyFill="0" applyAlignment="0" applyProtection="0"/>
    <xf numFmtId="0" fontId="18" fillId="0" borderId="3" applyAlignment="0">
      <protection/>
    </xf>
    <xf numFmtId="3" fontId="10" fillId="0" borderId="0" applyFill="0" applyBorder="0" applyProtection="0">
      <alignment horizontal="center" vertical="center"/>
    </xf>
    <xf numFmtId="3" fontId="10" fillId="0" borderId="0" applyFill="0" applyProtection="0">
      <alignment horizontal="right" vertical="center"/>
    </xf>
    <xf numFmtId="3" fontId="10" fillId="0" borderId="0" applyFill="0" applyProtection="0">
      <alignment horizontal="right" vertical="center"/>
    </xf>
    <xf numFmtId="3" fontId="19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12" fillId="0" borderId="4">
      <alignment/>
      <protection/>
    </xf>
    <xf numFmtId="0" fontId="12" fillId="0" borderId="4">
      <alignment/>
      <protection/>
    </xf>
    <xf numFmtId="40" fontId="17" fillId="0" borderId="5" applyNumberFormat="0" applyFont="0" applyFill="0" applyAlignment="0" applyProtection="0"/>
    <xf numFmtId="0" fontId="20" fillId="20" borderId="6" applyNumberFormat="0" applyAlignment="0" applyProtection="0"/>
    <xf numFmtId="0" fontId="12" fillId="0" borderId="2">
      <alignment horizontal="center"/>
      <protection/>
    </xf>
    <xf numFmtId="0" fontId="12" fillId="0" borderId="2">
      <alignment horizontal="center"/>
      <protection/>
    </xf>
    <xf numFmtId="0" fontId="12" fillId="0" borderId="0">
      <alignment horizontal="centerContinuous"/>
      <protection/>
    </xf>
    <xf numFmtId="0" fontId="12" fillId="0" borderId="0">
      <alignment horizontal="centerContinuous"/>
      <protection/>
    </xf>
    <xf numFmtId="0" fontId="12" fillId="0" borderId="0">
      <alignment horizontal="center"/>
      <protection/>
    </xf>
    <xf numFmtId="0" fontId="12" fillId="0" borderId="0">
      <alignment horizontal="center"/>
      <protection/>
    </xf>
    <xf numFmtId="0" fontId="21" fillId="21" borderId="7" applyNumberFormat="0" applyAlignment="0" applyProtection="0"/>
    <xf numFmtId="0" fontId="17" fillId="20" borderId="0" applyNumberFormat="0" applyFont="0" applyBorder="0" applyAlignment="0" applyProtection="0"/>
    <xf numFmtId="0" fontId="12" fillId="0" borderId="8">
      <alignment horizontal="center" vertical="center" wrapText="1"/>
      <protection/>
    </xf>
    <xf numFmtId="0" fontId="12" fillId="0" borderId="8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10" fillId="0" borderId="0">
      <alignment horizontal="right" vertical="center"/>
      <protection/>
    </xf>
    <xf numFmtId="14" fontId="12" fillId="0" borderId="0" applyFill="0" applyBorder="0" applyProtection="0">
      <alignment horizontal="center" vertical="center"/>
    </xf>
    <xf numFmtId="14" fontId="12" fillId="0" borderId="0" applyFill="0" applyBorder="0" applyProtection="0">
      <alignment horizontal="center" vertical="center"/>
    </xf>
    <xf numFmtId="14" fontId="12" fillId="0" borderId="0">
      <alignment horizontal="left"/>
      <protection/>
    </xf>
    <xf numFmtId="14" fontId="12" fillId="0" borderId="0">
      <alignment horizontal="left"/>
      <protection/>
    </xf>
    <xf numFmtId="4" fontId="12" fillId="0" borderId="0" applyFill="0" applyBorder="0" applyProtection="0">
      <alignment horizontal="right" vertical="center"/>
    </xf>
    <xf numFmtId="0" fontId="12" fillId="0" borderId="1">
      <alignment/>
      <protection/>
    </xf>
    <xf numFmtId="0" fontId="12" fillId="0" borderId="1">
      <alignment/>
      <protection/>
    </xf>
    <xf numFmtId="177" fontId="22" fillId="0" borderId="0" applyFont="0" applyFill="0" applyBorder="0" applyAlignment="0" applyProtection="0"/>
    <xf numFmtId="178" fontId="7" fillId="0" borderId="9" applyFill="0" applyBorder="0">
      <alignment horizontal="center" vertical="center"/>
      <protection/>
    </xf>
    <xf numFmtId="0" fontId="2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0" fillId="20" borderId="0">
      <alignment/>
      <protection/>
    </xf>
    <xf numFmtId="0" fontId="0" fillId="20" borderId="0">
      <alignment/>
      <protection/>
    </xf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17" fillId="22" borderId="13" applyProtection="0">
      <alignment horizontal="center" vertical="center" wrapText="1"/>
    </xf>
    <xf numFmtId="1" fontId="28" fillId="0" borderId="0" applyNumberFormat="0" applyFill="0" applyBorder="0" applyAlignment="0" applyProtection="0"/>
    <xf numFmtId="0" fontId="17" fillId="0" borderId="0" applyNumberFormat="0" applyFill="0" applyBorder="0" applyProtection="0">
      <alignment horizontal="left" vertical="top" wrapText="1"/>
    </xf>
    <xf numFmtId="1" fontId="29" fillId="0" borderId="0" applyNumberFormat="0" applyFill="0" applyBorder="0" applyAlignment="0" applyProtection="0"/>
    <xf numFmtId="1" fontId="30" fillId="20" borderId="0" applyNumberFormat="0" applyFont="0" applyBorder="0" applyAlignment="0" applyProtection="0"/>
    <xf numFmtId="1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4" fontId="12" fillId="0" borderId="2">
      <alignment horizontal="center"/>
      <protection/>
    </xf>
    <xf numFmtId="14" fontId="12" fillId="0" borderId="2">
      <alignment horizontal="center"/>
      <protection/>
    </xf>
    <xf numFmtId="179" fontId="11" fillId="0" borderId="0" applyFill="0" applyBorder="0">
      <alignment horizontal="center" vertical="center"/>
      <protection/>
    </xf>
    <xf numFmtId="0" fontId="32" fillId="7" borderId="6" applyNumberFormat="0" applyAlignment="0" applyProtection="0"/>
    <xf numFmtId="1" fontId="17" fillId="0" borderId="0" applyFont="0" applyFill="0" applyBorder="0" applyProtection="0">
      <alignment horizontal="left" wrapText="1"/>
    </xf>
    <xf numFmtId="0" fontId="12" fillId="0" borderId="14">
      <alignment/>
      <protection/>
    </xf>
    <xf numFmtId="0" fontId="12" fillId="0" borderId="14">
      <alignment/>
      <protection/>
    </xf>
    <xf numFmtId="0" fontId="33" fillId="0" borderId="15" applyNumberFormat="0" applyFill="0" applyAlignment="0" applyProtection="0"/>
    <xf numFmtId="0" fontId="12" fillId="0" borderId="3">
      <alignment/>
      <protection/>
    </xf>
    <xf numFmtId="0" fontId="12" fillId="0" borderId="3">
      <alignment/>
      <protection/>
    </xf>
    <xf numFmtId="0" fontId="12" fillId="0" borderId="16">
      <alignment horizontal="center"/>
      <protection/>
    </xf>
    <xf numFmtId="0" fontId="12" fillId="0" borderId="16">
      <alignment horizontal="center"/>
      <protection/>
    </xf>
    <xf numFmtId="0" fontId="12" fillId="0" borderId="8">
      <alignment horizontal="center" wrapText="1"/>
      <protection/>
    </xf>
    <xf numFmtId="0" fontId="12" fillId="0" borderId="8">
      <alignment horizontal="center" wrapText="1"/>
      <protection/>
    </xf>
    <xf numFmtId="0" fontId="18" fillId="0" borderId="17">
      <alignment horizontal="left" vertical="top" wrapText="1"/>
      <protection/>
    </xf>
    <xf numFmtId="0" fontId="12" fillId="0" borderId="18">
      <alignment horizontal="center"/>
      <protection/>
    </xf>
    <xf numFmtId="0" fontId="12" fillId="0" borderId="18">
      <alignment horizontal="center"/>
      <protection/>
    </xf>
    <xf numFmtId="0" fontId="12" fillId="0" borderId="19">
      <alignment horizontal="center"/>
      <protection/>
    </xf>
    <xf numFmtId="0" fontId="12" fillId="0" borderId="19">
      <alignment horizontal="center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2" borderId="20" applyNumberFormat="0">
      <alignment horizontal="right" vertical="center"/>
      <protection locked="0"/>
    </xf>
    <xf numFmtId="0" fontId="35" fillId="23" borderId="0" applyNumberFormat="0" applyBorder="0" applyAlignment="0" applyProtection="0"/>
    <xf numFmtId="0" fontId="18" fillId="0" borderId="19">
      <alignment horizontal="left" wrapText="1"/>
      <protection/>
    </xf>
    <xf numFmtId="0" fontId="0" fillId="0" borderId="16">
      <alignment horizontal="left" vertical="center"/>
      <protection/>
    </xf>
    <xf numFmtId="0" fontId="0" fillId="0" borderId="16">
      <alignment horizontal="left" vertical="center"/>
      <protection/>
    </xf>
    <xf numFmtId="0" fontId="36" fillId="0" borderId="4" applyNumberFormat="0" applyFont="0">
      <alignment horizontal="left" vertical="top" wrapText="1"/>
      <protection/>
    </xf>
    <xf numFmtId="0" fontId="0" fillId="0" borderId="0">
      <alignment/>
      <protection/>
    </xf>
    <xf numFmtId="3" fontId="2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2" fillId="0" borderId="0">
      <alignment horizontal="right" vertical="center"/>
      <protection/>
    </xf>
    <xf numFmtId="3" fontId="2" fillId="0" borderId="0">
      <alignment horizontal="right" vertical="center"/>
      <protection/>
    </xf>
    <xf numFmtId="0" fontId="2" fillId="0" borderId="0">
      <alignment horizontal="center" vertical="center" wrapText="1"/>
      <protection/>
    </xf>
    <xf numFmtId="0" fontId="2" fillId="0" borderId="0">
      <alignment horizontal="center" vertical="center" wrapText="1"/>
      <protection/>
    </xf>
    <xf numFmtId="0" fontId="2" fillId="0" borderId="0" applyFill="0">
      <alignment horizontal="center" vertical="center" wrapText="1"/>
      <protection/>
    </xf>
    <xf numFmtId="0" fontId="0" fillId="0" borderId="0">
      <alignment/>
      <protection/>
    </xf>
    <xf numFmtId="0" fontId="0" fillId="24" borderId="21" applyNumberFormat="0" applyFont="0" applyAlignment="0" applyProtection="0"/>
    <xf numFmtId="4" fontId="12" fillId="0" borderId="2">
      <alignment horizontal="right"/>
      <protection/>
    </xf>
    <xf numFmtId="4" fontId="12" fillId="0" borderId="2">
      <alignment horizontal="right"/>
      <protection/>
    </xf>
    <xf numFmtId="4" fontId="12" fillId="0" borderId="0">
      <alignment horizontal="right"/>
      <protection/>
    </xf>
    <xf numFmtId="4" fontId="12" fillId="0" borderId="0">
      <alignment horizontal="right"/>
      <protection/>
    </xf>
    <xf numFmtId="0" fontId="37" fillId="20" borderId="2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5" fillId="0" borderId="0" applyFont="0" applyFill="0" applyBorder="0" applyAlignment="0" applyProtection="0"/>
    <xf numFmtId="10" fontId="10" fillId="0" borderId="0" applyFill="0" applyBorder="0" applyProtection="0">
      <alignment horizontal="right" vertical="center"/>
    </xf>
    <xf numFmtId="172" fontId="10" fillId="0" borderId="0" applyFont="0" applyFill="0" applyBorder="0" applyProtection="0">
      <alignment horizontal="center" vertical="center"/>
    </xf>
    <xf numFmtId="172" fontId="10" fillId="0" borderId="0" applyFont="0" applyFill="0" applyBorder="0" applyProtection="0">
      <alignment horizontal="center" vertical="center"/>
    </xf>
    <xf numFmtId="4" fontId="10" fillId="0" borderId="0" applyFill="0" applyBorder="0" applyProtection="0">
      <alignment horizontal="center" vertical="center"/>
    </xf>
    <xf numFmtId="4" fontId="10" fillId="0" borderId="0">
      <alignment horizontal="right" vertical="center"/>
      <protection/>
    </xf>
    <xf numFmtId="173" fontId="10" fillId="0" borderId="0" applyFill="0" applyBorder="0" applyProtection="0">
      <alignment horizontal="center" vertical="center"/>
    </xf>
    <xf numFmtId="173" fontId="10" fillId="0" borderId="0">
      <alignment horizontal="right" vertical="center"/>
      <protection/>
    </xf>
    <xf numFmtId="178" fontId="17" fillId="0" borderId="0" applyFont="0" applyFill="0" applyBorder="0" applyProtection="0">
      <alignment horizontal="right" vertical="top" wrapText="1"/>
    </xf>
    <xf numFmtId="1" fontId="28" fillId="0" borderId="0" applyFont="0" applyFill="0" applyBorder="0" applyProtection="0">
      <alignment horizontal="right" wrapText="1"/>
    </xf>
    <xf numFmtId="0" fontId="12" fillId="0" borderId="23">
      <alignment/>
      <protection/>
    </xf>
    <xf numFmtId="0" fontId="12" fillId="0" borderId="23">
      <alignment/>
      <protection/>
    </xf>
    <xf numFmtId="1" fontId="17" fillId="0" borderId="0" applyFont="0" applyFill="0" applyBorder="0" applyProtection="0">
      <alignment horizontal="right" vertical="center"/>
    </xf>
    <xf numFmtId="0" fontId="12" fillId="0" borderId="24">
      <alignment/>
      <protection/>
    </xf>
    <xf numFmtId="0" fontId="12" fillId="0" borderId="24">
      <alignment/>
      <protection/>
    </xf>
    <xf numFmtId="1" fontId="12" fillId="0" borderId="0" applyFill="0" applyBorder="0" applyProtection="0">
      <alignment horizontal="center" vertical="center"/>
    </xf>
    <xf numFmtId="1" fontId="4" fillId="0" borderId="25">
      <alignment horizontal="right"/>
      <protection/>
    </xf>
    <xf numFmtId="0" fontId="0" fillId="0" borderId="26">
      <alignment vertical="center"/>
      <protection/>
    </xf>
    <xf numFmtId="0" fontId="0" fillId="0" borderId="26">
      <alignment vertical="center"/>
      <protection/>
    </xf>
    <xf numFmtId="184" fontId="10" fillId="0" borderId="0" applyFill="0" applyBorder="0">
      <alignment horizontal="right"/>
      <protection/>
    </xf>
    <xf numFmtId="0" fontId="17" fillId="0" borderId="27" applyNumberFormat="0" applyFont="0" applyFill="0" applyAlignment="0" applyProtection="0"/>
    <xf numFmtId="0" fontId="12" fillId="0" borderId="28">
      <alignment/>
      <protection/>
    </xf>
    <xf numFmtId="0" fontId="12" fillId="0" borderId="28">
      <alignment/>
      <protection/>
    </xf>
    <xf numFmtId="4" fontId="12" fillId="0" borderId="29">
      <alignment/>
      <protection/>
    </xf>
    <xf numFmtId="4" fontId="12" fillId="0" borderId="29">
      <alignment/>
      <protection/>
    </xf>
    <xf numFmtId="49" fontId="12" fillId="0" borderId="0" applyFill="0" applyBorder="0" applyProtection="0">
      <alignment/>
    </xf>
    <xf numFmtId="49" fontId="12" fillId="0" borderId="0" applyFill="0" applyBorder="0" applyProtection="0">
      <alignment/>
    </xf>
    <xf numFmtId="0" fontId="12" fillId="0" borderId="2">
      <alignment horizontal="right"/>
      <protection/>
    </xf>
    <xf numFmtId="0" fontId="12" fillId="0" borderId="2">
      <alignment horizontal="right"/>
      <protection/>
    </xf>
    <xf numFmtId="0" fontId="38" fillId="0" borderId="0" applyNumberFormat="0" applyFill="0" applyBorder="0" applyAlignment="0" applyProtection="0"/>
    <xf numFmtId="0" fontId="39" fillId="0" borderId="30" applyNumberFormat="0" applyFill="0" applyAlignment="0" applyProtection="0"/>
    <xf numFmtId="4" fontId="12" fillId="0" borderId="31">
      <alignment/>
      <protection/>
    </xf>
    <xf numFmtId="4" fontId="12" fillId="0" borderId="31">
      <alignment/>
      <protection/>
    </xf>
    <xf numFmtId="0" fontId="12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40" fontId="17" fillId="0" borderId="0" applyFont="0" applyFill="0" applyBorder="0" applyProtection="0">
      <alignment horizontal="right" vertical="center"/>
    </xf>
    <xf numFmtId="16" fontId="17" fillId="0" borderId="0" applyFont="0" applyFill="0" applyBorder="0" applyProtection="0">
      <alignment horizontal="right" vertical="center"/>
    </xf>
    <xf numFmtId="0" fontId="10" fillId="0" borderId="32" applyFill="0" applyBorder="0" applyProtection="0">
      <alignment horizontal="center" vertical="distributed" textRotation="90" wrapText="1"/>
    </xf>
    <xf numFmtId="1" fontId="17" fillId="0" borderId="0" applyNumberFormat="0" applyFont="0" applyFill="0" applyBorder="0" applyProtection="0">
      <alignment vertical="center"/>
    </xf>
    <xf numFmtId="1" fontId="28" fillId="0" borderId="0" applyFont="0" applyFill="0" applyBorder="0" applyProtection="0">
      <alignment horizontal="right" vertical="center"/>
    </xf>
    <xf numFmtId="0" fontId="40" fillId="0" borderId="0" applyNumberFormat="0" applyFill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49" fontId="14" fillId="0" borderId="0">
      <alignment horizontal="centerContinuous"/>
      <protection/>
    </xf>
    <xf numFmtId="0" fontId="18" fillId="0" borderId="8">
      <alignment horizontal="left" vertical="center" wrapText="1"/>
      <protection/>
    </xf>
  </cellStyleXfs>
  <cellXfs count="403">
    <xf numFmtId="0" fontId="0" fillId="0" borderId="0" xfId="0" applyAlignment="1">
      <alignment/>
    </xf>
    <xf numFmtId="0" fontId="6" fillId="0" borderId="0" xfId="157" applyFont="1" applyFill="1" applyBorder="1" applyAlignment="1" applyProtection="1">
      <alignment/>
      <protection/>
    </xf>
    <xf numFmtId="0" fontId="6" fillId="0" borderId="0" xfId="157" applyFont="1" applyFill="1" applyBorder="1" applyAlignment="1" applyProtection="1">
      <alignment wrapText="1"/>
      <protection/>
    </xf>
    <xf numFmtId="0" fontId="7" fillId="0" borderId="0" xfId="157" applyFont="1" applyFill="1" applyBorder="1" applyAlignment="1" applyProtection="1">
      <alignment/>
      <protection/>
    </xf>
    <xf numFmtId="0" fontId="5" fillId="0" borderId="0" xfId="157" applyFont="1" applyFill="1" applyBorder="1" applyAlignment="1" applyProtection="1">
      <alignment horizontal="center" vertical="center" wrapText="1"/>
      <protection/>
    </xf>
    <xf numFmtId="0" fontId="8" fillId="0" borderId="0" xfId="157" applyFont="1" applyFill="1" applyBorder="1" applyAlignment="1" applyProtection="1">
      <alignment horizontal="center" vertical="center" wrapText="1"/>
      <protection/>
    </xf>
    <xf numFmtId="0" fontId="8" fillId="0" borderId="0" xfId="157" applyFont="1" applyFill="1" applyBorder="1" applyAlignment="1" applyProtection="1">
      <alignment/>
      <protection/>
    </xf>
    <xf numFmtId="0" fontId="5" fillId="0" borderId="0" xfId="151" applyFont="1" applyFill="1" applyBorder="1" applyProtection="1">
      <alignment/>
      <protection/>
    </xf>
    <xf numFmtId="0" fontId="5" fillId="0" borderId="0" xfId="151" applyFont="1" applyFill="1" applyBorder="1" applyAlignment="1" applyProtection="1">
      <alignment vertical="top"/>
      <protection/>
    </xf>
    <xf numFmtId="0" fontId="5" fillId="0" borderId="0" xfId="155" applyFont="1" applyBorder="1" applyAlignment="1" applyProtection="1">
      <alignment horizontal="center" vertical="center" wrapText="1"/>
      <protection/>
    </xf>
    <xf numFmtId="0" fontId="6" fillId="0" borderId="0" xfId="155" applyFont="1" applyBorder="1" applyProtection="1">
      <alignment horizontal="center" vertical="center" wrapText="1"/>
      <protection/>
    </xf>
    <xf numFmtId="0" fontId="5" fillId="0" borderId="0" xfId="155" applyFont="1" applyBorder="1" applyProtection="1">
      <alignment horizontal="center" vertical="center" wrapText="1"/>
      <protection/>
    </xf>
    <xf numFmtId="0" fontId="6" fillId="0" borderId="0" xfId="152" applyFont="1" applyBorder="1" applyProtection="1">
      <alignment/>
      <protection/>
    </xf>
    <xf numFmtId="0" fontId="5" fillId="0" borderId="0" xfId="151" applyFont="1" applyFill="1" applyBorder="1" applyProtection="1">
      <alignment/>
      <protection locked="0"/>
    </xf>
    <xf numFmtId="0" fontId="5" fillId="0" borderId="13" xfId="155" applyFont="1" applyBorder="1" applyAlignment="1" applyProtection="1">
      <alignment horizontal="center" vertical="center" wrapText="1"/>
      <protection/>
    </xf>
    <xf numFmtId="0" fontId="5" fillId="0" borderId="13" xfId="155" applyFont="1" applyFill="1" applyBorder="1" applyAlignment="1" applyProtection="1">
      <alignment horizontal="center" vertical="center" wrapText="1"/>
      <protection/>
    </xf>
    <xf numFmtId="3" fontId="9" fillId="0" borderId="0" xfId="156" applyNumberFormat="1" applyFont="1" applyFill="1" applyProtection="1">
      <alignment horizontal="center" vertical="center" wrapText="1"/>
      <protection/>
    </xf>
    <xf numFmtId="3" fontId="9" fillId="0" borderId="0" xfId="156" applyNumberFormat="1" applyFont="1" applyProtection="1">
      <alignment horizontal="center" vertical="center" wrapText="1"/>
      <protection/>
    </xf>
    <xf numFmtId="3" fontId="13" fillId="0" borderId="0" xfId="156" applyNumberFormat="1" applyFont="1" applyProtection="1">
      <alignment horizontal="center" vertical="center" wrapText="1"/>
      <protection/>
    </xf>
    <xf numFmtId="3" fontId="13" fillId="0" borderId="0" xfId="156" applyNumberFormat="1" applyFont="1" applyFill="1" applyProtection="1">
      <alignment horizontal="center" vertical="center" wrapText="1"/>
      <protection/>
    </xf>
    <xf numFmtId="3" fontId="9" fillId="0" borderId="0" xfId="156" applyNumberFormat="1" applyFont="1" applyBorder="1" applyProtection="1">
      <alignment horizontal="center" vertical="center" wrapText="1"/>
      <protection/>
    </xf>
    <xf numFmtId="0" fontId="9" fillId="0" borderId="0" xfId="156" applyNumberFormat="1" applyFont="1" applyFill="1" applyProtection="1">
      <alignment horizontal="center" vertical="center" wrapText="1"/>
      <protection/>
    </xf>
    <xf numFmtId="3" fontId="7" fillId="0" borderId="0" xfId="157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57" applyNumberFormat="1" applyFont="1" applyFill="1" applyBorder="1" applyAlignment="1" applyProtection="1">
      <alignment horizontal="right" vertical="center" wrapText="1"/>
      <protection/>
    </xf>
    <xf numFmtId="0" fontId="6" fillId="0" borderId="0" xfId="157" applyFont="1" applyFill="1" applyBorder="1" applyAlignment="1" applyProtection="1">
      <alignment/>
      <protection locked="0"/>
    </xf>
    <xf numFmtId="0" fontId="6" fillId="0" borderId="0" xfId="157" applyFont="1" applyFill="1" applyBorder="1" applyAlignment="1" applyProtection="1">
      <alignment wrapText="1"/>
      <protection locked="0"/>
    </xf>
    <xf numFmtId="0" fontId="7" fillId="0" borderId="0" xfId="157" applyFont="1" applyFill="1" applyBorder="1" applyAlignment="1" applyProtection="1">
      <alignment/>
      <protection locked="0"/>
    </xf>
    <xf numFmtId="0" fontId="5" fillId="0" borderId="0" xfId="152" applyFont="1" applyFill="1" applyBorder="1" applyAlignment="1" applyProtection="1">
      <alignment horizontal="left" vertical="center"/>
      <protection locked="0"/>
    </xf>
    <xf numFmtId="0" fontId="5" fillId="0" borderId="0" xfId="155" applyFont="1" applyBorder="1" applyAlignment="1" applyProtection="1">
      <alignment horizontal="center" vertical="center" wrapText="1"/>
      <protection locked="0"/>
    </xf>
    <xf numFmtId="0" fontId="5" fillId="0" borderId="0" xfId="155" applyFont="1" applyBorder="1" applyAlignment="1" applyProtection="1">
      <alignment horizontal="center" vertical="center"/>
      <protection locked="0"/>
    </xf>
    <xf numFmtId="0" fontId="5" fillId="0" borderId="0" xfId="155" applyFont="1" applyBorder="1" applyAlignment="1" applyProtection="1">
      <alignment horizontal="right" vertical="center"/>
      <protection locked="0"/>
    </xf>
    <xf numFmtId="0" fontId="6" fillId="0" borderId="0" xfId="155" applyFont="1" applyBorder="1" applyProtection="1">
      <alignment horizontal="center" vertical="center" wrapText="1"/>
      <protection locked="0"/>
    </xf>
    <xf numFmtId="0" fontId="5" fillId="0" borderId="0" xfId="151" applyFont="1" applyFill="1" applyBorder="1" applyAlignment="1" applyProtection="1">
      <alignment vertical="top"/>
      <protection locked="0"/>
    </xf>
    <xf numFmtId="0" fontId="0" fillId="0" borderId="13" xfId="0" applyBorder="1" applyAlignment="1">
      <alignment/>
    </xf>
    <xf numFmtId="0" fontId="6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0" fontId="0" fillId="25" borderId="13" xfId="0" applyFill="1" applyBorder="1" applyAlignment="1">
      <alignment/>
    </xf>
    <xf numFmtId="0" fontId="6" fillId="25" borderId="13" xfId="0" applyFont="1" applyFill="1" applyBorder="1" applyAlignment="1">
      <alignment/>
    </xf>
    <xf numFmtId="3" fontId="8" fillId="0" borderId="0" xfId="157" applyNumberFormat="1" applyFont="1" applyFill="1" applyBorder="1" applyAlignment="1" applyProtection="1">
      <alignment/>
      <protection/>
    </xf>
    <xf numFmtId="0" fontId="7" fillId="0" borderId="0" xfId="157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5" fillId="0" borderId="13" xfId="157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157" applyFont="1" applyFill="1" applyBorder="1" applyAlignment="1" applyProtection="1">
      <alignment vertical="center"/>
      <protection locked="0"/>
    </xf>
    <xf numFmtId="0" fontId="6" fillId="0" borderId="13" xfId="157" applyFont="1" applyFill="1" applyBorder="1" applyAlignment="1" applyProtection="1">
      <alignment vertical="center" wrapText="1"/>
      <protection/>
    </xf>
    <xf numFmtId="3" fontId="6" fillId="0" borderId="13" xfId="157" applyNumberFormat="1" applyFont="1" applyFill="1" applyBorder="1" applyAlignment="1" applyProtection="1">
      <alignment horizontal="right" vertical="center" wrapText="1"/>
      <protection/>
    </xf>
    <xf numFmtId="0" fontId="5" fillId="0" borderId="13" xfId="157" applyFont="1" applyFill="1" applyBorder="1" applyAlignment="1" applyProtection="1">
      <alignment horizontal="right" wrapText="1"/>
      <protection/>
    </xf>
    <xf numFmtId="0" fontId="6" fillId="0" borderId="0" xfId="143" applyFont="1">
      <alignment/>
      <protection/>
    </xf>
    <xf numFmtId="0" fontId="10" fillId="0" borderId="0" xfId="0" applyFont="1" applyAlignment="1">
      <alignment/>
    </xf>
    <xf numFmtId="0" fontId="6" fillId="0" borderId="13" xfId="143" applyFont="1" applyBorder="1" applyAlignment="1">
      <alignment vertical="center" wrapText="1"/>
      <protection/>
    </xf>
    <xf numFmtId="0" fontId="6" fillId="0" borderId="13" xfId="143" applyFont="1" applyBorder="1" applyAlignment="1">
      <alignment horizontal="right" vertical="center" wrapText="1"/>
      <protection/>
    </xf>
    <xf numFmtId="0" fontId="6" fillId="0" borderId="13" xfId="143" applyFont="1" applyFill="1" applyBorder="1" applyAlignment="1">
      <alignment vertical="center" wrapText="1"/>
      <protection/>
    </xf>
    <xf numFmtId="0" fontId="6" fillId="0" borderId="0" xfId="143" applyFont="1" applyFill="1">
      <alignment/>
      <protection/>
    </xf>
    <xf numFmtId="3" fontId="6" fillId="0" borderId="0" xfId="143" applyNumberFormat="1" applyFont="1">
      <alignment/>
      <protection/>
    </xf>
    <xf numFmtId="0" fontId="5" fillId="0" borderId="0" xfId="143" applyFont="1" applyBorder="1" applyAlignment="1">
      <alignment wrapText="1"/>
      <protection/>
    </xf>
    <xf numFmtId="0" fontId="5" fillId="0" borderId="13" xfId="151" applyFont="1" applyFill="1" applyBorder="1" applyAlignment="1" applyProtection="1">
      <alignment horizontal="center" vertical="center" wrapText="1"/>
      <protection/>
    </xf>
    <xf numFmtId="0" fontId="5" fillId="0" borderId="26" xfId="155" applyFont="1" applyBorder="1" applyAlignment="1" applyProtection="1">
      <alignment horizontal="center" vertical="center" wrapText="1"/>
      <protection/>
    </xf>
    <xf numFmtId="3" fontId="6" fillId="0" borderId="0" xfId="155" applyNumberFormat="1" applyFont="1" applyBorder="1" applyProtection="1">
      <alignment horizontal="center" vertical="center" wrapText="1"/>
      <protection/>
    </xf>
    <xf numFmtId="3" fontId="6" fillId="0" borderId="0" xfId="157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157" applyNumberFormat="1" applyFont="1" applyFill="1" applyBorder="1" applyAlignment="1" applyProtection="1">
      <alignment horizontal="right" vertical="center" wrapText="1"/>
      <protection/>
    </xf>
    <xf numFmtId="3" fontId="5" fillId="0" borderId="0" xfId="157" applyNumberFormat="1" applyFont="1" applyFill="1" applyBorder="1" applyAlignment="1" applyProtection="1">
      <alignment/>
      <protection/>
    </xf>
    <xf numFmtId="0" fontId="5" fillId="0" borderId="0" xfId="157" applyFont="1" applyFill="1" applyBorder="1" applyAlignment="1" applyProtection="1">
      <alignment/>
      <protection/>
    </xf>
    <xf numFmtId="3" fontId="5" fillId="0" borderId="0" xfId="157" applyNumberFormat="1" applyFont="1" applyFill="1" applyBorder="1" applyAlignment="1" applyProtection="1">
      <alignment horizontal="right" vertical="center" wrapText="1"/>
      <protection/>
    </xf>
    <xf numFmtId="0" fontId="5" fillId="0" borderId="13" xfId="157" applyFont="1" applyBorder="1" applyAlignment="1" applyProtection="1">
      <alignment horizontal="center" vertical="center" wrapText="1"/>
      <protection/>
    </xf>
    <xf numFmtId="3" fontId="5" fillId="0" borderId="0" xfId="151" applyNumberFormat="1" applyFont="1" applyFill="1" applyBorder="1" applyProtection="1">
      <alignment/>
      <protection locked="0"/>
    </xf>
    <xf numFmtId="0" fontId="5" fillId="0" borderId="0" xfId="157" applyFont="1" applyFill="1" applyBorder="1" applyAlignment="1" applyProtection="1">
      <alignment/>
      <protection locked="0"/>
    </xf>
    <xf numFmtId="3" fontId="5" fillId="0" borderId="13" xfId="82" applyNumberFormat="1" applyFont="1" applyFill="1" applyBorder="1" applyAlignment="1" applyProtection="1">
      <alignment horizontal="center" vertical="center" wrapText="1"/>
      <protection/>
    </xf>
    <xf numFmtId="3" fontId="6" fillId="0" borderId="0" xfId="154" applyFont="1" applyBorder="1" applyProtection="1">
      <alignment horizontal="right" vertical="center"/>
      <protection/>
    </xf>
    <xf numFmtId="0" fontId="5" fillId="0" borderId="0" xfId="151" applyFont="1" applyFill="1" applyBorder="1" applyAlignment="1" applyProtection="1">
      <alignment horizontal="right"/>
      <protection/>
    </xf>
    <xf numFmtId="3" fontId="6" fillId="0" borderId="0" xfId="154" applyFont="1" applyBorder="1" applyProtection="1">
      <alignment horizontal="right" vertical="center"/>
      <protection locked="0"/>
    </xf>
    <xf numFmtId="3" fontId="5" fillId="0" borderId="0" xfId="157" applyNumberFormat="1" applyFont="1" applyFill="1" applyBorder="1" applyAlignment="1" applyProtection="1">
      <alignment/>
      <protection locked="0"/>
    </xf>
    <xf numFmtId="0" fontId="5" fillId="0" borderId="0" xfId="157" applyFont="1" applyFill="1" applyBorder="1" applyAlignment="1" applyProtection="1">
      <alignment horizontal="right"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wrapText="1"/>
      <protection locked="0"/>
    </xf>
    <xf numFmtId="3" fontId="48" fillId="0" borderId="0" xfId="156" applyNumberFormat="1" applyFont="1" applyFill="1" applyBorder="1" applyProtection="1">
      <alignment horizontal="center" vertical="center" wrapText="1"/>
      <protection/>
    </xf>
    <xf numFmtId="0" fontId="49" fillId="0" borderId="0" xfId="0" applyFont="1" applyAlignment="1">
      <alignment/>
    </xf>
    <xf numFmtId="3" fontId="48" fillId="0" borderId="0" xfId="156" applyNumberFormat="1" applyFont="1" applyFill="1" applyBorder="1" applyAlignment="1" applyProtection="1">
      <alignment horizontal="left"/>
      <protection/>
    </xf>
    <xf numFmtId="0" fontId="5" fillId="0" borderId="33" xfId="157" applyFont="1" applyFill="1" applyBorder="1" applyAlignment="1" applyProtection="1">
      <alignment horizontal="center" vertical="center" wrapText="1"/>
      <protection/>
    </xf>
    <xf numFmtId="3" fontId="6" fillId="0" borderId="13" xfId="157" applyNumberFormat="1" applyFont="1" applyFill="1" applyBorder="1" applyAlignment="1" applyProtection="1">
      <alignment vertical="center" wrapText="1"/>
      <protection/>
    </xf>
    <xf numFmtId="0" fontId="5" fillId="0" borderId="13" xfId="146" applyFont="1" applyBorder="1" applyAlignment="1">
      <alignment horizontal="center" vertical="center" wrapText="1"/>
      <protection/>
    </xf>
    <xf numFmtId="0" fontId="6" fillId="0" borderId="13" xfId="146" applyFont="1" applyBorder="1" applyAlignment="1">
      <alignment horizontal="left" vertical="center" wrapText="1"/>
      <protection/>
    </xf>
    <xf numFmtId="0" fontId="41" fillId="20" borderId="13" xfId="146" applyFont="1" applyFill="1" applyBorder="1">
      <alignment/>
      <protection/>
    </xf>
    <xf numFmtId="0" fontId="42" fillId="0" borderId="13" xfId="146" applyFont="1" applyBorder="1" applyAlignment="1">
      <alignment horizontal="center"/>
      <protection/>
    </xf>
    <xf numFmtId="0" fontId="6" fillId="0" borderId="13" xfId="146" applyFont="1" applyFill="1" applyBorder="1" applyAlignment="1">
      <alignment horizontal="left" vertical="center" wrapText="1"/>
      <protection/>
    </xf>
    <xf numFmtId="0" fontId="5" fillId="0" borderId="13" xfId="146" applyFont="1" applyBorder="1" applyAlignment="1">
      <alignment horizontal="left" vertical="center" wrapText="1"/>
      <protection/>
    </xf>
    <xf numFmtId="0" fontId="5" fillId="0" borderId="13" xfId="146" applyFont="1" applyBorder="1">
      <alignment/>
      <protection/>
    </xf>
    <xf numFmtId="0" fontId="0" fillId="25" borderId="13" xfId="146" applyFont="1" applyFill="1" applyBorder="1">
      <alignment/>
      <protection/>
    </xf>
    <xf numFmtId="49" fontId="6" fillId="25" borderId="13" xfId="146" applyNumberFormat="1" applyFont="1" applyFill="1" applyBorder="1" applyAlignment="1">
      <alignment horizontal="left" vertical="center" wrapText="1"/>
      <protection/>
    </xf>
    <xf numFmtId="0" fontId="43" fillId="25" borderId="13" xfId="146" applyFont="1" applyFill="1" applyBorder="1" applyAlignment="1">
      <alignment horizontal="left" vertical="center" wrapText="1"/>
      <protection/>
    </xf>
    <xf numFmtId="0" fontId="6" fillId="25" borderId="13" xfId="146" applyFont="1" applyFill="1" applyBorder="1">
      <alignment/>
      <protection/>
    </xf>
    <xf numFmtId="0" fontId="43" fillId="26" borderId="13" xfId="146" applyFont="1" applyFill="1" applyBorder="1" applyAlignment="1">
      <alignment horizontal="left" vertical="center" wrapText="1"/>
      <protection/>
    </xf>
    <xf numFmtId="0" fontId="6" fillId="0" borderId="13" xfId="111" applyFont="1" applyFill="1" applyBorder="1" applyAlignment="1" applyProtection="1">
      <alignment horizontal="left" vertical="center" wrapText="1"/>
      <protection/>
    </xf>
    <xf numFmtId="0" fontId="43" fillId="26" borderId="13" xfId="111" applyFont="1" applyFill="1" applyBorder="1" applyAlignment="1" applyProtection="1">
      <alignment horizontal="left" vertical="center" wrapText="1"/>
      <protection/>
    </xf>
    <xf numFmtId="0" fontId="42" fillId="0" borderId="13" xfId="146" applyFont="1" applyFill="1" applyBorder="1" applyAlignment="1">
      <alignment horizontal="center"/>
      <protection/>
    </xf>
    <xf numFmtId="0" fontId="6" fillId="0" borderId="13" xfId="146" applyFont="1" applyBorder="1" applyAlignment="1">
      <alignment horizontal="center"/>
      <protection/>
    </xf>
    <xf numFmtId="0" fontId="6" fillId="25" borderId="13" xfId="146" applyFont="1" applyFill="1" applyBorder="1" applyAlignment="1">
      <alignment horizontal="center"/>
      <protection/>
    </xf>
    <xf numFmtId="0" fontId="6" fillId="0" borderId="13" xfId="146" applyFont="1" applyFill="1" applyBorder="1">
      <alignment/>
      <protection/>
    </xf>
    <xf numFmtId="0" fontId="43" fillId="25" borderId="13" xfId="146" applyFont="1" applyFill="1" applyBorder="1">
      <alignment/>
      <protection/>
    </xf>
    <xf numFmtId="0" fontId="47" fillId="0" borderId="13" xfId="146" applyFont="1" applyBorder="1" applyAlignment="1">
      <alignment horizontal="center"/>
      <protection/>
    </xf>
    <xf numFmtId="0" fontId="42" fillId="0" borderId="9" xfId="146" applyFont="1" applyBorder="1" applyAlignment="1">
      <alignment horizontal="center"/>
      <protection/>
    </xf>
    <xf numFmtId="0" fontId="6" fillId="0" borderId="9" xfId="146" applyFont="1" applyFill="1" applyBorder="1" applyAlignment="1">
      <alignment horizontal="center"/>
      <protection/>
    </xf>
    <xf numFmtId="0" fontId="50" fillId="27" borderId="9" xfId="146" applyFont="1" applyFill="1" applyBorder="1" applyAlignment="1">
      <alignment horizontal="left"/>
      <protection/>
    </xf>
    <xf numFmtId="0" fontId="6" fillId="0" borderId="13" xfId="146" applyFont="1" applyFill="1" applyBorder="1" applyAlignment="1">
      <alignment horizontal="center"/>
      <protection/>
    </xf>
    <xf numFmtId="0" fontId="50" fillId="27" borderId="13" xfId="146" applyFont="1" applyFill="1" applyBorder="1" applyAlignment="1">
      <alignment horizontal="left"/>
      <protection/>
    </xf>
    <xf numFmtId="0" fontId="50" fillId="0" borderId="13" xfId="146" applyFont="1" applyFill="1" applyBorder="1" applyAlignment="1">
      <alignment horizontal="left"/>
      <protection/>
    </xf>
    <xf numFmtId="0" fontId="50" fillId="0" borderId="13" xfId="146" applyFont="1" applyBorder="1">
      <alignment/>
      <protection/>
    </xf>
    <xf numFmtId="0" fontId="5" fillId="0" borderId="13" xfId="146" applyFont="1" applyBorder="1" applyAlignment="1">
      <alignment horizontal="center" wrapText="1"/>
      <protection/>
    </xf>
    <xf numFmtId="0" fontId="6" fillId="0" borderId="13" xfId="146" applyFont="1" applyBorder="1" applyAlignment="1">
      <alignment horizontal="center" vertical="center"/>
      <protection/>
    </xf>
    <xf numFmtId="3" fontId="48" fillId="6" borderId="13" xfId="157" applyNumberFormat="1" applyFont="1" applyFill="1" applyBorder="1" applyAlignment="1" applyProtection="1">
      <alignment horizontal="right" vertical="center" wrapText="1"/>
      <protection locked="0"/>
    </xf>
    <xf numFmtId="2" fontId="5" fillId="28" borderId="0" xfId="157" applyNumberFormat="1" applyFont="1" applyFill="1" applyBorder="1" applyAlignment="1" applyProtection="1">
      <alignment horizontal="left" vertical="center"/>
      <protection locked="0"/>
    </xf>
    <xf numFmtId="2" fontId="6" fillId="28" borderId="0" xfId="158" applyNumberFormat="1" applyFont="1" applyFill="1" applyAlignment="1" applyProtection="1">
      <alignment horizontal="left"/>
      <protection locked="0"/>
    </xf>
    <xf numFmtId="2" fontId="6" fillId="0" borderId="0" xfId="157" applyNumberFormat="1" applyFont="1" applyFill="1" applyBorder="1" applyAlignment="1" applyProtection="1">
      <alignment/>
      <protection locked="0"/>
    </xf>
    <xf numFmtId="2" fontId="6" fillId="28" borderId="0" xfId="157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right" wrapText="1"/>
      <protection/>
    </xf>
    <xf numFmtId="3" fontId="6" fillId="27" borderId="13" xfId="157" applyNumberFormat="1" applyFont="1" applyFill="1" applyBorder="1" applyAlignment="1" applyProtection="1">
      <alignment horizontal="right" vertical="center" wrapText="1"/>
      <protection/>
    </xf>
    <xf numFmtId="0" fontId="5" fillId="0" borderId="0" xfId="155" applyFont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/>
    </xf>
    <xf numFmtId="0" fontId="5" fillId="27" borderId="0" xfId="151" applyFont="1" applyFill="1" applyBorder="1" applyProtection="1">
      <alignment/>
      <protection locked="0"/>
    </xf>
    <xf numFmtId="0" fontId="5" fillId="27" borderId="13" xfId="157" applyFont="1" applyFill="1" applyBorder="1" applyAlignment="1" applyProtection="1">
      <alignment horizontal="center" vertical="center" wrapText="1"/>
      <protection/>
    </xf>
    <xf numFmtId="3" fontId="5" fillId="0" borderId="9" xfId="157" applyNumberFormat="1" applyFont="1" applyFill="1" applyBorder="1" applyAlignment="1" applyProtection="1">
      <alignment horizontal="center" vertical="center" wrapText="1"/>
      <protection/>
    </xf>
    <xf numFmtId="3" fontId="5" fillId="0" borderId="13" xfId="157" applyNumberFormat="1" applyFont="1" applyFill="1" applyBorder="1" applyAlignment="1" applyProtection="1">
      <alignment horizontal="center" vertical="center" wrapText="1"/>
      <protection/>
    </xf>
    <xf numFmtId="3" fontId="5" fillId="0" borderId="0" xfId="157" applyNumberFormat="1" applyFont="1" applyFill="1" applyBorder="1" applyAlignment="1" applyProtection="1">
      <alignment horizontal="center" vertical="center" wrapText="1"/>
      <protection/>
    </xf>
    <xf numFmtId="3" fontId="48" fillId="0" borderId="0" xfId="157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10" fillId="0" borderId="0" xfId="0" applyFont="1" applyFill="1" applyAlignment="1">
      <alignment/>
    </xf>
    <xf numFmtId="0" fontId="86" fillId="0" borderId="13" xfId="0" applyFont="1" applyBorder="1" applyAlignment="1" applyProtection="1">
      <alignment horizontal="center" vertical="center"/>
      <protection/>
    </xf>
    <xf numFmtId="0" fontId="86" fillId="0" borderId="13" xfId="0" applyFont="1" applyBorder="1" applyAlignment="1" applyProtection="1">
      <alignment horizontal="center" vertical="center" wrapText="1"/>
      <protection/>
    </xf>
    <xf numFmtId="0" fontId="6" fillId="0" borderId="13" xfId="143" applyFont="1" applyBorder="1" applyAlignment="1" applyProtection="1">
      <alignment vertical="center" wrapText="1"/>
      <protection/>
    </xf>
    <xf numFmtId="0" fontId="6" fillId="0" borderId="13" xfId="143" applyFont="1" applyBorder="1" applyAlignment="1" applyProtection="1">
      <alignment horizontal="right" vertical="center" wrapText="1"/>
      <protection/>
    </xf>
    <xf numFmtId="0" fontId="6" fillId="0" borderId="13" xfId="143" applyFont="1" applyFill="1" applyBorder="1" applyAlignment="1" applyProtection="1">
      <alignment vertical="center" wrapText="1"/>
      <protection/>
    </xf>
    <xf numFmtId="0" fontId="6" fillId="0" borderId="13" xfId="143" applyFont="1" applyFill="1" applyBorder="1" applyAlignment="1" applyProtection="1">
      <alignment horizontal="right" vertical="center" wrapText="1"/>
      <protection/>
    </xf>
    <xf numFmtId="0" fontId="6" fillId="27" borderId="13" xfId="143" applyFont="1" applyFill="1" applyBorder="1" applyAlignment="1" applyProtection="1">
      <alignment vertical="center" wrapText="1"/>
      <protection/>
    </xf>
    <xf numFmtId="0" fontId="5" fillId="0" borderId="13" xfId="143" applyFont="1" applyFill="1" applyBorder="1" applyAlignment="1" applyProtection="1">
      <alignment vertical="center" wrapText="1"/>
      <protection/>
    </xf>
    <xf numFmtId="3" fontId="6" fillId="0" borderId="13" xfId="157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Alignment="1">
      <alignment/>
    </xf>
    <xf numFmtId="3" fontId="6" fillId="0" borderId="0" xfId="143" applyNumberFormat="1" applyFont="1" applyFill="1" applyBorder="1">
      <alignment/>
      <protection/>
    </xf>
    <xf numFmtId="3" fontId="6" fillId="0" borderId="0" xfId="143" applyNumberFormat="1" applyFont="1" applyFill="1">
      <alignment/>
      <protection/>
    </xf>
    <xf numFmtId="0" fontId="6" fillId="0" borderId="0" xfId="158" applyFont="1" applyFill="1" applyAlignment="1" applyProtection="1">
      <alignment horizontal="center"/>
      <protection locked="0"/>
    </xf>
    <xf numFmtId="0" fontId="6" fillId="0" borderId="0" xfId="158" applyFont="1" applyFill="1" applyProtection="1">
      <alignment/>
      <protection locked="0"/>
    </xf>
    <xf numFmtId="0" fontId="6" fillId="0" borderId="0" xfId="158" applyFont="1" applyFill="1" applyAlignment="1" applyProtection="1">
      <alignment horizontal="left"/>
      <protection locked="0"/>
    </xf>
    <xf numFmtId="0" fontId="48" fillId="0" borderId="0" xfId="156" applyNumberFormat="1" applyFont="1" applyFill="1" applyBorder="1" applyAlignment="1" applyProtection="1">
      <alignment horizontal="left" vertical="center" wrapText="1"/>
      <protection locked="0"/>
    </xf>
    <xf numFmtId="0" fontId="48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Alignment="1">
      <alignment/>
    </xf>
    <xf numFmtId="0" fontId="53" fillId="29" borderId="33" xfId="0" applyFont="1" applyFill="1" applyBorder="1" applyAlignment="1">
      <alignment/>
    </xf>
    <xf numFmtId="0" fontId="0" fillId="29" borderId="0" xfId="0" applyFont="1" applyFill="1" applyAlignment="1">
      <alignment/>
    </xf>
    <xf numFmtId="0" fontId="6" fillId="29" borderId="0" xfId="146" applyFont="1" applyFill="1">
      <alignment/>
      <protection/>
    </xf>
    <xf numFmtId="0" fontId="5" fillId="29" borderId="13" xfId="146" applyFont="1" applyFill="1" applyBorder="1" applyAlignment="1">
      <alignment horizontal="center"/>
      <protection/>
    </xf>
    <xf numFmtId="0" fontId="5" fillId="29" borderId="13" xfId="146" applyFont="1" applyFill="1" applyBorder="1" applyAlignment="1">
      <alignment horizontal="center" vertical="center" wrapText="1"/>
      <protection/>
    </xf>
    <xf numFmtId="0" fontId="6" fillId="30" borderId="0" xfId="146" applyFont="1" applyFill="1">
      <alignment/>
      <protection/>
    </xf>
    <xf numFmtId="3" fontId="6" fillId="29" borderId="0" xfId="146" applyNumberFormat="1" applyFont="1" applyFill="1">
      <alignment/>
      <protection/>
    </xf>
    <xf numFmtId="0" fontId="8" fillId="29" borderId="0" xfId="151" applyNumberFormat="1" applyFont="1" applyFill="1" applyBorder="1" applyAlignment="1" applyProtection="1">
      <alignment horizontal="left" wrapText="1"/>
      <protection/>
    </xf>
    <xf numFmtId="0" fontId="13" fillId="0" borderId="0" xfId="0" applyFont="1" applyFill="1" applyAlignment="1">
      <alignment vertical="center"/>
    </xf>
    <xf numFmtId="0" fontId="6" fillId="29" borderId="13" xfId="147" applyFont="1" applyFill="1" applyBorder="1" applyAlignment="1">
      <alignment horizontal="center" vertical="center"/>
      <protection/>
    </xf>
    <xf numFmtId="49" fontId="6" fillId="29" borderId="13" xfId="147" applyNumberFormat="1" applyFont="1" applyFill="1" applyBorder="1" applyAlignment="1">
      <alignment horizontal="center" vertical="center"/>
      <protection/>
    </xf>
    <xf numFmtId="3" fontId="6" fillId="0" borderId="13" xfId="82" applyNumberFormat="1" applyFont="1" applyFill="1" applyBorder="1" applyAlignment="1" applyProtection="1">
      <alignment horizontal="right" vertical="center"/>
      <protection locked="0"/>
    </xf>
    <xf numFmtId="0" fontId="6" fillId="29" borderId="13" xfId="0" applyFont="1" applyFill="1" applyBorder="1" applyAlignment="1">
      <alignment horizontal="center" vertical="center"/>
    </xf>
    <xf numFmtId="0" fontId="6" fillId="29" borderId="13" xfId="157" applyFont="1" applyFill="1" applyBorder="1" applyAlignment="1" applyProtection="1">
      <alignment vertical="center" wrapText="1"/>
      <protection/>
    </xf>
    <xf numFmtId="3" fontId="6" fillId="29" borderId="13" xfId="157" applyNumberFormat="1" applyFont="1" applyFill="1" applyBorder="1" applyAlignment="1" applyProtection="1">
      <alignment horizontal="right" vertical="center" wrapText="1"/>
      <protection/>
    </xf>
    <xf numFmtId="49" fontId="6" fillId="29" borderId="13" xfId="0" applyNumberFormat="1" applyFont="1" applyFill="1" applyBorder="1" applyAlignment="1">
      <alignment horizontal="center" vertical="center"/>
    </xf>
    <xf numFmtId="0" fontId="6" fillId="29" borderId="13" xfId="157" applyFont="1" applyFill="1" applyBorder="1" applyAlignment="1" applyProtection="1">
      <alignment horizontal="left" wrapText="1"/>
      <protection/>
    </xf>
    <xf numFmtId="0" fontId="6" fillId="29" borderId="13" xfId="0" applyFont="1" applyFill="1" applyBorder="1" applyAlignment="1">
      <alignment wrapText="1"/>
    </xf>
    <xf numFmtId="3" fontId="6" fillId="0" borderId="0" xfId="157" applyNumberFormat="1" applyFont="1" applyFill="1" applyBorder="1" applyAlignment="1" applyProtection="1">
      <alignment/>
      <protection locked="0"/>
    </xf>
    <xf numFmtId="189" fontId="6" fillId="0" borderId="13" xfId="81" applyNumberFormat="1" applyFont="1" applyFill="1" applyBorder="1" applyAlignment="1" applyProtection="1">
      <alignment vertical="center" wrapText="1"/>
      <protection/>
    </xf>
    <xf numFmtId="0" fontId="6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3" fontId="6" fillId="0" borderId="13" xfId="156" applyNumberFormat="1" applyFont="1" applyFill="1" applyBorder="1" applyAlignment="1" applyProtection="1">
      <alignment horizontal="center" vertical="center" wrapText="1"/>
      <protection/>
    </xf>
    <xf numFmtId="3" fontId="5" fillId="0" borderId="13" xfId="156" applyNumberFormat="1" applyFont="1" applyFill="1" applyBorder="1" applyAlignment="1" applyProtection="1">
      <alignment horizontal="center"/>
      <protection/>
    </xf>
    <xf numFmtId="3" fontId="5" fillId="0" borderId="13" xfId="156" applyNumberFormat="1" applyFont="1" applyFill="1" applyBorder="1" applyAlignment="1" applyProtection="1">
      <alignment horizontal="left" vertical="center" wrapText="1"/>
      <protection/>
    </xf>
    <xf numFmtId="3" fontId="6" fillId="0" borderId="13" xfId="156" applyNumberFormat="1" applyFont="1" applyFill="1" applyBorder="1" applyAlignment="1" applyProtection="1">
      <alignment horizontal="center" vertical="center"/>
      <protection/>
    </xf>
    <xf numFmtId="3" fontId="6" fillId="0" borderId="13" xfId="156" applyNumberFormat="1" applyFont="1" applyFill="1" applyBorder="1" applyAlignment="1" applyProtection="1">
      <alignment horizontal="left" vertical="center" wrapText="1"/>
      <protection/>
    </xf>
    <xf numFmtId="3" fontId="6" fillId="0" borderId="13" xfId="156" applyNumberFormat="1" applyFont="1" applyFill="1" applyBorder="1" applyAlignment="1" applyProtection="1">
      <alignment horizontal="right" vertical="center" wrapText="1"/>
      <protection/>
    </xf>
    <xf numFmtId="3" fontId="6" fillId="0" borderId="13" xfId="156" applyNumberFormat="1" applyFont="1" applyFill="1" applyBorder="1" applyAlignment="1" applyProtection="1">
      <alignment horizontal="right" vertical="center"/>
      <protection/>
    </xf>
    <xf numFmtId="3" fontId="5" fillId="0" borderId="13" xfId="156" applyNumberFormat="1" applyFont="1" applyFill="1" applyBorder="1" applyAlignment="1" applyProtection="1">
      <alignment horizontal="right" vertical="center" wrapText="1"/>
      <protection/>
    </xf>
    <xf numFmtId="3" fontId="5" fillId="0" borderId="13" xfId="153" applyNumberFormat="1" applyFont="1" applyFill="1" applyBorder="1" applyProtection="1">
      <alignment horizontal="right" vertical="center"/>
      <protection/>
    </xf>
    <xf numFmtId="3" fontId="6" fillId="0" borderId="13" xfId="156" applyNumberFormat="1" applyFont="1" applyFill="1" applyBorder="1" applyProtection="1">
      <alignment horizontal="center" vertical="center" wrapText="1"/>
      <protection/>
    </xf>
    <xf numFmtId="3" fontId="5" fillId="0" borderId="13" xfId="156" applyNumberFormat="1" applyFont="1" applyFill="1" applyBorder="1" applyAlignment="1" applyProtection="1">
      <alignment horizontal="center" vertical="center"/>
      <protection/>
    </xf>
    <xf numFmtId="3" fontId="6" fillId="0" borderId="13" xfId="156" applyNumberFormat="1" applyFont="1" applyFill="1" applyBorder="1" applyAlignment="1" applyProtection="1">
      <alignment horizontal="right"/>
      <protection/>
    </xf>
    <xf numFmtId="3" fontId="6" fillId="0" borderId="13" xfId="156" applyNumberFormat="1" applyFont="1" applyFill="1" applyBorder="1" applyAlignment="1" applyProtection="1">
      <alignment horizontal="left"/>
      <protection/>
    </xf>
    <xf numFmtId="3" fontId="5" fillId="0" borderId="13" xfId="156" applyNumberFormat="1" applyFont="1" applyFill="1" applyBorder="1" applyAlignment="1" applyProtection="1">
      <alignment horizontal="right"/>
      <protection/>
    </xf>
    <xf numFmtId="3" fontId="5" fillId="0" borderId="13" xfId="153" applyNumberFormat="1" applyFont="1" applyFill="1" applyBorder="1" applyProtection="1">
      <alignment horizontal="right" vertical="center"/>
      <protection locked="0"/>
    </xf>
    <xf numFmtId="3" fontId="6" fillId="0" borderId="13" xfId="0" applyNumberFormat="1" applyFont="1" applyFill="1" applyBorder="1" applyAlignment="1">
      <alignment horizontal="right"/>
    </xf>
    <xf numFmtId="3" fontId="6" fillId="0" borderId="34" xfId="157" applyNumberFormat="1" applyFont="1" applyFill="1" applyBorder="1" applyAlignment="1" applyProtection="1">
      <alignment vertical="center" wrapText="1"/>
      <protection/>
    </xf>
    <xf numFmtId="0" fontId="6" fillId="0" borderId="0" xfId="155" applyFont="1" applyFill="1" applyBorder="1" applyProtection="1">
      <alignment horizontal="center" vertical="center" wrapText="1"/>
      <protection/>
    </xf>
    <xf numFmtId="3" fontId="5" fillId="0" borderId="13" xfId="146" applyNumberFormat="1" applyFont="1" applyFill="1" applyBorder="1" applyAlignment="1">
      <alignment horizontal="center" vertical="center" wrapText="1"/>
      <protection/>
    </xf>
    <xf numFmtId="3" fontId="5" fillId="29" borderId="13" xfId="146" applyNumberFormat="1" applyFont="1" applyFill="1" applyBorder="1" applyAlignment="1" applyProtection="1">
      <alignment horizontal="right" vertical="center" wrapText="1"/>
      <protection/>
    </xf>
    <xf numFmtId="3" fontId="6" fillId="29" borderId="13" xfId="146" applyNumberFormat="1" applyFont="1" applyFill="1" applyBorder="1" applyAlignment="1" applyProtection="1">
      <alignment horizontal="right" vertical="center" wrapText="1"/>
      <protection/>
    </xf>
    <xf numFmtId="3" fontId="5" fillId="29" borderId="13" xfId="157" applyNumberFormat="1" applyFont="1" applyFill="1" applyBorder="1" applyAlignment="1" applyProtection="1">
      <alignment horizontal="right" vertical="center" wrapText="1"/>
      <protection/>
    </xf>
    <xf numFmtId="188" fontId="5" fillId="29" borderId="13" xfId="146" applyNumberFormat="1" applyFont="1" applyFill="1" applyBorder="1" applyAlignment="1" applyProtection="1">
      <alignment horizontal="center" vertical="center" wrapText="1"/>
      <protection/>
    </xf>
    <xf numFmtId="188" fontId="5" fillId="29" borderId="13" xfId="165" applyNumberFormat="1" applyFont="1" applyFill="1" applyBorder="1" applyAlignment="1" applyProtection="1">
      <alignment horizontal="center" vertical="center" wrapText="1"/>
      <protection/>
    </xf>
    <xf numFmtId="3" fontId="44" fillId="0" borderId="0" xfId="157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 horizontal="right" wrapText="1"/>
      <protection/>
    </xf>
    <xf numFmtId="0" fontId="5" fillId="0" borderId="0" xfId="0" applyFont="1" applyAlignment="1" applyProtection="1">
      <alignment/>
      <protection locked="0"/>
    </xf>
    <xf numFmtId="0" fontId="6" fillId="29" borderId="0" xfId="146" applyFont="1" applyFill="1" applyBorder="1">
      <alignment/>
      <protection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8" fillId="0" borderId="0" xfId="150" applyFont="1" applyFill="1" applyBorder="1" applyAlignment="1">
      <alignment horizontal="right"/>
      <protection/>
    </xf>
    <xf numFmtId="3" fontId="5" fillId="0" borderId="0" xfId="153" applyNumberFormat="1" applyFont="1" applyFill="1" applyBorder="1" applyAlignment="1" applyProtection="1">
      <alignment horizontal="right"/>
      <protection locked="0"/>
    </xf>
    <xf numFmtId="3" fontId="49" fillId="0" borderId="0" xfId="0" applyNumberFormat="1" applyFont="1" applyAlignment="1">
      <alignment/>
    </xf>
    <xf numFmtId="3" fontId="0" fillId="29" borderId="0" xfId="0" applyNumberFormat="1" applyFont="1" applyFill="1" applyAlignment="1">
      <alignment/>
    </xf>
    <xf numFmtId="0" fontId="0" fillId="27" borderId="0" xfId="0" applyFont="1" applyFill="1" applyAlignment="1">
      <alignment/>
    </xf>
    <xf numFmtId="0" fontId="0" fillId="30" borderId="0" xfId="0" applyFont="1" applyFill="1" applyAlignment="1">
      <alignment/>
    </xf>
    <xf numFmtId="3" fontId="6" fillId="0" borderId="13" xfId="153" applyNumberFormat="1" applyFont="1" applyFill="1" applyBorder="1" applyProtection="1">
      <alignment horizontal="right" vertical="center"/>
      <protection locked="0"/>
    </xf>
    <xf numFmtId="189" fontId="6" fillId="0" borderId="0" xfId="143" applyNumberFormat="1" applyFont="1">
      <alignment/>
      <protection/>
    </xf>
    <xf numFmtId="171" fontId="6" fillId="29" borderId="0" xfId="77" applyFont="1" applyFill="1" applyAlignment="1">
      <alignment/>
    </xf>
    <xf numFmtId="3" fontId="6" fillId="29" borderId="0" xfId="146" applyNumberFormat="1" applyFont="1" applyFill="1" applyBorder="1">
      <alignment/>
      <protection/>
    </xf>
    <xf numFmtId="0" fontId="6" fillId="0" borderId="13" xfId="157" applyFont="1" applyFill="1" applyBorder="1" applyAlignment="1" applyProtection="1">
      <alignment horizontal="left" wrapText="1"/>
      <protection/>
    </xf>
    <xf numFmtId="3" fontId="6" fillId="26" borderId="0" xfId="146" applyNumberFormat="1" applyFont="1" applyFill="1" applyBorder="1">
      <alignment/>
      <protection/>
    </xf>
    <xf numFmtId="0" fontId="87" fillId="26" borderId="0" xfId="146" applyFont="1" applyFill="1" applyBorder="1">
      <alignment/>
      <protection/>
    </xf>
    <xf numFmtId="3" fontId="6" fillId="29" borderId="13" xfId="146" applyNumberFormat="1" applyFont="1" applyFill="1" applyBorder="1">
      <alignment/>
      <protection/>
    </xf>
    <xf numFmtId="0" fontId="6" fillId="29" borderId="0" xfId="146" applyFont="1" applyFill="1" applyBorder="1" applyAlignment="1">
      <alignment horizontal="center" vertical="center" wrapText="1"/>
      <protection/>
    </xf>
    <xf numFmtId="3" fontId="49" fillId="0" borderId="0" xfId="0" applyNumberFormat="1" applyFont="1" applyFill="1" applyAlignment="1">
      <alignment/>
    </xf>
    <xf numFmtId="3" fontId="5" fillId="0" borderId="13" xfId="0" applyNumberFormat="1" applyFont="1" applyFill="1" applyBorder="1" applyAlignment="1" applyProtection="1">
      <alignment horizontal="right" wrapText="1"/>
      <protection locked="0"/>
    </xf>
    <xf numFmtId="0" fontId="13" fillId="0" borderId="35" xfId="0" applyFont="1" applyFill="1" applyBorder="1" applyAlignment="1">
      <alignment vertical="center"/>
    </xf>
    <xf numFmtId="0" fontId="88" fillId="29" borderId="0" xfId="0" applyFont="1" applyFill="1" applyAlignment="1">
      <alignment/>
    </xf>
    <xf numFmtId="0" fontId="88" fillId="0" borderId="0" xfId="0" applyFont="1" applyFill="1" applyAlignment="1">
      <alignment/>
    </xf>
    <xf numFmtId="3" fontId="89" fillId="0" borderId="0" xfId="0" applyNumberFormat="1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/>
    </xf>
    <xf numFmtId="0" fontId="91" fillId="0" borderId="13" xfId="0" applyFont="1" applyFill="1" applyBorder="1" applyAlignment="1">
      <alignment horizontal="center" vertical="center"/>
    </xf>
    <xf numFmtId="0" fontId="91" fillId="0" borderId="13" xfId="0" applyFont="1" applyFill="1" applyBorder="1" applyAlignment="1">
      <alignment horizontal="center" wrapText="1"/>
    </xf>
    <xf numFmtId="0" fontId="86" fillId="0" borderId="13" xfId="0" applyFont="1" applyFill="1" applyBorder="1" applyAlignment="1">
      <alignment horizontal="center" vertical="center"/>
    </xf>
    <xf numFmtId="0" fontId="86" fillId="0" borderId="13" xfId="0" applyFont="1" applyFill="1" applyBorder="1" applyAlignment="1">
      <alignment horizontal="center" wrapText="1"/>
    </xf>
    <xf numFmtId="0" fontId="91" fillId="29" borderId="13" xfId="0" applyFont="1" applyFill="1" applyBorder="1" applyAlignment="1">
      <alignment horizontal="center" vertical="center"/>
    </xf>
    <xf numFmtId="0" fontId="91" fillId="29" borderId="13" xfId="157" applyFont="1" applyFill="1" applyBorder="1" applyAlignment="1" applyProtection="1">
      <alignment vertical="center" wrapText="1"/>
      <protection/>
    </xf>
    <xf numFmtId="3" fontId="91" fillId="29" borderId="13" xfId="0" applyNumberFormat="1" applyFont="1" applyFill="1" applyBorder="1" applyAlignment="1">
      <alignment horizontal="right" vertical="center"/>
    </xf>
    <xf numFmtId="3" fontId="86" fillId="29" borderId="13" xfId="0" applyNumberFormat="1" applyFont="1" applyFill="1" applyBorder="1" applyAlignment="1">
      <alignment horizontal="right" vertical="center"/>
    </xf>
    <xf numFmtId="49" fontId="91" fillId="29" borderId="13" xfId="0" applyNumberFormat="1" applyFont="1" applyFill="1" applyBorder="1" applyAlignment="1">
      <alignment horizontal="center" vertical="center"/>
    </xf>
    <xf numFmtId="49" fontId="91" fillId="29" borderId="13" xfId="147" applyNumberFormat="1" applyFont="1" applyFill="1" applyBorder="1" applyAlignment="1">
      <alignment horizontal="center" vertical="center"/>
      <protection/>
    </xf>
    <xf numFmtId="0" fontId="91" fillId="29" borderId="13" xfId="147" applyFont="1" applyFill="1" applyBorder="1" applyAlignment="1">
      <alignment horizontal="center" vertical="center"/>
      <protection/>
    </xf>
    <xf numFmtId="0" fontId="91" fillId="29" borderId="13" xfId="157" applyFont="1" applyFill="1" applyBorder="1" applyAlignment="1" applyProtection="1">
      <alignment horizontal="left" vertical="center" wrapText="1"/>
      <protection/>
    </xf>
    <xf numFmtId="0" fontId="91" fillId="29" borderId="13" xfId="0" applyFont="1" applyFill="1" applyBorder="1" applyAlignment="1">
      <alignment vertical="center" wrapText="1"/>
    </xf>
    <xf numFmtId="3" fontId="92" fillId="29" borderId="0" xfId="0" applyNumberFormat="1" applyFont="1" applyFill="1" applyAlignment="1">
      <alignment vertical="center"/>
    </xf>
    <xf numFmtId="0" fontId="92" fillId="29" borderId="0" xfId="0" applyFont="1" applyFill="1" applyAlignment="1">
      <alignment vertical="center"/>
    </xf>
    <xf numFmtId="0" fontId="92" fillId="30" borderId="0" xfId="0" applyFont="1" applyFill="1" applyAlignment="1">
      <alignment vertical="center"/>
    </xf>
    <xf numFmtId="0" fontId="88" fillId="30" borderId="0" xfId="0" applyFont="1" applyFill="1" applyAlignment="1">
      <alignment/>
    </xf>
    <xf numFmtId="0" fontId="93" fillId="29" borderId="33" xfId="0" applyFont="1" applyFill="1" applyBorder="1" applyAlignment="1">
      <alignment/>
    </xf>
    <xf numFmtId="188" fontId="94" fillId="29" borderId="0" xfId="165" applyNumberFormat="1" applyFont="1" applyFill="1" applyAlignment="1">
      <alignment/>
    </xf>
    <xf numFmtId="0" fontId="94" fillId="29" borderId="0" xfId="0" applyFont="1" applyFill="1" applyAlignment="1">
      <alignment/>
    </xf>
    <xf numFmtId="0" fontId="60" fillId="0" borderId="0" xfId="0" applyFont="1" applyFill="1" applyAlignment="1">
      <alignment vertical="center"/>
    </xf>
    <xf numFmtId="188" fontId="88" fillId="29" borderId="0" xfId="0" applyNumberFormat="1" applyFont="1" applyFill="1" applyAlignment="1">
      <alignment/>
    </xf>
    <xf numFmtId="0" fontId="13" fillId="0" borderId="0" xfId="0" applyFont="1" applyFill="1" applyBorder="1" applyAlignment="1">
      <alignment vertical="center"/>
    </xf>
    <xf numFmtId="3" fontId="6" fillId="0" borderId="13" xfId="146" applyNumberFormat="1" applyFont="1" applyFill="1" applyBorder="1" applyAlignment="1" applyProtection="1">
      <alignment horizontal="right" vertical="center" wrapText="1"/>
      <protection/>
    </xf>
    <xf numFmtId="3" fontId="5" fillId="0" borderId="13" xfId="146" applyNumberFormat="1" applyFont="1" applyFill="1" applyBorder="1" applyAlignment="1" applyProtection="1">
      <alignment horizontal="right" vertical="center" wrapText="1"/>
      <protection/>
    </xf>
    <xf numFmtId="0" fontId="6" fillId="29" borderId="0" xfId="0" applyFont="1" applyFill="1" applyBorder="1" applyAlignment="1">
      <alignment horizontal="center" vertical="center"/>
    </xf>
    <xf numFmtId="0" fontId="6" fillId="29" borderId="0" xfId="147" applyFont="1" applyFill="1" applyBorder="1" applyAlignment="1">
      <alignment horizontal="center" vertical="center"/>
      <protection/>
    </xf>
    <xf numFmtId="0" fontId="0" fillId="29" borderId="0" xfId="0" applyFont="1" applyFill="1" applyBorder="1" applyAlignment="1">
      <alignment/>
    </xf>
    <xf numFmtId="3" fontId="5" fillId="0" borderId="34" xfId="157" applyNumberFormat="1" applyFont="1" applyFill="1" applyBorder="1" applyAlignment="1" applyProtection="1">
      <alignment vertical="center" wrapText="1"/>
      <protection/>
    </xf>
    <xf numFmtId="3" fontId="5" fillId="0" borderId="13" xfId="157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157" applyNumberFormat="1" applyFont="1" applyFill="1" applyBorder="1" applyAlignment="1" applyProtection="1">
      <alignment/>
      <protection/>
    </xf>
    <xf numFmtId="3" fontId="5" fillId="0" borderId="0" xfId="151" applyNumberFormat="1" applyFont="1" applyFill="1" applyBorder="1" applyProtection="1">
      <alignment/>
      <protection/>
    </xf>
    <xf numFmtId="0" fontId="13" fillId="27" borderId="0" xfId="0" applyFont="1" applyFill="1" applyBorder="1" applyAlignment="1">
      <alignment vertical="center"/>
    </xf>
    <xf numFmtId="0" fontId="13" fillId="27" borderId="0" xfId="0" applyFont="1" applyFill="1" applyAlignment="1">
      <alignment vertical="center"/>
    </xf>
    <xf numFmtId="0" fontId="13" fillId="27" borderId="35" xfId="0" applyFont="1" applyFill="1" applyBorder="1" applyAlignment="1">
      <alignment vertical="center"/>
    </xf>
    <xf numFmtId="0" fontId="6" fillId="27" borderId="13" xfId="0" applyFont="1" applyFill="1" applyBorder="1" applyAlignment="1">
      <alignment horizontal="center" vertical="center"/>
    </xf>
    <xf numFmtId="0" fontId="6" fillId="27" borderId="13" xfId="0" applyFont="1" applyFill="1" applyBorder="1" applyAlignment="1">
      <alignment horizontal="center" wrapText="1"/>
    </xf>
    <xf numFmtId="3" fontId="5" fillId="27" borderId="13" xfId="157" applyNumberFormat="1" applyFont="1" applyFill="1" applyBorder="1" applyAlignment="1" applyProtection="1">
      <alignment horizontal="right" vertical="center" wrapText="1"/>
      <protection/>
    </xf>
    <xf numFmtId="3" fontId="0" fillId="27" borderId="0" xfId="0" applyNumberFormat="1" applyFont="1" applyFill="1" applyAlignment="1">
      <alignment/>
    </xf>
    <xf numFmtId="0" fontId="95" fillId="29" borderId="0" xfId="0" applyFont="1" applyFill="1" applyAlignment="1">
      <alignment/>
    </xf>
    <xf numFmtId="0" fontId="96" fillId="29" borderId="0" xfId="146" applyFont="1" applyFill="1">
      <alignment/>
      <protection/>
    </xf>
    <xf numFmtId="0" fontId="0" fillId="29" borderId="36" xfId="0" applyFont="1" applyFill="1" applyBorder="1" applyAlignment="1">
      <alignment/>
    </xf>
    <xf numFmtId="3" fontId="88" fillId="29" borderId="0" xfId="0" applyNumberFormat="1" applyFont="1" applyFill="1" applyAlignment="1">
      <alignment/>
    </xf>
    <xf numFmtId="0" fontId="95" fillId="27" borderId="0" xfId="0" applyFont="1" applyFill="1" applyAlignment="1">
      <alignment/>
    </xf>
    <xf numFmtId="188" fontId="96" fillId="29" borderId="0" xfId="166" applyNumberFormat="1" applyFont="1" applyFill="1" applyAlignment="1">
      <alignment/>
    </xf>
    <xf numFmtId="0" fontId="96" fillId="29" borderId="0" xfId="143" applyFont="1" applyFill="1">
      <alignment/>
      <protection/>
    </xf>
    <xf numFmtId="0" fontId="60" fillId="0" borderId="0" xfId="0" applyFont="1" applyFill="1" applyBorder="1" applyAlignment="1" applyProtection="1">
      <alignment horizontal="left"/>
      <protection locked="0"/>
    </xf>
    <xf numFmtId="0" fontId="52" fillId="0" borderId="0" xfId="0" applyFont="1" applyFill="1" applyBorder="1" applyAlignment="1">
      <alignment horizontal="center"/>
    </xf>
    <xf numFmtId="0" fontId="97" fillId="0" borderId="0" xfId="0" applyFont="1" applyFill="1" applyBorder="1" applyAlignment="1">
      <alignment horizontal="center"/>
    </xf>
    <xf numFmtId="0" fontId="60" fillId="0" borderId="0" xfId="0" applyFont="1" applyFill="1" applyBorder="1" applyAlignment="1" applyProtection="1">
      <alignment horizontal="right"/>
      <protection locked="0"/>
    </xf>
    <xf numFmtId="9" fontId="0" fillId="29" borderId="0" xfId="0" applyNumberFormat="1" applyFont="1" applyFill="1" applyAlignment="1">
      <alignment/>
    </xf>
    <xf numFmtId="10" fontId="88" fillId="29" borderId="0" xfId="0" applyNumberFormat="1" applyFont="1" applyFill="1" applyAlignment="1">
      <alignment/>
    </xf>
    <xf numFmtId="0" fontId="98" fillId="29" borderId="0" xfId="0" applyFont="1" applyFill="1" applyAlignment="1">
      <alignment/>
    </xf>
    <xf numFmtId="0" fontId="98" fillId="27" borderId="0" xfId="0" applyFont="1" applyFill="1" applyAlignment="1">
      <alignment/>
    </xf>
    <xf numFmtId="188" fontId="99" fillId="27" borderId="0" xfId="166" applyNumberFormat="1" applyFont="1" applyFill="1" applyAlignment="1">
      <alignment/>
    </xf>
    <xf numFmtId="0" fontId="99" fillId="27" borderId="0" xfId="143" applyFont="1" applyFill="1">
      <alignment/>
      <protection/>
    </xf>
    <xf numFmtId="0" fontId="57" fillId="0" borderId="26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10" fontId="57" fillId="0" borderId="26" xfId="0" applyNumberFormat="1" applyFont="1" applyFill="1" applyBorder="1" applyAlignment="1">
      <alignment horizontal="center" vertical="center" wrapText="1"/>
    </xf>
    <xf numFmtId="10" fontId="57" fillId="0" borderId="34" xfId="0" applyNumberFormat="1" applyFont="1" applyFill="1" applyBorder="1" applyAlignment="1">
      <alignment horizontal="center" vertical="center" wrapText="1"/>
    </xf>
    <xf numFmtId="188" fontId="5" fillId="0" borderId="26" xfId="0" applyNumberFormat="1" applyFont="1" applyFill="1" applyBorder="1" applyAlignment="1" applyProtection="1">
      <alignment horizontal="center" vertical="center" wrapText="1"/>
      <protection/>
    </xf>
    <xf numFmtId="188" fontId="5" fillId="0" borderId="34" xfId="0" applyNumberFormat="1" applyFont="1" applyFill="1" applyBorder="1" applyAlignment="1" applyProtection="1">
      <alignment horizontal="center" vertical="center" wrapText="1"/>
      <protection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27" borderId="26" xfId="0" applyNumberFormat="1" applyFont="1" applyFill="1" applyBorder="1" applyAlignment="1">
      <alignment horizontal="center" vertical="center" wrapText="1"/>
    </xf>
    <xf numFmtId="3" fontId="5" fillId="27" borderId="3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0" fontId="5" fillId="0" borderId="26" xfId="0" applyNumberFormat="1" applyFont="1" applyFill="1" applyBorder="1" applyAlignment="1" applyProtection="1">
      <alignment horizontal="center" vertical="center" wrapText="1"/>
      <protection/>
    </xf>
    <xf numFmtId="10" fontId="5" fillId="0" borderId="34" xfId="0" applyNumberFormat="1" applyFont="1" applyFill="1" applyBorder="1" applyAlignment="1" applyProtection="1">
      <alignment horizontal="center" vertical="center" wrapText="1"/>
      <protection/>
    </xf>
    <xf numFmtId="10" fontId="5" fillId="27" borderId="26" xfId="0" applyNumberFormat="1" applyFont="1" applyFill="1" applyBorder="1" applyAlignment="1" applyProtection="1">
      <alignment horizontal="center" vertical="center" wrapText="1"/>
      <protection/>
    </xf>
    <xf numFmtId="10" fontId="5" fillId="27" borderId="34" xfId="0" applyNumberFormat="1" applyFont="1" applyFill="1" applyBorder="1" applyAlignment="1" applyProtection="1">
      <alignment horizontal="center" vertical="center" wrapText="1"/>
      <protection/>
    </xf>
    <xf numFmtId="188" fontId="5" fillId="27" borderId="26" xfId="0" applyNumberFormat="1" applyFont="1" applyFill="1" applyBorder="1" applyAlignment="1" applyProtection="1">
      <alignment horizontal="center" vertical="center" wrapText="1"/>
      <protection/>
    </xf>
    <xf numFmtId="188" fontId="5" fillId="27" borderId="34" xfId="0" applyNumberFormat="1" applyFont="1" applyFill="1" applyBorder="1" applyAlignment="1" applyProtection="1">
      <alignment horizontal="center" vertical="center" wrapText="1"/>
      <protection/>
    </xf>
    <xf numFmtId="10" fontId="100" fillId="0" borderId="26" xfId="0" applyNumberFormat="1" applyFont="1" applyFill="1" applyBorder="1" applyAlignment="1">
      <alignment horizontal="center" vertical="center" wrapText="1"/>
    </xf>
    <xf numFmtId="10" fontId="100" fillId="0" borderId="34" xfId="0" applyNumberFormat="1" applyFont="1" applyFill="1" applyBorder="1" applyAlignment="1">
      <alignment horizontal="center" vertical="center" wrapText="1"/>
    </xf>
    <xf numFmtId="10" fontId="86" fillId="0" borderId="26" xfId="0" applyNumberFormat="1" applyFont="1" applyFill="1" applyBorder="1" applyAlignment="1" applyProtection="1">
      <alignment horizontal="center" vertical="center" wrapText="1"/>
      <protection/>
    </xf>
    <xf numFmtId="10" fontId="86" fillId="0" borderId="34" xfId="0" applyNumberFormat="1" applyFont="1" applyFill="1" applyBorder="1" applyAlignment="1" applyProtection="1">
      <alignment horizontal="center" vertical="center" wrapText="1"/>
      <protection/>
    </xf>
    <xf numFmtId="0" fontId="86" fillId="0" borderId="9" xfId="0" applyFont="1" applyFill="1" applyBorder="1" applyAlignment="1">
      <alignment horizontal="center" vertical="center" wrapText="1"/>
    </xf>
    <xf numFmtId="0" fontId="86" fillId="0" borderId="37" xfId="0" applyFont="1" applyFill="1" applyBorder="1" applyAlignment="1">
      <alignment horizontal="center" vertical="center" wrapText="1"/>
    </xf>
    <xf numFmtId="3" fontId="86" fillId="0" borderId="26" xfId="0" applyNumberFormat="1" applyFont="1" applyFill="1" applyBorder="1" applyAlignment="1">
      <alignment horizontal="center" vertical="center" wrapText="1"/>
    </xf>
    <xf numFmtId="3" fontId="86" fillId="0" borderId="34" xfId="0" applyNumberFormat="1" applyFont="1" applyFill="1" applyBorder="1" applyAlignment="1">
      <alignment horizontal="center" vertical="center" wrapText="1"/>
    </xf>
    <xf numFmtId="0" fontId="100" fillId="0" borderId="26" xfId="0" applyFont="1" applyFill="1" applyBorder="1" applyAlignment="1">
      <alignment horizontal="center" vertical="center" wrapText="1"/>
    </xf>
    <xf numFmtId="0" fontId="100" fillId="0" borderId="34" xfId="0" applyFont="1" applyFill="1" applyBorder="1" applyAlignment="1">
      <alignment horizontal="center" vertical="center" wrapText="1"/>
    </xf>
    <xf numFmtId="0" fontId="101" fillId="0" borderId="0" xfId="0" applyFont="1" applyFill="1" applyAlignment="1">
      <alignment horizontal="left" vertical="center"/>
    </xf>
    <xf numFmtId="188" fontId="86" fillId="0" borderId="26" xfId="0" applyNumberFormat="1" applyFont="1" applyFill="1" applyBorder="1" applyAlignment="1" applyProtection="1">
      <alignment horizontal="center" vertical="center" wrapText="1"/>
      <protection/>
    </xf>
    <xf numFmtId="188" fontId="86" fillId="0" borderId="34" xfId="0" applyNumberFormat="1" applyFont="1" applyFill="1" applyBorder="1" applyAlignment="1" applyProtection="1">
      <alignment horizontal="center" vertical="center" wrapText="1"/>
      <protection/>
    </xf>
    <xf numFmtId="3" fontId="86" fillId="0" borderId="13" xfId="0" applyNumberFormat="1" applyFont="1" applyFill="1" applyBorder="1" applyAlignment="1">
      <alignment horizontal="center" vertical="center" wrapText="1"/>
    </xf>
    <xf numFmtId="0" fontId="5" fillId="0" borderId="0" xfId="146" applyFont="1" applyFill="1" applyAlignment="1">
      <alignment horizontal="center" vertical="center"/>
      <protection/>
    </xf>
    <xf numFmtId="0" fontId="57" fillId="29" borderId="13" xfId="146" applyFont="1" applyFill="1" applyBorder="1" applyAlignment="1">
      <alignment horizontal="center" vertical="center" wrapText="1"/>
      <protection/>
    </xf>
    <xf numFmtId="10" fontId="57" fillId="0" borderId="13" xfId="146" applyNumberFormat="1" applyFont="1" applyFill="1" applyBorder="1" applyAlignment="1">
      <alignment horizontal="center" vertical="center" wrapText="1"/>
      <protection/>
    </xf>
    <xf numFmtId="0" fontId="8" fillId="29" borderId="0" xfId="151" applyNumberFormat="1" applyFont="1" applyFill="1" applyBorder="1" applyAlignment="1" applyProtection="1">
      <alignment horizontal="left" wrapText="1"/>
      <protection/>
    </xf>
    <xf numFmtId="0" fontId="8" fillId="0" borderId="0" xfId="151" applyNumberFormat="1" applyFont="1" applyFill="1" applyBorder="1" applyAlignment="1" applyProtection="1">
      <alignment horizontal="left" wrapText="1"/>
      <protection/>
    </xf>
    <xf numFmtId="3" fontId="5" fillId="0" borderId="9" xfId="157" applyNumberFormat="1" applyFont="1" applyFill="1" applyBorder="1" applyAlignment="1" applyProtection="1">
      <alignment horizontal="center" vertical="center" wrapText="1"/>
      <protection/>
    </xf>
    <xf numFmtId="3" fontId="5" fillId="0" borderId="37" xfId="157" applyNumberFormat="1" applyFont="1" applyFill="1" applyBorder="1" applyAlignment="1" applyProtection="1">
      <alignment horizontal="center" vertical="center" wrapText="1"/>
      <protection/>
    </xf>
    <xf numFmtId="3" fontId="5" fillId="0" borderId="26" xfId="157" applyNumberFormat="1" applyFont="1" applyFill="1" applyBorder="1" applyAlignment="1" applyProtection="1">
      <alignment horizontal="center" vertical="center" wrapText="1"/>
      <protection/>
    </xf>
    <xf numFmtId="3" fontId="5" fillId="0" borderId="38" xfId="157" applyNumberFormat="1" applyFont="1" applyFill="1" applyBorder="1" applyAlignment="1" applyProtection="1">
      <alignment horizontal="center" vertical="center" wrapText="1"/>
      <protection/>
    </xf>
    <xf numFmtId="3" fontId="5" fillId="0" borderId="34" xfId="157" applyNumberFormat="1" applyFont="1" applyFill="1" applyBorder="1" applyAlignment="1" applyProtection="1">
      <alignment horizontal="center" vertical="center" wrapText="1"/>
      <protection/>
    </xf>
    <xf numFmtId="0" fontId="60" fillId="0" borderId="0" xfId="157" applyFont="1" applyFill="1" applyBorder="1" applyAlignment="1" applyProtection="1">
      <alignment horizontal="left" vertical="center" wrapText="1"/>
      <protection locked="0"/>
    </xf>
    <xf numFmtId="0" fontId="60" fillId="0" borderId="35" xfId="157" applyFont="1" applyFill="1" applyBorder="1" applyAlignment="1" applyProtection="1">
      <alignment horizontal="left" vertical="center" wrapText="1"/>
      <protection locked="0"/>
    </xf>
    <xf numFmtId="3" fontId="5" fillId="0" borderId="13" xfId="157" applyNumberFormat="1" applyFont="1" applyFill="1" applyBorder="1" applyAlignment="1" applyProtection="1">
      <alignment horizontal="center" vertical="center" wrapText="1"/>
      <protection/>
    </xf>
    <xf numFmtId="3" fontId="5" fillId="0" borderId="13" xfId="157" applyNumberFormat="1" applyFont="1" applyFill="1" applyBorder="1" applyAlignment="1" applyProtection="1">
      <alignment horizontal="center" vertical="center"/>
      <protection/>
    </xf>
    <xf numFmtId="3" fontId="5" fillId="0" borderId="13" xfId="155" applyNumberFormat="1" applyFont="1" applyFill="1" applyBorder="1" applyAlignment="1" applyProtection="1">
      <alignment horizontal="center" vertical="center" wrapText="1"/>
      <protection/>
    </xf>
    <xf numFmtId="3" fontId="5" fillId="0" borderId="9" xfId="155" applyNumberFormat="1" applyFont="1" applyFill="1" applyBorder="1" applyAlignment="1" applyProtection="1">
      <alignment horizontal="center" vertical="center" wrapText="1"/>
      <protection/>
    </xf>
    <xf numFmtId="3" fontId="5" fillId="0" borderId="37" xfId="155" applyNumberFormat="1" applyFont="1" applyFill="1" applyBorder="1" applyAlignment="1" applyProtection="1">
      <alignment horizontal="center" vertical="center" wrapText="1"/>
      <protection/>
    </xf>
    <xf numFmtId="0" fontId="5" fillId="0" borderId="13" xfId="157" applyFont="1" applyFill="1" applyBorder="1" applyAlignment="1" applyProtection="1">
      <alignment horizontal="center" vertical="center" wrapText="1"/>
      <protection/>
    </xf>
    <xf numFmtId="0" fontId="5" fillId="27" borderId="13" xfId="157" applyFont="1" applyFill="1" applyBorder="1" applyAlignment="1" applyProtection="1">
      <alignment horizontal="center" vertical="center" wrapText="1"/>
      <protection/>
    </xf>
    <xf numFmtId="0" fontId="62" fillId="0" borderId="0" xfId="157" applyFont="1" applyFill="1" applyBorder="1" applyAlignment="1" applyProtection="1">
      <alignment horizontal="left" vertical="center"/>
      <protection locked="0"/>
    </xf>
    <xf numFmtId="0" fontId="62" fillId="0" borderId="35" xfId="157" applyFont="1" applyFill="1" applyBorder="1" applyAlignment="1" applyProtection="1">
      <alignment horizontal="left" vertical="center"/>
      <protection locked="0"/>
    </xf>
    <xf numFmtId="0" fontId="5" fillId="0" borderId="9" xfId="157" applyFont="1" applyFill="1" applyBorder="1" applyAlignment="1" applyProtection="1">
      <alignment horizontal="center" vertical="center"/>
      <protection/>
    </xf>
    <xf numFmtId="0" fontId="5" fillId="0" borderId="39" xfId="157" applyFont="1" applyFill="1" applyBorder="1" applyAlignment="1" applyProtection="1">
      <alignment horizontal="center" vertical="center"/>
      <protection/>
    </xf>
    <xf numFmtId="0" fontId="5" fillId="0" borderId="37" xfId="157" applyFont="1" applyFill="1" applyBorder="1" applyAlignment="1" applyProtection="1">
      <alignment horizontal="center" vertical="center"/>
      <protection/>
    </xf>
    <xf numFmtId="0" fontId="5" fillId="0" borderId="13" xfId="157" applyFont="1" applyFill="1" applyBorder="1" applyAlignment="1" applyProtection="1">
      <alignment horizontal="center" vertical="center" textRotation="90"/>
      <protection/>
    </xf>
    <xf numFmtId="0" fontId="5" fillId="0" borderId="26" xfId="157" applyFont="1" applyFill="1" applyBorder="1" applyAlignment="1" applyProtection="1">
      <alignment horizontal="center" vertical="center" wrapText="1"/>
      <protection/>
    </xf>
    <xf numFmtId="0" fontId="5" fillId="0" borderId="38" xfId="157" applyFont="1" applyFill="1" applyBorder="1" applyAlignment="1" applyProtection="1">
      <alignment horizontal="center" vertical="center" wrapText="1"/>
      <protection/>
    </xf>
    <xf numFmtId="0" fontId="5" fillId="0" borderId="40" xfId="157" applyFont="1" applyFill="1" applyBorder="1" applyAlignment="1" applyProtection="1">
      <alignment horizontal="center" vertical="center" wrapText="1"/>
      <protection/>
    </xf>
    <xf numFmtId="0" fontId="5" fillId="0" borderId="35" xfId="157" applyFont="1" applyFill="1" applyBorder="1" applyAlignment="1" applyProtection="1">
      <alignment horizontal="center" vertical="center" wrapText="1"/>
      <protection/>
    </xf>
    <xf numFmtId="0" fontId="5" fillId="0" borderId="41" xfId="157" applyFont="1" applyFill="1" applyBorder="1" applyAlignment="1" applyProtection="1">
      <alignment horizontal="center" vertical="center" wrapText="1"/>
      <protection/>
    </xf>
    <xf numFmtId="0" fontId="5" fillId="0" borderId="34" xfId="157" applyFont="1" applyFill="1" applyBorder="1" applyAlignment="1" applyProtection="1">
      <alignment horizontal="center" vertical="center" wrapText="1"/>
      <protection/>
    </xf>
    <xf numFmtId="0" fontId="5" fillId="0" borderId="0" xfId="157" applyFont="1" applyFill="1" applyBorder="1" applyAlignment="1" applyProtection="1">
      <alignment horizontal="left" vertical="center"/>
      <protection locked="0"/>
    </xf>
    <xf numFmtId="0" fontId="5" fillId="0" borderId="35" xfId="157" applyFont="1" applyFill="1" applyBorder="1" applyAlignment="1" applyProtection="1">
      <alignment horizontal="left" vertical="center"/>
      <protection locked="0"/>
    </xf>
    <xf numFmtId="2" fontId="5" fillId="28" borderId="13" xfId="0" applyNumberFormat="1" applyFont="1" applyFill="1" applyBorder="1" applyAlignment="1" applyProtection="1">
      <alignment horizontal="center" wrapText="1"/>
      <protection locked="0"/>
    </xf>
    <xf numFmtId="0" fontId="5" fillId="0" borderId="13" xfId="151" applyFont="1" applyFill="1" applyBorder="1" applyAlignment="1" applyProtection="1">
      <alignment horizontal="center" vertical="center" wrapText="1"/>
      <protection/>
    </xf>
    <xf numFmtId="3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5" fillId="0" borderId="0" xfId="157" applyNumberFormat="1" applyFont="1" applyFill="1" applyBorder="1" applyAlignment="1" applyProtection="1">
      <alignment horizontal="center" vertical="center"/>
      <protection/>
    </xf>
    <xf numFmtId="2" fontId="5" fillId="0" borderId="42" xfId="157" applyNumberFormat="1" applyFont="1" applyFill="1" applyBorder="1" applyAlignment="1" applyProtection="1">
      <alignment horizontal="center" vertical="center"/>
      <protection/>
    </xf>
    <xf numFmtId="2" fontId="5" fillId="0" borderId="35" xfId="157" applyNumberFormat="1" applyFont="1" applyFill="1" applyBorder="1" applyAlignment="1" applyProtection="1">
      <alignment horizontal="center" vertical="center"/>
      <protection/>
    </xf>
    <xf numFmtId="2" fontId="5" fillId="0" borderId="41" xfId="157" applyNumberFormat="1" applyFont="1" applyFill="1" applyBorder="1" applyAlignment="1" applyProtection="1">
      <alignment horizontal="center" vertical="center"/>
      <protection/>
    </xf>
    <xf numFmtId="0" fontId="5" fillId="0" borderId="9" xfId="155" applyFont="1" applyFill="1" applyBorder="1" applyAlignment="1" applyProtection="1">
      <alignment horizontal="center" vertical="center" wrapText="1"/>
      <protection/>
    </xf>
    <xf numFmtId="0" fontId="5" fillId="0" borderId="37" xfId="155" applyFont="1" applyFill="1" applyBorder="1" applyAlignment="1" applyProtection="1">
      <alignment horizontal="center" vertical="center" wrapText="1"/>
      <protection/>
    </xf>
    <xf numFmtId="0" fontId="60" fillId="0" borderId="0" xfId="155" applyFont="1" applyFill="1" applyBorder="1" applyAlignment="1" applyProtection="1">
      <alignment horizontal="left" vertical="center" wrapText="1"/>
      <protection locked="0"/>
    </xf>
    <xf numFmtId="0" fontId="5" fillId="0" borderId="13" xfId="155" applyFont="1" applyBorder="1" applyAlignment="1" applyProtection="1">
      <alignment horizontal="center" vertical="center" wrapText="1"/>
      <protection/>
    </xf>
    <xf numFmtId="0" fontId="5" fillId="0" borderId="26" xfId="155" applyFont="1" applyBorder="1" applyAlignment="1" applyProtection="1">
      <alignment horizontal="center" vertical="center" wrapText="1"/>
      <protection/>
    </xf>
    <xf numFmtId="0" fontId="5" fillId="0" borderId="38" xfId="155" applyFont="1" applyBorder="1" applyAlignment="1" applyProtection="1">
      <alignment horizontal="center" vertical="center" wrapText="1"/>
      <protection/>
    </xf>
    <xf numFmtId="0" fontId="5" fillId="0" borderId="13" xfId="152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/>
      <protection/>
    </xf>
    <xf numFmtId="0" fontId="5" fillId="0" borderId="43" xfId="155" applyFont="1" applyBorder="1" applyAlignment="1" applyProtection="1">
      <alignment horizontal="center" vertical="center" wrapText="1"/>
      <protection/>
    </xf>
    <xf numFmtId="0" fontId="5" fillId="0" borderId="40" xfId="155" applyFont="1" applyBorder="1" applyAlignment="1" applyProtection="1">
      <alignment horizontal="center" vertical="center" wrapText="1"/>
      <protection/>
    </xf>
    <xf numFmtId="0" fontId="5" fillId="0" borderId="34" xfId="155" applyFont="1" applyBorder="1" applyAlignment="1" applyProtection="1">
      <alignment horizontal="center" vertical="center" wrapText="1"/>
      <protection/>
    </xf>
    <xf numFmtId="0" fontId="51" fillId="0" borderId="0" xfId="157" applyFont="1" applyFill="1" applyBorder="1" applyAlignment="1" applyProtection="1">
      <alignment horizontal="left" vertical="center"/>
      <protection locked="0"/>
    </xf>
    <xf numFmtId="0" fontId="51" fillId="0" borderId="35" xfId="157" applyFont="1" applyFill="1" applyBorder="1" applyAlignment="1" applyProtection="1">
      <alignment horizontal="left" vertical="center"/>
      <protection locked="0"/>
    </xf>
    <xf numFmtId="0" fontId="5" fillId="0" borderId="13" xfId="151" applyFont="1" applyFill="1" applyBorder="1" applyAlignment="1" applyProtection="1">
      <alignment horizontal="center" vertical="center"/>
      <protection/>
    </xf>
    <xf numFmtId="0" fontId="5" fillId="0" borderId="9" xfId="151" applyFont="1" applyFill="1" applyBorder="1" applyAlignment="1" applyProtection="1">
      <alignment horizontal="center" vertical="center" wrapText="1"/>
      <protection/>
    </xf>
    <xf numFmtId="0" fontId="5" fillId="0" borderId="39" xfId="151" applyFont="1" applyFill="1" applyBorder="1" applyAlignment="1" applyProtection="1">
      <alignment horizontal="center" vertical="center" wrapText="1"/>
      <protection/>
    </xf>
    <xf numFmtId="0" fontId="5" fillId="0" borderId="37" xfId="151" applyFont="1" applyFill="1" applyBorder="1" applyAlignment="1" applyProtection="1">
      <alignment horizontal="center" vertical="center" wrapText="1"/>
      <protection/>
    </xf>
    <xf numFmtId="0" fontId="60" fillId="0" borderId="0" xfId="151" applyFont="1" applyFill="1" applyBorder="1" applyAlignment="1" applyProtection="1">
      <alignment horizontal="left" vertical="center"/>
      <protection locked="0"/>
    </xf>
    <xf numFmtId="0" fontId="60" fillId="0" borderId="35" xfId="151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/>
      <protection/>
    </xf>
    <xf numFmtId="0" fontId="60" fillId="0" borderId="0" xfId="0" applyFont="1" applyFill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3" fontId="60" fillId="0" borderId="0" xfId="156" applyNumberFormat="1" applyFont="1" applyFill="1" applyAlignment="1" applyProtection="1">
      <alignment horizontal="left" vertical="center" wrapText="1"/>
      <protection/>
    </xf>
    <xf numFmtId="3" fontId="60" fillId="0" borderId="35" xfId="156" applyNumberFormat="1" applyFont="1" applyFill="1" applyBorder="1" applyAlignment="1" applyProtection="1">
      <alignment horizontal="left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3" fontId="5" fillId="0" borderId="35" xfId="156" applyNumberFormat="1" applyFont="1" applyFill="1" applyBorder="1" applyAlignment="1" applyProtection="1">
      <alignment vertical="top" wrapText="1"/>
      <protection/>
    </xf>
    <xf numFmtId="3" fontId="5" fillId="0" borderId="13" xfId="156" applyNumberFormat="1" applyFont="1" applyFill="1" applyBorder="1" applyAlignment="1" applyProtection="1">
      <alignment horizontal="center" vertical="center" wrapText="1"/>
      <protection/>
    </xf>
    <xf numFmtId="3" fontId="6" fillId="0" borderId="13" xfId="156" applyNumberFormat="1" applyFont="1" applyFill="1" applyBorder="1" applyAlignment="1" applyProtection="1">
      <alignment horizontal="center" vertical="center" wrapText="1"/>
      <protection/>
    </xf>
  </cellXfs>
  <cellStyles count="1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B-DownLine" xfId="52"/>
    <cellStyle name="B-DownLine 2" xfId="53"/>
    <cellStyle name="blanka" xfId="54"/>
    <cellStyle name="blanka 2" xfId="55"/>
    <cellStyle name="B-NoBorders" xfId="56"/>
    <cellStyle name="BORDER" xfId="57"/>
    <cellStyle name="broj" xfId="58"/>
    <cellStyle name="broj Right Indent" xfId="59"/>
    <cellStyle name="broj Right Indent 2" xfId="60"/>
    <cellStyle name="broj-tit" xfId="61"/>
    <cellStyle name="B-Time" xfId="62"/>
    <cellStyle name="B-UpLine" xfId="63"/>
    <cellStyle name="B-UpLine 2" xfId="64"/>
    <cellStyle name="B-UpRight" xfId="65"/>
    <cellStyle name="Calculation" xfId="66"/>
    <cellStyle name="Center" xfId="67"/>
    <cellStyle name="Center 2" xfId="68"/>
    <cellStyle name="CenterAcross" xfId="69"/>
    <cellStyle name="CenterAcross 2" xfId="70"/>
    <cellStyle name="CenterText" xfId="71"/>
    <cellStyle name="CenterText 2" xfId="72"/>
    <cellStyle name="Check Cell" xfId="73"/>
    <cellStyle name="Color" xfId="74"/>
    <cellStyle name="ColorGray" xfId="75"/>
    <cellStyle name="ColorGray 2" xfId="76"/>
    <cellStyle name="Comma" xfId="77"/>
    <cellStyle name="Comma [0]" xfId="78"/>
    <cellStyle name="Comma 2 2" xfId="79"/>
    <cellStyle name="Comma 2 2 2" xfId="80"/>
    <cellStyle name="Comma_Jupiter_1" xfId="81"/>
    <cellStyle name="Comma_Quaterlyl_L_2" xfId="82"/>
    <cellStyle name="Curr_00" xfId="83"/>
    <cellStyle name="Currency" xfId="84"/>
    <cellStyle name="Currency [0]" xfId="85"/>
    <cellStyle name="Currency Right Indent" xfId="86"/>
    <cellStyle name="date" xfId="87"/>
    <cellStyle name="date 2" xfId="88"/>
    <cellStyle name="DateNoBorder" xfId="89"/>
    <cellStyle name="DateNoBorder 2" xfId="90"/>
    <cellStyle name="detail_num" xfId="91"/>
    <cellStyle name="DownBorder" xfId="92"/>
    <cellStyle name="DownBorder 2" xfId="93"/>
    <cellStyle name="Euro" xfId="94"/>
    <cellStyle name="Exchange" xfId="95"/>
    <cellStyle name="Explanatory Text" xfId="96"/>
    <cellStyle name="Followed Hyperlink" xfId="97"/>
    <cellStyle name="Good" xfId="98"/>
    <cellStyle name="Gray" xfId="99"/>
    <cellStyle name="Gray 2" xfId="100"/>
    <cellStyle name="Heading 1" xfId="101"/>
    <cellStyle name="Heading 2" xfId="102"/>
    <cellStyle name="Heading 3" xfId="103"/>
    <cellStyle name="Heading 4" xfId="104"/>
    <cellStyle name="Head-Normal" xfId="105"/>
    <cellStyle name="H-Normal" xfId="106"/>
    <cellStyle name="H-NormalWrap" xfId="107"/>
    <cellStyle name="H-Positions" xfId="108"/>
    <cellStyle name="H-Title" xfId="109"/>
    <cellStyle name="H-Totals" xfId="110"/>
    <cellStyle name="Hyperlink" xfId="111"/>
    <cellStyle name="IDLEditWorkbookLocalCurrency" xfId="112"/>
    <cellStyle name="IDLEditWorkbookLocalCurrency 2" xfId="113"/>
    <cellStyle name="InDate" xfId="114"/>
    <cellStyle name="InDate 2" xfId="115"/>
    <cellStyle name="Inflation" xfId="116"/>
    <cellStyle name="Input" xfId="117"/>
    <cellStyle name="L-Bottom" xfId="118"/>
    <cellStyle name="LD-Border" xfId="119"/>
    <cellStyle name="LD-Border 2" xfId="120"/>
    <cellStyle name="Linked Cell" xfId="121"/>
    <cellStyle name="LR-Border" xfId="122"/>
    <cellStyle name="LR-Border 2" xfId="123"/>
    <cellStyle name="LRD-Border" xfId="124"/>
    <cellStyle name="LRD-Border 2" xfId="125"/>
    <cellStyle name="L-T-B Border" xfId="126"/>
    <cellStyle name="L-T-B Border 2" xfId="127"/>
    <cellStyle name="L-T-B-Border" xfId="128"/>
    <cellStyle name="LT-Border" xfId="129"/>
    <cellStyle name="LT-Border 2" xfId="130"/>
    <cellStyle name="LTR-Border" xfId="131"/>
    <cellStyle name="LTR-Border 2" xfId="132"/>
    <cellStyle name="Milliers [0]_IBNR" xfId="133"/>
    <cellStyle name="Milliers_IBNR" xfId="134"/>
    <cellStyle name="Monetaire [0]_IBNR" xfId="135"/>
    <cellStyle name="Monetaire_IBNR" xfId="136"/>
    <cellStyle name="name_firma" xfId="137"/>
    <cellStyle name="Neutral" xfId="138"/>
    <cellStyle name="NewForm" xfId="139"/>
    <cellStyle name="NewForm1" xfId="140"/>
    <cellStyle name="NewForm1 2" xfId="141"/>
    <cellStyle name="NoFormating" xfId="142"/>
    <cellStyle name="Normal 2" xfId="143"/>
    <cellStyle name="Normal 2 2" xfId="144"/>
    <cellStyle name="Normal 2 3" xfId="145"/>
    <cellStyle name="Normal 3" xfId="146"/>
    <cellStyle name="Normal 3 2" xfId="147"/>
    <cellStyle name="Normal 4" xfId="148"/>
    <cellStyle name="Normal 5" xfId="149"/>
    <cellStyle name="Normal 7" xfId="150"/>
    <cellStyle name="Normal_Book1" xfId="151"/>
    <cellStyle name="Normal_Copy_of_ Spravki_Life_New" xfId="152"/>
    <cellStyle name="Normal_FORMI" xfId="153"/>
    <cellStyle name="Normal_Quaterlyl_L_2" xfId="154"/>
    <cellStyle name="Normal_Spravki_New" xfId="155"/>
    <cellStyle name="Normal_Spravki_NonLIfe_New" xfId="156"/>
    <cellStyle name="Normal_Spravki_NonLIfe1999" xfId="157"/>
    <cellStyle name="Normal_Tables_draft" xfId="158"/>
    <cellStyle name="Note" xfId="159"/>
    <cellStyle name="number" xfId="160"/>
    <cellStyle name="number 2" xfId="161"/>
    <cellStyle name="number-no border" xfId="162"/>
    <cellStyle name="number-no border 2" xfId="163"/>
    <cellStyle name="Output" xfId="164"/>
    <cellStyle name="Percent" xfId="165"/>
    <cellStyle name="Percent 2" xfId="166"/>
    <cellStyle name="Percent 3" xfId="167"/>
    <cellStyle name="Percent Right Indent" xfId="168"/>
    <cellStyle name="proc1" xfId="169"/>
    <cellStyle name="proc1 Right Indent" xfId="170"/>
    <cellStyle name="proc2" xfId="171"/>
    <cellStyle name="proc2   Right Indent" xfId="172"/>
    <cellStyle name="proc3" xfId="173"/>
    <cellStyle name="proc3  Right Indent" xfId="174"/>
    <cellStyle name="Rate" xfId="175"/>
    <cellStyle name="R-Bottom" xfId="176"/>
    <cellStyle name="RD-Border" xfId="177"/>
    <cellStyle name="RD-Border 2" xfId="178"/>
    <cellStyle name="R-orienation" xfId="179"/>
    <cellStyle name="RT-Border" xfId="180"/>
    <cellStyle name="RT-Border 2" xfId="181"/>
    <cellStyle name="shifar_header" xfId="182"/>
    <cellStyle name="spravki" xfId="183"/>
    <cellStyle name="T-B-Border" xfId="184"/>
    <cellStyle name="T-B-Border 2" xfId="185"/>
    <cellStyle name="TBI" xfId="186"/>
    <cellStyle name="T-Border" xfId="187"/>
    <cellStyle name="TDL-Border" xfId="188"/>
    <cellStyle name="TDL-Border 2" xfId="189"/>
    <cellStyle name="TDR-Border" xfId="190"/>
    <cellStyle name="TDR-Border 2" xfId="191"/>
    <cellStyle name="Text" xfId="192"/>
    <cellStyle name="Text 2" xfId="193"/>
    <cellStyle name="TextRight" xfId="194"/>
    <cellStyle name="TextRight 2" xfId="195"/>
    <cellStyle name="Title" xfId="196"/>
    <cellStyle name="Total" xfId="197"/>
    <cellStyle name="UpDownLine" xfId="198"/>
    <cellStyle name="UpDownLine 2" xfId="199"/>
    <cellStyle name="V-Across" xfId="200"/>
    <cellStyle name="V-Across 2" xfId="201"/>
    <cellStyle name="V-Currency" xfId="202"/>
    <cellStyle name="V-Date" xfId="203"/>
    <cellStyle name="ver1" xfId="204"/>
    <cellStyle name="V-Normal" xfId="205"/>
    <cellStyle name="V-Number" xfId="206"/>
    <cellStyle name="Warning Text" xfId="207"/>
    <cellStyle name="Wrap" xfId="208"/>
    <cellStyle name="Wrap 2" xfId="209"/>
    <cellStyle name="WrapTitle" xfId="210"/>
    <cellStyle name="zastrnadzor" xfId="21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БРУТНИЯ ПРЕМИЕТН ПРИХОД ПО КЛАСОВЕ ЗАСТРАХОВКИ КЪМ 30.06.2018 г.</a:t>
            </a:r>
          </a:p>
        </c:rich>
      </c:tx>
      <c:layout>
        <c:manualLayout>
          <c:xMode val="factor"/>
          <c:yMode val="factor"/>
          <c:x val="-0.089"/>
          <c:y val="-0.009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8"/>
          <c:y val="0.495"/>
          <c:w val="0.47375"/>
          <c:h val="0.36025"/>
        </c:manualLayout>
      </c:layout>
      <c:pie3DChart>
        <c:varyColors val="1"/>
        <c:ser>
          <c:idx val="0"/>
          <c:order val="0"/>
          <c:tx>
            <c:strRef>
              <c:f>'Premiums '!$B$79:$B$88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'Premiums '!$B$79:$B$88</c:f>
              <c:strCache/>
            </c:strRef>
          </c:cat>
          <c:val>
            <c:numRef>
              <c:f>'Premiums '!$A$79:$A$88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ОБЕЗЩЕТЕНИЯ ПО КЛАСОВЕ ЗАСТРАХОВКИ КЪМ 30.06.2018 г.</a:t>
            </a:r>
          </a:p>
        </c:rich>
      </c:tx>
      <c:layout>
        <c:manualLayout>
          <c:xMode val="factor"/>
          <c:yMode val="factor"/>
          <c:x val="-0.02225"/>
          <c:y val="-0.021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95"/>
          <c:y val="0.49575"/>
          <c:w val="0.37"/>
          <c:h val="0.35625"/>
        </c:manualLayout>
      </c:layout>
      <c:pie3DChart>
        <c:varyColors val="1"/>
        <c:ser>
          <c:idx val="0"/>
          <c:order val="0"/>
          <c:tx>
            <c:strRef>
              <c:f>Payments!$B$80:$B$89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Payments!$B$80:$B$89</c:f>
              <c:strCache/>
            </c:strRef>
          </c:cat>
          <c:val>
            <c:numRef>
              <c:f>Payments!$A$80:$A$89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БРУТНИЯ ПРЕМИЕН ПРИХОД ПО КЛАСОВЕ ЗАСТРАХОВКИ КЪМ 30.06.2018 г.</a:t>
            </a:r>
          </a:p>
        </c:rich>
      </c:tx>
      <c:layout>
        <c:manualLayout>
          <c:xMode val="factor"/>
          <c:yMode val="factor"/>
          <c:x val="-0.039"/>
          <c:y val="-0.0132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75"/>
          <c:y val="0.483"/>
          <c:w val="0.41925"/>
          <c:h val="0.3795"/>
        </c:manualLayout>
      </c:layout>
      <c:pie3DChart>
        <c:varyColors val="1"/>
        <c:ser>
          <c:idx val="0"/>
          <c:order val="0"/>
          <c:tx>
            <c:strRef>
              <c:f>'Prem-Pay-Total'!$B$81:$B$90</c:f>
              <c:strCache>
                <c:ptCount val="1"/>
                <c:pt idx="0">
                  <c:v>Злополука и заболяване МПС Релсови превозни средства Летателни апарати Плавателни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'Prem-Pay-Total'!$B$81:$B$90</c:f>
              <c:strCache/>
            </c:strRef>
          </c:cat>
          <c:val>
            <c:numRef>
              <c:f>'Prem-Pay-Total'!$A$81:$A$90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ОБЕЗЩЕТЕНИЯ ПО КЛАСОВЕ ЗАСТРАХОВКИ КЪМ 30.06.2018 г.</a:t>
            </a:r>
          </a:p>
        </c:rich>
      </c:tx>
      <c:layout>
        <c:manualLayout>
          <c:xMode val="factor"/>
          <c:yMode val="factor"/>
          <c:x val="0.03725"/>
          <c:y val="-0.013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25"/>
          <c:y val="0.5295"/>
          <c:w val="0.419"/>
          <c:h val="0.28575"/>
        </c:manualLayout>
      </c:layout>
      <c:pie3DChart>
        <c:varyColors val="1"/>
        <c:ser>
          <c:idx val="0"/>
          <c:order val="0"/>
          <c:tx>
            <c:strRef>
              <c:f>'Prem-Pay-Total'!$E$81:$E$90</c:f>
              <c:strCache>
                <c:ptCount val="1"/>
                <c:pt idx="0">
                  <c:v>Злополука и заболяване МПС Релсови превозни средства Летателни апарати Плавателни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'Prem-Pay-Total'!$E$81:$E$90</c:f>
              <c:strCache/>
            </c:strRef>
          </c:cat>
          <c:val>
            <c:numRef>
              <c:f>'Prem-Pay-Total'!$D$81:$D$90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2495550</xdr:colOff>
      <xdr:row>37</xdr:row>
      <xdr:rowOff>57150</xdr:rowOff>
    </xdr:from>
    <xdr:to>
      <xdr:col>14</xdr:col>
      <xdr:colOff>781050</xdr:colOff>
      <xdr:row>73</xdr:row>
      <xdr:rowOff>57150</xdr:rowOff>
    </xdr:to>
    <xdr:graphicFrame>
      <xdr:nvGraphicFramePr>
        <xdr:cNvPr id="1" name="Chart 11"/>
        <xdr:cNvGraphicFramePr/>
      </xdr:nvGraphicFramePr>
      <xdr:xfrm>
        <a:off x="3133725" y="10858500"/>
        <a:ext cx="121824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39</xdr:row>
      <xdr:rowOff>152400</xdr:rowOff>
    </xdr:from>
    <xdr:to>
      <xdr:col>9</xdr:col>
      <xdr:colOff>704850</xdr:colOff>
      <xdr:row>68</xdr:row>
      <xdr:rowOff>104775</xdr:rowOff>
    </xdr:to>
    <xdr:graphicFrame>
      <xdr:nvGraphicFramePr>
        <xdr:cNvPr id="1" name="Chart 3"/>
        <xdr:cNvGraphicFramePr/>
      </xdr:nvGraphicFramePr>
      <xdr:xfrm>
        <a:off x="923925" y="10896600"/>
        <a:ext cx="95059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9525</xdr:rowOff>
    </xdr:from>
    <xdr:to>
      <xdr:col>4</xdr:col>
      <xdr:colOff>209550</xdr:colOff>
      <xdr:row>59</xdr:row>
      <xdr:rowOff>180975</xdr:rowOff>
    </xdr:to>
    <xdr:graphicFrame>
      <xdr:nvGraphicFramePr>
        <xdr:cNvPr id="1" name="Chart 1"/>
        <xdr:cNvGraphicFramePr/>
      </xdr:nvGraphicFramePr>
      <xdr:xfrm>
        <a:off x="85725" y="11401425"/>
        <a:ext cx="66865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619125</xdr:colOff>
      <xdr:row>38</xdr:row>
      <xdr:rowOff>9525</xdr:rowOff>
    </xdr:from>
    <xdr:to>
      <xdr:col>10</xdr:col>
      <xdr:colOff>371475</xdr:colOff>
      <xdr:row>59</xdr:row>
      <xdr:rowOff>133350</xdr:rowOff>
    </xdr:to>
    <xdr:graphicFrame>
      <xdr:nvGraphicFramePr>
        <xdr:cNvPr id="2" name="Chart 2"/>
        <xdr:cNvGraphicFramePr/>
      </xdr:nvGraphicFramePr>
      <xdr:xfrm>
        <a:off x="7181850" y="11401425"/>
        <a:ext cx="74866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2152650</xdr:colOff>
      <xdr:row>38</xdr:row>
      <xdr:rowOff>0</xdr:rowOff>
    </xdr:from>
    <xdr:to>
      <xdr:col>25</xdr:col>
      <xdr:colOff>2486025</xdr:colOff>
      <xdr:row>38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246375" y="16744950"/>
          <a:ext cx="3257550" cy="28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Асет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Documents%20and%20Settings\dtaskova\Local%20Settings\Temporary%20Internet%20Files\Content.IE5\8V76H9DQ\2006-Annual-G.B.1.3%20-%20Solvency%20Margin-31-12-2006%20-%20II%20ver%20-%2005.02.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MAX\limitaccess\Portfo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9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57421875" style="145" customWidth="1"/>
    <col min="2" max="2" width="49.140625" style="145" customWidth="1"/>
    <col min="3" max="3" width="14.8515625" style="145" customWidth="1"/>
    <col min="4" max="4" width="12.00390625" style="145" customWidth="1"/>
    <col min="5" max="5" width="15.421875" style="145" customWidth="1"/>
    <col min="6" max="6" width="12.00390625" style="145" customWidth="1"/>
    <col min="7" max="7" width="14.8515625" style="145" customWidth="1"/>
    <col min="8" max="8" width="12.00390625" style="145" customWidth="1"/>
    <col min="9" max="9" width="14.7109375" style="145" bestFit="1" customWidth="1"/>
    <col min="10" max="10" width="12.00390625" style="145" customWidth="1"/>
    <col min="11" max="11" width="13.8515625" style="145" bestFit="1" customWidth="1"/>
    <col min="12" max="12" width="11.7109375" style="145" customWidth="1"/>
    <col min="13" max="13" width="13.8515625" style="145" bestFit="1" customWidth="1"/>
    <col min="14" max="14" width="12.00390625" style="145" customWidth="1"/>
    <col min="15" max="15" width="13.8515625" style="145" bestFit="1" customWidth="1"/>
    <col min="16" max="16" width="17.28125" style="145" bestFit="1" customWidth="1"/>
    <col min="17" max="18" width="17.28125" style="145" customWidth="1"/>
    <col min="19" max="19" width="13.00390625" style="145" customWidth="1"/>
    <col min="20" max="20" width="12.00390625" style="145" customWidth="1"/>
    <col min="21" max="21" width="13.28125" style="145" customWidth="1"/>
    <col min="22" max="22" width="12.00390625" style="145" customWidth="1"/>
    <col min="23" max="23" width="13.57421875" style="145" customWidth="1"/>
    <col min="24" max="24" width="12.00390625" style="145" customWidth="1"/>
    <col min="25" max="25" width="13.00390625" style="145" customWidth="1"/>
    <col min="26" max="26" width="12.00390625" style="145" customWidth="1"/>
    <col min="27" max="27" width="13.140625" style="145" bestFit="1" customWidth="1"/>
    <col min="28" max="28" width="12.00390625" style="145" customWidth="1"/>
    <col min="29" max="29" width="13.140625" style="145" bestFit="1" customWidth="1"/>
    <col min="30" max="30" width="12.00390625" style="145" customWidth="1"/>
    <col min="31" max="31" width="13.140625" style="208" bestFit="1" customWidth="1"/>
    <col min="32" max="32" width="12.00390625" style="208" customWidth="1"/>
    <col min="33" max="33" width="14.7109375" style="208" customWidth="1"/>
    <col min="34" max="42" width="12.00390625" style="208" customWidth="1"/>
    <col min="43" max="43" width="13.28125" style="208" customWidth="1"/>
    <col min="44" max="44" width="12.00390625" style="208" customWidth="1"/>
    <col min="45" max="48" width="12.00390625" style="145" customWidth="1"/>
    <col min="49" max="49" width="15.00390625" style="145" customWidth="1"/>
    <col min="50" max="50" width="18.8515625" style="145" customWidth="1"/>
    <col min="51" max="51" width="12.00390625" style="145" customWidth="1"/>
    <col min="52" max="52" width="17.8515625" style="145" customWidth="1"/>
    <col min="53" max="53" width="16.57421875" style="145" bestFit="1" customWidth="1"/>
    <col min="54" max="54" width="13.8515625" style="145" customWidth="1"/>
    <col min="55" max="55" width="15.7109375" style="145" bestFit="1" customWidth="1"/>
    <col min="56" max="56" width="13.00390625" style="145" customWidth="1"/>
    <col min="57" max="57" width="15.7109375" style="145" bestFit="1" customWidth="1"/>
    <col min="58" max="58" width="12.00390625" style="145" customWidth="1"/>
    <col min="59" max="16384" width="9.140625" style="145" customWidth="1"/>
  </cols>
  <sheetData>
    <row r="1" spans="1:58" ht="21.75" customHeight="1">
      <c r="A1" s="246" t="s">
        <v>861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248"/>
      <c r="AC1" s="248"/>
      <c r="AD1" s="248"/>
      <c r="AG1" s="258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</row>
    <row r="2" spans="1:57" ht="15.7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21"/>
      <c r="AT2" s="221"/>
      <c r="AU2" s="221"/>
      <c r="AV2" s="221"/>
      <c r="AW2" s="221"/>
      <c r="AX2" s="221"/>
      <c r="AY2" s="221"/>
      <c r="AZ2" s="221"/>
      <c r="BA2" s="248"/>
      <c r="BB2" s="273" t="s">
        <v>758</v>
      </c>
      <c r="BC2" s="248"/>
      <c r="BE2" s="248"/>
    </row>
    <row r="3" spans="1:55" ht="87" customHeight="1">
      <c r="A3" s="295" t="s">
        <v>111</v>
      </c>
      <c r="B3" s="290" t="s">
        <v>603</v>
      </c>
      <c r="C3" s="288" t="s">
        <v>761</v>
      </c>
      <c r="D3" s="289"/>
      <c r="E3" s="288" t="s">
        <v>760</v>
      </c>
      <c r="F3" s="289"/>
      <c r="G3" s="288" t="s">
        <v>762</v>
      </c>
      <c r="H3" s="289"/>
      <c r="I3" s="288" t="s">
        <v>759</v>
      </c>
      <c r="J3" s="289"/>
      <c r="K3" s="288" t="s">
        <v>765</v>
      </c>
      <c r="L3" s="289"/>
      <c r="M3" s="288" t="s">
        <v>763</v>
      </c>
      <c r="N3" s="289"/>
      <c r="O3" s="288" t="s">
        <v>764</v>
      </c>
      <c r="P3" s="289"/>
      <c r="Q3" s="288" t="s">
        <v>766</v>
      </c>
      <c r="R3" s="289"/>
      <c r="S3" s="288" t="s">
        <v>768</v>
      </c>
      <c r="T3" s="289"/>
      <c r="U3" s="288" t="s">
        <v>767</v>
      </c>
      <c r="V3" s="289"/>
      <c r="W3" s="288" t="s">
        <v>774</v>
      </c>
      <c r="X3" s="289"/>
      <c r="Y3" s="288" t="s">
        <v>769</v>
      </c>
      <c r="Z3" s="289"/>
      <c r="AA3" s="288" t="s">
        <v>778</v>
      </c>
      <c r="AB3" s="289"/>
      <c r="AC3" s="293" t="s">
        <v>772</v>
      </c>
      <c r="AD3" s="294"/>
      <c r="AE3" s="293" t="s">
        <v>810</v>
      </c>
      <c r="AF3" s="294"/>
      <c r="AG3" s="293" t="s">
        <v>872</v>
      </c>
      <c r="AH3" s="294"/>
      <c r="AI3" s="293" t="s">
        <v>770</v>
      </c>
      <c r="AJ3" s="294"/>
      <c r="AK3" s="293" t="s">
        <v>777</v>
      </c>
      <c r="AL3" s="294"/>
      <c r="AM3" s="293" t="s">
        <v>771</v>
      </c>
      <c r="AN3" s="294"/>
      <c r="AO3" s="293" t="s">
        <v>773</v>
      </c>
      <c r="AP3" s="294"/>
      <c r="AQ3" s="288" t="s">
        <v>775</v>
      </c>
      <c r="AR3" s="289"/>
      <c r="AS3" s="288" t="s">
        <v>811</v>
      </c>
      <c r="AT3" s="289"/>
      <c r="AU3" s="288" t="s">
        <v>776</v>
      </c>
      <c r="AV3" s="289"/>
      <c r="AW3" s="288" t="s">
        <v>876</v>
      </c>
      <c r="AX3" s="289"/>
      <c r="AY3" s="288" t="s">
        <v>812</v>
      </c>
      <c r="AZ3" s="289"/>
      <c r="BA3" s="292" t="s">
        <v>81</v>
      </c>
      <c r="BB3" s="292"/>
      <c r="BC3" s="267"/>
    </row>
    <row r="4" spans="1:54" ht="50.25" customHeight="1">
      <c r="A4" s="295"/>
      <c r="B4" s="291"/>
      <c r="C4" s="202" t="s">
        <v>779</v>
      </c>
      <c r="D4" s="173" t="s">
        <v>780</v>
      </c>
      <c r="E4" s="202" t="s">
        <v>779</v>
      </c>
      <c r="F4" s="173" t="s">
        <v>780</v>
      </c>
      <c r="G4" s="202" t="s">
        <v>779</v>
      </c>
      <c r="H4" s="173" t="s">
        <v>780</v>
      </c>
      <c r="I4" s="202" t="s">
        <v>779</v>
      </c>
      <c r="J4" s="173" t="s">
        <v>780</v>
      </c>
      <c r="K4" s="202" t="s">
        <v>779</v>
      </c>
      <c r="L4" s="173" t="s">
        <v>780</v>
      </c>
      <c r="M4" s="202" t="s">
        <v>779</v>
      </c>
      <c r="N4" s="173" t="s">
        <v>780</v>
      </c>
      <c r="O4" s="202" t="s">
        <v>779</v>
      </c>
      <c r="P4" s="173" t="s">
        <v>780</v>
      </c>
      <c r="Q4" s="202" t="s">
        <v>779</v>
      </c>
      <c r="R4" s="173" t="s">
        <v>780</v>
      </c>
      <c r="S4" s="202" t="s">
        <v>779</v>
      </c>
      <c r="T4" s="173" t="s">
        <v>780</v>
      </c>
      <c r="U4" s="202" t="s">
        <v>779</v>
      </c>
      <c r="V4" s="173" t="s">
        <v>780</v>
      </c>
      <c r="W4" s="202" t="s">
        <v>779</v>
      </c>
      <c r="X4" s="173" t="s">
        <v>780</v>
      </c>
      <c r="Y4" s="202" t="s">
        <v>779</v>
      </c>
      <c r="Z4" s="173" t="s">
        <v>780</v>
      </c>
      <c r="AA4" s="202" t="s">
        <v>779</v>
      </c>
      <c r="AB4" s="173" t="s">
        <v>780</v>
      </c>
      <c r="AC4" s="261" t="s">
        <v>779</v>
      </c>
      <c r="AD4" s="262" t="s">
        <v>780</v>
      </c>
      <c r="AE4" s="261" t="s">
        <v>779</v>
      </c>
      <c r="AF4" s="262" t="s">
        <v>780</v>
      </c>
      <c r="AG4" s="261" t="s">
        <v>779</v>
      </c>
      <c r="AH4" s="262" t="s">
        <v>780</v>
      </c>
      <c r="AI4" s="261" t="s">
        <v>779</v>
      </c>
      <c r="AJ4" s="262" t="s">
        <v>780</v>
      </c>
      <c r="AK4" s="261" t="s">
        <v>779</v>
      </c>
      <c r="AL4" s="262" t="s">
        <v>780</v>
      </c>
      <c r="AM4" s="261" t="s">
        <v>779</v>
      </c>
      <c r="AN4" s="262" t="s">
        <v>780</v>
      </c>
      <c r="AO4" s="261" t="s">
        <v>779</v>
      </c>
      <c r="AP4" s="262" t="s">
        <v>780</v>
      </c>
      <c r="AQ4" s="202" t="s">
        <v>779</v>
      </c>
      <c r="AR4" s="173" t="s">
        <v>780</v>
      </c>
      <c r="AS4" s="202" t="s">
        <v>779</v>
      </c>
      <c r="AT4" s="173" t="s">
        <v>780</v>
      </c>
      <c r="AU4" s="202" t="s">
        <v>779</v>
      </c>
      <c r="AV4" s="173" t="s">
        <v>780</v>
      </c>
      <c r="AW4" s="202" t="s">
        <v>779</v>
      </c>
      <c r="AX4" s="173" t="s">
        <v>780</v>
      </c>
      <c r="AY4" s="202" t="s">
        <v>779</v>
      </c>
      <c r="AZ4" s="173" t="s">
        <v>780</v>
      </c>
      <c r="BA4" s="203" t="s">
        <v>779</v>
      </c>
      <c r="BB4" s="169" t="s">
        <v>780</v>
      </c>
    </row>
    <row r="5" spans="1:56" ht="15.75">
      <c r="A5" s="156">
        <v>1</v>
      </c>
      <c r="B5" s="157" t="s">
        <v>781</v>
      </c>
      <c r="C5" s="158">
        <v>730435</v>
      </c>
      <c r="D5" s="158">
        <v>0</v>
      </c>
      <c r="E5" s="158">
        <v>2406032.3200000003</v>
      </c>
      <c r="F5" s="158">
        <v>0</v>
      </c>
      <c r="G5" s="158">
        <v>2845971.02</v>
      </c>
      <c r="H5" s="158">
        <v>0</v>
      </c>
      <c r="I5" s="158">
        <v>2550119.805857499</v>
      </c>
      <c r="J5" s="158">
        <v>0</v>
      </c>
      <c r="K5" s="158">
        <v>1528431</v>
      </c>
      <c r="L5" s="158">
        <v>0</v>
      </c>
      <c r="M5" s="158">
        <v>1515936.55</v>
      </c>
      <c r="N5" s="158">
        <v>0</v>
      </c>
      <c r="O5" s="158">
        <v>525410.47</v>
      </c>
      <c r="P5" s="158">
        <v>0</v>
      </c>
      <c r="Q5" s="158">
        <v>931519.1000000001</v>
      </c>
      <c r="R5" s="158">
        <v>0</v>
      </c>
      <c r="S5" s="158">
        <v>6581826.75</v>
      </c>
      <c r="T5" s="158">
        <v>0</v>
      </c>
      <c r="U5" s="158">
        <v>89388.87000000001</v>
      </c>
      <c r="V5" s="158">
        <v>0</v>
      </c>
      <c r="W5" s="158">
        <v>248125.00000000015</v>
      </c>
      <c r="X5" s="158">
        <v>0</v>
      </c>
      <c r="Y5" s="158">
        <v>101522.11</v>
      </c>
      <c r="Z5" s="158">
        <v>0</v>
      </c>
      <c r="AA5" s="158">
        <v>212686.65999999997</v>
      </c>
      <c r="AB5" s="158">
        <v>0</v>
      </c>
      <c r="AC5" s="115">
        <v>1355385.67</v>
      </c>
      <c r="AD5" s="115">
        <v>0</v>
      </c>
      <c r="AE5" s="115">
        <v>0</v>
      </c>
      <c r="AF5" s="115">
        <v>0</v>
      </c>
      <c r="AG5" s="115">
        <v>289490</v>
      </c>
      <c r="AH5" s="115">
        <v>0</v>
      </c>
      <c r="AI5" s="115">
        <v>0</v>
      </c>
      <c r="AJ5" s="115">
        <v>0</v>
      </c>
      <c r="AK5" s="115">
        <v>3470.3</v>
      </c>
      <c r="AL5" s="115">
        <v>0</v>
      </c>
      <c r="AM5" s="115">
        <v>0</v>
      </c>
      <c r="AN5" s="115">
        <v>0</v>
      </c>
      <c r="AO5" s="115">
        <v>17850</v>
      </c>
      <c r="AP5" s="115">
        <v>0</v>
      </c>
      <c r="AQ5" s="158">
        <v>522024.9858716441</v>
      </c>
      <c r="AR5" s="158">
        <v>0</v>
      </c>
      <c r="AS5" s="158">
        <v>0</v>
      </c>
      <c r="AT5" s="158">
        <v>0</v>
      </c>
      <c r="AU5" s="158">
        <v>29069.44</v>
      </c>
      <c r="AV5" s="158">
        <v>0</v>
      </c>
      <c r="AW5" s="158">
        <v>5629</v>
      </c>
      <c r="AX5" s="158">
        <v>0</v>
      </c>
      <c r="AY5" s="158">
        <v>0</v>
      </c>
      <c r="AZ5" s="158">
        <v>0</v>
      </c>
      <c r="BA5" s="195">
        <v>22490324.051729143</v>
      </c>
      <c r="BB5" s="195">
        <v>0</v>
      </c>
      <c r="BC5" s="207"/>
      <c r="BD5" s="207"/>
    </row>
    <row r="6" spans="1:56" ht="47.25">
      <c r="A6" s="159" t="s">
        <v>782</v>
      </c>
      <c r="B6" s="157" t="s">
        <v>783</v>
      </c>
      <c r="C6" s="158">
        <v>343608</v>
      </c>
      <c r="D6" s="158">
        <v>0</v>
      </c>
      <c r="E6" s="158">
        <v>296612.1899999999</v>
      </c>
      <c r="F6" s="158">
        <v>0</v>
      </c>
      <c r="G6" s="158">
        <v>284860.48000000004</v>
      </c>
      <c r="H6" s="158">
        <v>0</v>
      </c>
      <c r="I6" s="158">
        <v>190689.67</v>
      </c>
      <c r="J6" s="158">
        <v>0</v>
      </c>
      <c r="K6" s="158">
        <v>130223</v>
      </c>
      <c r="L6" s="158">
        <v>0</v>
      </c>
      <c r="M6" s="158">
        <v>22616.98</v>
      </c>
      <c r="N6" s="158">
        <v>0</v>
      </c>
      <c r="O6" s="158">
        <v>38734.7</v>
      </c>
      <c r="P6" s="158">
        <v>0</v>
      </c>
      <c r="Q6" s="158">
        <v>201545.10000000003</v>
      </c>
      <c r="R6" s="158">
        <v>0</v>
      </c>
      <c r="S6" s="158">
        <v>624106.43</v>
      </c>
      <c r="T6" s="158">
        <v>0</v>
      </c>
      <c r="U6" s="158">
        <v>12688.61</v>
      </c>
      <c r="V6" s="158">
        <v>0</v>
      </c>
      <c r="W6" s="158">
        <v>0</v>
      </c>
      <c r="X6" s="158">
        <v>0</v>
      </c>
      <c r="Y6" s="158">
        <v>0</v>
      </c>
      <c r="Z6" s="158">
        <v>0</v>
      </c>
      <c r="AA6" s="158">
        <v>5423.830000000001</v>
      </c>
      <c r="AB6" s="158">
        <v>0</v>
      </c>
      <c r="AC6" s="115">
        <v>0</v>
      </c>
      <c r="AD6" s="115">
        <v>0</v>
      </c>
      <c r="AE6" s="115">
        <v>0</v>
      </c>
      <c r="AF6" s="115">
        <v>0</v>
      </c>
      <c r="AG6" s="115">
        <v>0</v>
      </c>
      <c r="AH6" s="115">
        <v>0</v>
      </c>
      <c r="AI6" s="115">
        <v>0</v>
      </c>
      <c r="AJ6" s="115">
        <v>0</v>
      </c>
      <c r="AK6" s="115">
        <v>0</v>
      </c>
      <c r="AL6" s="115">
        <v>0</v>
      </c>
      <c r="AM6" s="115">
        <v>0</v>
      </c>
      <c r="AN6" s="115">
        <v>0</v>
      </c>
      <c r="AO6" s="115">
        <v>0</v>
      </c>
      <c r="AP6" s="115">
        <v>0</v>
      </c>
      <c r="AQ6" s="158">
        <v>0</v>
      </c>
      <c r="AR6" s="158">
        <v>0</v>
      </c>
      <c r="AS6" s="158">
        <v>0</v>
      </c>
      <c r="AT6" s="158">
        <v>0</v>
      </c>
      <c r="AU6" s="158">
        <v>0</v>
      </c>
      <c r="AV6" s="158">
        <v>0</v>
      </c>
      <c r="AW6" s="158">
        <v>0</v>
      </c>
      <c r="AX6" s="158">
        <v>0</v>
      </c>
      <c r="AY6" s="158">
        <v>0</v>
      </c>
      <c r="AZ6" s="158">
        <v>0</v>
      </c>
      <c r="BA6" s="195">
        <v>2151108.9899999998</v>
      </c>
      <c r="BB6" s="195">
        <v>0</v>
      </c>
      <c r="BC6" s="207"/>
      <c r="BD6" s="207"/>
    </row>
    <row r="7" spans="1:56" ht="15.75">
      <c r="A7" s="156">
        <v>2</v>
      </c>
      <c r="B7" s="157" t="s">
        <v>784</v>
      </c>
      <c r="C7" s="158">
        <v>0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2695459</v>
      </c>
      <c r="L7" s="158">
        <v>0</v>
      </c>
      <c r="M7" s="158">
        <v>0</v>
      </c>
      <c r="N7" s="158">
        <v>0</v>
      </c>
      <c r="O7" s="158">
        <v>0</v>
      </c>
      <c r="P7" s="158">
        <v>0</v>
      </c>
      <c r="Q7" s="158">
        <v>150228.43999999997</v>
      </c>
      <c r="R7" s="158">
        <v>0</v>
      </c>
      <c r="S7" s="158">
        <v>6560761.1</v>
      </c>
      <c r="T7" s="158">
        <v>0</v>
      </c>
      <c r="U7" s="158">
        <v>0</v>
      </c>
      <c r="V7" s="158">
        <v>0</v>
      </c>
      <c r="W7" s="158">
        <v>68495.70000000001</v>
      </c>
      <c r="X7" s="158">
        <v>0</v>
      </c>
      <c r="Y7" s="158">
        <v>0</v>
      </c>
      <c r="Z7" s="158">
        <v>0</v>
      </c>
      <c r="AA7" s="158">
        <v>0</v>
      </c>
      <c r="AB7" s="158">
        <v>0</v>
      </c>
      <c r="AC7" s="115">
        <v>0</v>
      </c>
      <c r="AD7" s="115">
        <v>0</v>
      </c>
      <c r="AE7" s="115">
        <v>0</v>
      </c>
      <c r="AF7" s="115">
        <v>0</v>
      </c>
      <c r="AG7" s="115">
        <v>7104313</v>
      </c>
      <c r="AH7" s="115">
        <v>0</v>
      </c>
      <c r="AI7" s="115">
        <v>4883807.25</v>
      </c>
      <c r="AJ7" s="115">
        <v>0</v>
      </c>
      <c r="AK7" s="115">
        <v>2638105.72</v>
      </c>
      <c r="AL7" s="115">
        <v>0</v>
      </c>
      <c r="AM7" s="115">
        <v>0</v>
      </c>
      <c r="AN7" s="115">
        <v>0</v>
      </c>
      <c r="AO7" s="115">
        <v>1926572.87</v>
      </c>
      <c r="AP7" s="115">
        <v>0</v>
      </c>
      <c r="AQ7" s="158">
        <v>1162917.6838074578</v>
      </c>
      <c r="AR7" s="158">
        <v>0</v>
      </c>
      <c r="AS7" s="158">
        <v>0</v>
      </c>
      <c r="AT7" s="158">
        <v>0</v>
      </c>
      <c r="AU7" s="158">
        <v>286739.12</v>
      </c>
      <c r="AV7" s="158">
        <v>0</v>
      </c>
      <c r="AW7" s="158">
        <v>192628</v>
      </c>
      <c r="AX7" s="158">
        <v>0</v>
      </c>
      <c r="AY7" s="158">
        <v>0</v>
      </c>
      <c r="AZ7" s="158">
        <v>0</v>
      </c>
      <c r="BA7" s="195">
        <v>27670027.883807458</v>
      </c>
      <c r="BB7" s="195">
        <v>0</v>
      </c>
      <c r="BC7" s="207"/>
      <c r="BD7" s="207"/>
    </row>
    <row r="8" spans="1:56" ht="31.5">
      <c r="A8" s="156">
        <v>3</v>
      </c>
      <c r="B8" s="157" t="s">
        <v>785</v>
      </c>
      <c r="C8" s="158">
        <v>22305202</v>
      </c>
      <c r="D8" s="158">
        <v>0</v>
      </c>
      <c r="E8" s="158">
        <v>53976195.76000002</v>
      </c>
      <c r="F8" s="158">
        <v>0</v>
      </c>
      <c r="G8" s="158">
        <v>52611078.13</v>
      </c>
      <c r="H8" s="158">
        <v>0</v>
      </c>
      <c r="I8" s="158">
        <v>60159285.316916704</v>
      </c>
      <c r="J8" s="158">
        <v>0</v>
      </c>
      <c r="K8" s="158">
        <v>15843793</v>
      </c>
      <c r="L8" s="158">
        <v>0</v>
      </c>
      <c r="M8" s="158">
        <v>42548270.61000001</v>
      </c>
      <c r="N8" s="158">
        <v>0</v>
      </c>
      <c r="O8" s="158">
        <v>12989241.02</v>
      </c>
      <c r="P8" s="158">
        <v>0</v>
      </c>
      <c r="Q8" s="158">
        <v>3677698.7200000007</v>
      </c>
      <c r="R8" s="158">
        <v>0</v>
      </c>
      <c r="S8" s="158">
        <v>24550958.0871</v>
      </c>
      <c r="T8" s="158">
        <v>0</v>
      </c>
      <c r="U8" s="158">
        <v>10073916.3</v>
      </c>
      <c r="V8" s="158">
        <v>0</v>
      </c>
      <c r="W8" s="158">
        <v>434992.23000000004</v>
      </c>
      <c r="X8" s="158">
        <v>0</v>
      </c>
      <c r="Y8" s="158">
        <v>139065.09</v>
      </c>
      <c r="Z8" s="158">
        <v>0</v>
      </c>
      <c r="AA8" s="158">
        <v>7611727.8400000455</v>
      </c>
      <c r="AB8" s="158">
        <v>0</v>
      </c>
      <c r="AC8" s="115">
        <v>947320.8800000001</v>
      </c>
      <c r="AD8" s="115">
        <v>0</v>
      </c>
      <c r="AE8" s="115">
        <v>0</v>
      </c>
      <c r="AF8" s="115">
        <v>0</v>
      </c>
      <c r="AG8" s="115">
        <v>0</v>
      </c>
      <c r="AH8" s="115">
        <v>0</v>
      </c>
      <c r="AI8" s="115">
        <v>0</v>
      </c>
      <c r="AJ8" s="115">
        <v>0</v>
      </c>
      <c r="AK8" s="115">
        <v>0</v>
      </c>
      <c r="AL8" s="115">
        <v>0</v>
      </c>
      <c r="AM8" s="115">
        <v>0</v>
      </c>
      <c r="AN8" s="115">
        <v>0</v>
      </c>
      <c r="AO8" s="115">
        <v>0</v>
      </c>
      <c r="AP8" s="115">
        <v>0</v>
      </c>
      <c r="AQ8" s="158">
        <v>0</v>
      </c>
      <c r="AR8" s="158">
        <v>0</v>
      </c>
      <c r="AS8" s="158">
        <v>0</v>
      </c>
      <c r="AT8" s="158">
        <v>0</v>
      </c>
      <c r="AU8" s="158">
        <v>20622.11</v>
      </c>
      <c r="AV8" s="158">
        <v>0</v>
      </c>
      <c r="AW8" s="158">
        <v>0</v>
      </c>
      <c r="AX8" s="158">
        <v>0</v>
      </c>
      <c r="AY8" s="158">
        <v>0</v>
      </c>
      <c r="AZ8" s="158">
        <v>0</v>
      </c>
      <c r="BA8" s="195">
        <v>307889367.0940168</v>
      </c>
      <c r="BB8" s="195">
        <v>0</v>
      </c>
      <c r="BC8" s="207"/>
      <c r="BD8" s="207"/>
    </row>
    <row r="9" spans="1:56" ht="15.75">
      <c r="A9" s="156">
        <v>4</v>
      </c>
      <c r="B9" s="157" t="s">
        <v>786</v>
      </c>
      <c r="C9" s="158">
        <v>0</v>
      </c>
      <c r="D9" s="158">
        <v>0</v>
      </c>
      <c r="E9" s="158">
        <v>773547.6199999999</v>
      </c>
      <c r="F9" s="158">
        <v>0</v>
      </c>
      <c r="G9" s="158">
        <v>106387.42</v>
      </c>
      <c r="H9" s="158">
        <v>0</v>
      </c>
      <c r="I9" s="158">
        <v>0</v>
      </c>
      <c r="J9" s="158">
        <v>0</v>
      </c>
      <c r="K9" s="158">
        <v>0</v>
      </c>
      <c r="L9" s="158">
        <v>0</v>
      </c>
      <c r="M9" s="158">
        <v>0</v>
      </c>
      <c r="N9" s="158">
        <v>0</v>
      </c>
      <c r="O9" s="158">
        <v>0</v>
      </c>
      <c r="P9" s="158">
        <v>0</v>
      </c>
      <c r="Q9" s="158">
        <v>3205.79</v>
      </c>
      <c r="R9" s="158">
        <v>0</v>
      </c>
      <c r="S9" s="158">
        <v>365784.38</v>
      </c>
      <c r="T9" s="158">
        <v>0</v>
      </c>
      <c r="U9" s="158">
        <v>0</v>
      </c>
      <c r="V9" s="158">
        <v>0</v>
      </c>
      <c r="W9" s="158">
        <v>0</v>
      </c>
      <c r="X9" s="158">
        <v>0</v>
      </c>
      <c r="Y9" s="158">
        <v>0</v>
      </c>
      <c r="Z9" s="158">
        <v>0</v>
      </c>
      <c r="AA9" s="158">
        <v>0</v>
      </c>
      <c r="AB9" s="158">
        <v>0</v>
      </c>
      <c r="AC9" s="115">
        <v>0</v>
      </c>
      <c r="AD9" s="115">
        <v>0</v>
      </c>
      <c r="AE9" s="115">
        <v>0</v>
      </c>
      <c r="AF9" s="115">
        <v>0</v>
      </c>
      <c r="AG9" s="115">
        <v>0</v>
      </c>
      <c r="AH9" s="115">
        <v>0</v>
      </c>
      <c r="AI9" s="115">
        <v>0</v>
      </c>
      <c r="AJ9" s="115">
        <v>0</v>
      </c>
      <c r="AK9" s="115">
        <v>0</v>
      </c>
      <c r="AL9" s="115">
        <v>0</v>
      </c>
      <c r="AM9" s="115">
        <v>0</v>
      </c>
      <c r="AN9" s="115">
        <v>0</v>
      </c>
      <c r="AO9" s="115">
        <v>0</v>
      </c>
      <c r="AP9" s="115">
        <v>0</v>
      </c>
      <c r="AQ9" s="158">
        <v>0</v>
      </c>
      <c r="AR9" s="158">
        <v>0</v>
      </c>
      <c r="AS9" s="158">
        <v>0</v>
      </c>
      <c r="AT9" s="158">
        <v>0</v>
      </c>
      <c r="AU9" s="158">
        <v>0</v>
      </c>
      <c r="AV9" s="158">
        <v>0</v>
      </c>
      <c r="AW9" s="158">
        <v>0</v>
      </c>
      <c r="AX9" s="158">
        <v>0</v>
      </c>
      <c r="AY9" s="158">
        <v>0</v>
      </c>
      <c r="AZ9" s="158">
        <v>0</v>
      </c>
      <c r="BA9" s="195">
        <v>1248925.21</v>
      </c>
      <c r="BB9" s="195">
        <v>0</v>
      </c>
      <c r="BC9" s="207"/>
      <c r="BD9" s="207"/>
    </row>
    <row r="10" spans="1:56" ht="15.75">
      <c r="A10" s="156">
        <v>5</v>
      </c>
      <c r="B10" s="157" t="s">
        <v>787</v>
      </c>
      <c r="C10" s="158">
        <v>0</v>
      </c>
      <c r="D10" s="158">
        <v>0</v>
      </c>
      <c r="E10" s="158">
        <v>1519334.61</v>
      </c>
      <c r="F10" s="158">
        <v>0</v>
      </c>
      <c r="G10" s="158">
        <v>0</v>
      </c>
      <c r="H10" s="158">
        <v>0</v>
      </c>
      <c r="I10" s="158">
        <v>2027802.2038234</v>
      </c>
      <c r="J10" s="158">
        <v>10844</v>
      </c>
      <c r="K10" s="158">
        <v>22022</v>
      </c>
      <c r="L10" s="158">
        <v>0</v>
      </c>
      <c r="M10" s="158">
        <v>0</v>
      </c>
      <c r="N10" s="158">
        <v>0</v>
      </c>
      <c r="O10" s="158">
        <v>326385.12</v>
      </c>
      <c r="P10" s="158">
        <v>0</v>
      </c>
      <c r="Q10" s="158">
        <v>0</v>
      </c>
      <c r="R10" s="158">
        <v>0</v>
      </c>
      <c r="S10" s="158">
        <v>0</v>
      </c>
      <c r="T10" s="158">
        <v>0</v>
      </c>
      <c r="U10" s="158">
        <v>5740.02</v>
      </c>
      <c r="V10" s="158">
        <v>0</v>
      </c>
      <c r="W10" s="158">
        <v>0</v>
      </c>
      <c r="X10" s="158">
        <v>0</v>
      </c>
      <c r="Y10" s="158">
        <v>0</v>
      </c>
      <c r="Z10" s="158">
        <v>0</v>
      </c>
      <c r="AA10" s="158">
        <v>53212.8</v>
      </c>
      <c r="AB10" s="158">
        <v>0</v>
      </c>
      <c r="AC10" s="115">
        <v>0</v>
      </c>
      <c r="AD10" s="115">
        <v>0</v>
      </c>
      <c r="AE10" s="115">
        <v>0</v>
      </c>
      <c r="AF10" s="115">
        <v>0</v>
      </c>
      <c r="AG10" s="115">
        <v>0</v>
      </c>
      <c r="AH10" s="115">
        <v>0</v>
      </c>
      <c r="AI10" s="115">
        <v>0</v>
      </c>
      <c r="AJ10" s="115">
        <v>0</v>
      </c>
      <c r="AK10" s="115">
        <v>0</v>
      </c>
      <c r="AL10" s="115">
        <v>0</v>
      </c>
      <c r="AM10" s="115">
        <v>0</v>
      </c>
      <c r="AN10" s="115">
        <v>0</v>
      </c>
      <c r="AO10" s="115">
        <v>0</v>
      </c>
      <c r="AP10" s="115">
        <v>0</v>
      </c>
      <c r="AQ10" s="158">
        <v>0</v>
      </c>
      <c r="AR10" s="158">
        <v>0</v>
      </c>
      <c r="AS10" s="158">
        <v>0</v>
      </c>
      <c r="AT10" s="158">
        <v>0</v>
      </c>
      <c r="AU10" s="158">
        <v>0</v>
      </c>
      <c r="AV10" s="158">
        <v>0</v>
      </c>
      <c r="AW10" s="158">
        <v>0</v>
      </c>
      <c r="AX10" s="158">
        <v>0</v>
      </c>
      <c r="AY10" s="158">
        <v>0</v>
      </c>
      <c r="AZ10" s="158">
        <v>0</v>
      </c>
      <c r="BA10" s="195">
        <v>3954496.7538234</v>
      </c>
      <c r="BB10" s="195">
        <v>10844</v>
      </c>
      <c r="BC10" s="207"/>
      <c r="BD10" s="207"/>
    </row>
    <row r="11" spans="1:56" ht="15.75">
      <c r="A11" s="156">
        <v>6</v>
      </c>
      <c r="B11" s="157" t="s">
        <v>788</v>
      </c>
      <c r="C11" s="158">
        <v>11107</v>
      </c>
      <c r="D11" s="158">
        <v>0</v>
      </c>
      <c r="E11" s="158">
        <v>1146797.6899999995</v>
      </c>
      <c r="F11" s="158">
        <v>0</v>
      </c>
      <c r="G11" s="158">
        <v>179214.25</v>
      </c>
      <c r="H11" s="158">
        <v>0</v>
      </c>
      <c r="I11" s="158">
        <v>572835.7039038</v>
      </c>
      <c r="J11" s="158">
        <v>0</v>
      </c>
      <c r="K11" s="158">
        <v>36851</v>
      </c>
      <c r="L11" s="158">
        <v>13665.1690687</v>
      </c>
      <c r="M11" s="158">
        <v>762809.59</v>
      </c>
      <c r="N11" s="158">
        <v>0</v>
      </c>
      <c r="O11" s="158">
        <v>61356.12000000001</v>
      </c>
      <c r="P11" s="158">
        <v>0</v>
      </c>
      <c r="Q11" s="158">
        <v>0</v>
      </c>
      <c r="R11" s="158">
        <v>0</v>
      </c>
      <c r="S11" s="158">
        <v>16178.39</v>
      </c>
      <c r="T11" s="158">
        <v>0</v>
      </c>
      <c r="U11" s="158">
        <v>6177.76</v>
      </c>
      <c r="V11" s="158">
        <v>0</v>
      </c>
      <c r="W11" s="158">
        <v>0</v>
      </c>
      <c r="X11" s="158">
        <v>0</v>
      </c>
      <c r="Y11" s="158">
        <v>0</v>
      </c>
      <c r="Z11" s="158">
        <v>0</v>
      </c>
      <c r="AA11" s="158">
        <v>116578.09</v>
      </c>
      <c r="AB11" s="158">
        <v>0</v>
      </c>
      <c r="AC11" s="115">
        <v>0</v>
      </c>
      <c r="AD11" s="115">
        <v>0</v>
      </c>
      <c r="AE11" s="115">
        <v>0</v>
      </c>
      <c r="AF11" s="115">
        <v>0</v>
      </c>
      <c r="AG11" s="115">
        <v>304</v>
      </c>
      <c r="AH11" s="115">
        <v>0</v>
      </c>
      <c r="AI11" s="115">
        <v>0</v>
      </c>
      <c r="AJ11" s="115">
        <v>0</v>
      </c>
      <c r="AK11" s="115">
        <v>0</v>
      </c>
      <c r="AL11" s="115">
        <v>0</v>
      </c>
      <c r="AM11" s="115">
        <v>0</v>
      </c>
      <c r="AN11" s="115">
        <v>0</v>
      </c>
      <c r="AO11" s="115">
        <v>0</v>
      </c>
      <c r="AP11" s="115">
        <v>0</v>
      </c>
      <c r="AQ11" s="158">
        <v>0</v>
      </c>
      <c r="AR11" s="158">
        <v>0</v>
      </c>
      <c r="AS11" s="158">
        <v>0</v>
      </c>
      <c r="AT11" s="158">
        <v>0</v>
      </c>
      <c r="AU11" s="158">
        <v>0</v>
      </c>
      <c r="AV11" s="158">
        <v>0</v>
      </c>
      <c r="AW11" s="158">
        <v>0</v>
      </c>
      <c r="AX11" s="158">
        <v>0</v>
      </c>
      <c r="AY11" s="158">
        <v>0</v>
      </c>
      <c r="AZ11" s="158">
        <v>0</v>
      </c>
      <c r="BA11" s="195">
        <v>2910209.593903799</v>
      </c>
      <c r="BB11" s="195">
        <v>13665.1690687</v>
      </c>
      <c r="BC11" s="207"/>
      <c r="BD11" s="207"/>
    </row>
    <row r="12" spans="1:56" ht="15.75">
      <c r="A12" s="156">
        <v>7</v>
      </c>
      <c r="B12" s="157" t="s">
        <v>789</v>
      </c>
      <c r="C12" s="158">
        <v>33654</v>
      </c>
      <c r="D12" s="158">
        <v>0</v>
      </c>
      <c r="E12" s="158">
        <v>3447446.2599999993</v>
      </c>
      <c r="F12" s="158">
        <v>0</v>
      </c>
      <c r="G12" s="158">
        <v>1339904.02</v>
      </c>
      <c r="H12" s="158">
        <v>0</v>
      </c>
      <c r="I12" s="158">
        <v>456917.41110458004</v>
      </c>
      <c r="J12" s="158">
        <v>0</v>
      </c>
      <c r="K12" s="158">
        <v>1040732</v>
      </c>
      <c r="L12" s="158">
        <v>362000.40878209996</v>
      </c>
      <c r="M12" s="158">
        <v>1332767.98</v>
      </c>
      <c r="N12" s="158">
        <v>0</v>
      </c>
      <c r="O12" s="158">
        <v>13427.030000000002</v>
      </c>
      <c r="P12" s="158">
        <v>0</v>
      </c>
      <c r="Q12" s="158">
        <v>83725.71</v>
      </c>
      <c r="R12" s="158">
        <v>0</v>
      </c>
      <c r="S12" s="158">
        <v>484640.47</v>
      </c>
      <c r="T12" s="158">
        <v>0</v>
      </c>
      <c r="U12" s="158">
        <v>519721.82000000007</v>
      </c>
      <c r="V12" s="158">
        <v>0</v>
      </c>
      <c r="W12" s="158">
        <v>19668.30000000001</v>
      </c>
      <c r="X12" s="158">
        <v>0</v>
      </c>
      <c r="Y12" s="158">
        <v>0</v>
      </c>
      <c r="Z12" s="158">
        <v>0</v>
      </c>
      <c r="AA12" s="158">
        <v>23889.550000000003</v>
      </c>
      <c r="AB12" s="158">
        <v>0</v>
      </c>
      <c r="AC12" s="115">
        <v>39265.19</v>
      </c>
      <c r="AD12" s="115">
        <v>0</v>
      </c>
      <c r="AE12" s="115">
        <v>30182.370000000003</v>
      </c>
      <c r="AF12" s="115">
        <v>0</v>
      </c>
      <c r="AG12" s="115">
        <v>176</v>
      </c>
      <c r="AH12" s="115">
        <v>0</v>
      </c>
      <c r="AI12" s="115">
        <v>0</v>
      </c>
      <c r="AJ12" s="115">
        <v>0</v>
      </c>
      <c r="AK12" s="115">
        <v>0</v>
      </c>
      <c r="AL12" s="115">
        <v>0</v>
      </c>
      <c r="AM12" s="115">
        <v>0</v>
      </c>
      <c r="AN12" s="115">
        <v>0</v>
      </c>
      <c r="AO12" s="115">
        <v>0</v>
      </c>
      <c r="AP12" s="115">
        <v>0</v>
      </c>
      <c r="AQ12" s="158">
        <v>0</v>
      </c>
      <c r="AR12" s="158">
        <v>0</v>
      </c>
      <c r="AS12" s="158">
        <v>0</v>
      </c>
      <c r="AT12" s="158">
        <v>0</v>
      </c>
      <c r="AU12" s="158">
        <v>171.78</v>
      </c>
      <c r="AV12" s="158">
        <v>0</v>
      </c>
      <c r="AW12" s="158">
        <v>0</v>
      </c>
      <c r="AX12" s="158">
        <v>0</v>
      </c>
      <c r="AY12" s="158">
        <v>0</v>
      </c>
      <c r="AZ12" s="158">
        <v>0</v>
      </c>
      <c r="BA12" s="195">
        <v>8866289.891104579</v>
      </c>
      <c r="BB12" s="195">
        <v>362000.40878209996</v>
      </c>
      <c r="BC12" s="207"/>
      <c r="BD12" s="207"/>
    </row>
    <row r="13" spans="1:56" ht="15.75">
      <c r="A13" s="156">
        <v>8</v>
      </c>
      <c r="B13" s="157" t="s">
        <v>790</v>
      </c>
      <c r="C13" s="158">
        <v>1339154</v>
      </c>
      <c r="D13" s="158">
        <v>0</v>
      </c>
      <c r="E13" s="158">
        <v>24926508.599999994</v>
      </c>
      <c r="F13" s="158">
        <v>5606162.85</v>
      </c>
      <c r="G13" s="158">
        <v>14183291.79</v>
      </c>
      <c r="H13" s="158">
        <v>274630.71351649</v>
      </c>
      <c r="I13" s="158">
        <v>9059351.898444</v>
      </c>
      <c r="J13" s="158">
        <v>11340</v>
      </c>
      <c r="K13" s="158">
        <v>5942548</v>
      </c>
      <c r="L13" s="158">
        <v>1743456.1798917</v>
      </c>
      <c r="M13" s="158">
        <v>11542432.120000001</v>
      </c>
      <c r="N13" s="158">
        <v>0</v>
      </c>
      <c r="O13" s="158">
        <v>150595.54</v>
      </c>
      <c r="P13" s="158">
        <v>0</v>
      </c>
      <c r="Q13" s="158">
        <v>14774006.190000007</v>
      </c>
      <c r="R13" s="158">
        <v>0</v>
      </c>
      <c r="S13" s="158">
        <v>11863891.4</v>
      </c>
      <c r="T13" s="158">
        <v>0</v>
      </c>
      <c r="U13" s="158">
        <v>16426323.180000002</v>
      </c>
      <c r="V13" s="158">
        <v>0</v>
      </c>
      <c r="W13" s="158">
        <v>234047.61</v>
      </c>
      <c r="X13" s="158">
        <v>0</v>
      </c>
      <c r="Y13" s="158">
        <v>14881238.59</v>
      </c>
      <c r="Z13" s="158">
        <v>0</v>
      </c>
      <c r="AA13" s="158">
        <v>788519.4200000003</v>
      </c>
      <c r="AB13" s="158">
        <v>0</v>
      </c>
      <c r="AC13" s="115">
        <v>2715726.9</v>
      </c>
      <c r="AD13" s="115">
        <v>0</v>
      </c>
      <c r="AE13" s="115">
        <v>774707.28</v>
      </c>
      <c r="AF13" s="115">
        <v>0</v>
      </c>
      <c r="AG13" s="115">
        <v>1281613.359999986</v>
      </c>
      <c r="AH13" s="115">
        <v>0</v>
      </c>
      <c r="AI13" s="115">
        <v>0</v>
      </c>
      <c r="AJ13" s="115">
        <v>0</v>
      </c>
      <c r="AK13" s="115">
        <v>18955.62</v>
      </c>
      <c r="AL13" s="115">
        <v>0</v>
      </c>
      <c r="AM13" s="115">
        <v>0</v>
      </c>
      <c r="AN13" s="115">
        <v>0</v>
      </c>
      <c r="AO13" s="115">
        <v>991.4</v>
      </c>
      <c r="AP13" s="115">
        <v>0</v>
      </c>
      <c r="AQ13" s="158">
        <v>0</v>
      </c>
      <c r="AR13" s="158">
        <v>0</v>
      </c>
      <c r="AS13" s="158">
        <v>782720.4099999999</v>
      </c>
      <c r="AT13" s="158">
        <v>0</v>
      </c>
      <c r="AU13" s="158">
        <v>88114.17</v>
      </c>
      <c r="AV13" s="158">
        <v>0</v>
      </c>
      <c r="AW13" s="158">
        <v>0</v>
      </c>
      <c r="AX13" s="158">
        <v>0</v>
      </c>
      <c r="AY13" s="158">
        <v>0</v>
      </c>
      <c r="AZ13" s="158">
        <v>0</v>
      </c>
      <c r="BA13" s="195">
        <v>131774737.47844404</v>
      </c>
      <c r="BB13" s="195">
        <v>7635589.743408189</v>
      </c>
      <c r="BC13" s="207"/>
      <c r="BD13" s="207"/>
    </row>
    <row r="14" spans="1:56" ht="15.75">
      <c r="A14" s="154" t="s">
        <v>835</v>
      </c>
      <c r="B14" s="157" t="s">
        <v>597</v>
      </c>
      <c r="C14" s="158">
        <v>354549</v>
      </c>
      <c r="D14" s="158">
        <v>0</v>
      </c>
      <c r="E14" s="158">
        <v>19806422.97</v>
      </c>
      <c r="F14" s="158">
        <v>5574115.5</v>
      </c>
      <c r="G14" s="158">
        <v>4656329.289999999</v>
      </c>
      <c r="H14" s="158">
        <v>205485.79</v>
      </c>
      <c r="I14" s="158">
        <v>5208758.958132099</v>
      </c>
      <c r="J14" s="158">
        <v>0</v>
      </c>
      <c r="K14" s="158">
        <v>0</v>
      </c>
      <c r="L14" s="158">
        <v>0</v>
      </c>
      <c r="M14" s="158">
        <v>2802034.95</v>
      </c>
      <c r="N14" s="158">
        <v>0</v>
      </c>
      <c r="O14" s="158">
        <v>150595.54</v>
      </c>
      <c r="P14" s="158">
        <v>0</v>
      </c>
      <c r="Q14" s="158">
        <v>14110321.020000005</v>
      </c>
      <c r="R14" s="158">
        <v>0</v>
      </c>
      <c r="S14" s="158">
        <v>3529740.8600000003</v>
      </c>
      <c r="T14" s="158">
        <v>0</v>
      </c>
      <c r="U14" s="158">
        <v>11310012.22</v>
      </c>
      <c r="V14" s="158">
        <v>0</v>
      </c>
      <c r="W14" s="158">
        <v>0</v>
      </c>
      <c r="X14" s="158">
        <v>0</v>
      </c>
      <c r="Y14" s="158">
        <v>14881238.59</v>
      </c>
      <c r="Z14" s="158">
        <v>0</v>
      </c>
      <c r="AA14" s="158">
        <v>767830.6300000002</v>
      </c>
      <c r="AB14" s="158">
        <v>0</v>
      </c>
      <c r="AC14" s="115">
        <v>667224.0499999999</v>
      </c>
      <c r="AD14" s="115">
        <v>0</v>
      </c>
      <c r="AE14" s="115">
        <v>772694.29</v>
      </c>
      <c r="AF14" s="115">
        <v>0</v>
      </c>
      <c r="AG14" s="115">
        <v>1281613.359999986</v>
      </c>
      <c r="AH14" s="115">
        <v>0</v>
      </c>
      <c r="AI14" s="115">
        <v>0</v>
      </c>
      <c r="AJ14" s="115">
        <v>0</v>
      </c>
      <c r="AK14" s="115">
        <v>18955.62</v>
      </c>
      <c r="AL14" s="115">
        <v>0</v>
      </c>
      <c r="AM14" s="115">
        <v>0</v>
      </c>
      <c r="AN14" s="115">
        <v>0</v>
      </c>
      <c r="AO14" s="115">
        <v>0</v>
      </c>
      <c r="AP14" s="115">
        <v>0</v>
      </c>
      <c r="AQ14" s="158">
        <v>0</v>
      </c>
      <c r="AR14" s="158">
        <v>0</v>
      </c>
      <c r="AS14" s="158">
        <v>939.57</v>
      </c>
      <c r="AT14" s="158">
        <v>0</v>
      </c>
      <c r="AU14" s="158">
        <v>84606.05</v>
      </c>
      <c r="AV14" s="158">
        <v>0</v>
      </c>
      <c r="AW14" s="158">
        <v>0</v>
      </c>
      <c r="AX14" s="158">
        <v>0</v>
      </c>
      <c r="AY14" s="158">
        <v>0</v>
      </c>
      <c r="AZ14" s="158">
        <v>0</v>
      </c>
      <c r="BA14" s="195">
        <v>80403866.96813208</v>
      </c>
      <c r="BB14" s="195">
        <v>5779601.29</v>
      </c>
      <c r="BC14" s="207"/>
      <c r="BD14" s="207"/>
    </row>
    <row r="15" spans="1:56" ht="15.75">
      <c r="A15" s="154" t="s">
        <v>836</v>
      </c>
      <c r="B15" s="157" t="s">
        <v>598</v>
      </c>
      <c r="C15" s="158">
        <v>497619</v>
      </c>
      <c r="D15" s="158">
        <v>0</v>
      </c>
      <c r="E15" s="158">
        <v>3147087.6099999957</v>
      </c>
      <c r="F15" s="158">
        <v>0</v>
      </c>
      <c r="G15" s="158">
        <v>7564531.279999999</v>
      </c>
      <c r="H15" s="158">
        <v>0</v>
      </c>
      <c r="I15" s="158">
        <v>2697360.0031478014</v>
      </c>
      <c r="J15" s="158">
        <v>11340</v>
      </c>
      <c r="K15" s="158">
        <v>4143796</v>
      </c>
      <c r="L15" s="158">
        <v>1743456.1798917</v>
      </c>
      <c r="M15" s="158">
        <v>6351076.29</v>
      </c>
      <c r="N15" s="158">
        <v>0</v>
      </c>
      <c r="O15" s="158">
        <v>0</v>
      </c>
      <c r="P15" s="158">
        <v>0</v>
      </c>
      <c r="Q15" s="158">
        <v>204357.33000000002</v>
      </c>
      <c r="R15" s="158">
        <v>0</v>
      </c>
      <c r="S15" s="158">
        <v>4850442.28</v>
      </c>
      <c r="T15" s="158">
        <v>0</v>
      </c>
      <c r="U15" s="158">
        <v>3439471.63</v>
      </c>
      <c r="V15" s="158">
        <v>0</v>
      </c>
      <c r="W15" s="158">
        <v>234047.61</v>
      </c>
      <c r="X15" s="158">
        <v>0</v>
      </c>
      <c r="Y15" s="158">
        <v>0</v>
      </c>
      <c r="Z15" s="158">
        <v>0</v>
      </c>
      <c r="AA15" s="158">
        <v>0</v>
      </c>
      <c r="AB15" s="158">
        <v>0</v>
      </c>
      <c r="AC15" s="115">
        <v>2048502.85</v>
      </c>
      <c r="AD15" s="115">
        <v>0</v>
      </c>
      <c r="AE15" s="115">
        <v>2012.9899999999996</v>
      </c>
      <c r="AF15" s="115">
        <v>0</v>
      </c>
      <c r="AG15" s="115">
        <v>0</v>
      </c>
      <c r="AH15" s="115">
        <v>0</v>
      </c>
      <c r="AI15" s="115">
        <v>0</v>
      </c>
      <c r="AJ15" s="115">
        <v>0</v>
      </c>
      <c r="AK15" s="115">
        <v>0</v>
      </c>
      <c r="AL15" s="115">
        <v>0</v>
      </c>
      <c r="AM15" s="115">
        <v>0</v>
      </c>
      <c r="AN15" s="115">
        <v>0</v>
      </c>
      <c r="AO15" s="115">
        <v>991.4</v>
      </c>
      <c r="AP15" s="115">
        <v>0</v>
      </c>
      <c r="AQ15" s="158">
        <v>0</v>
      </c>
      <c r="AR15" s="158">
        <v>0</v>
      </c>
      <c r="AS15" s="158">
        <v>781780.84</v>
      </c>
      <c r="AT15" s="158">
        <v>0</v>
      </c>
      <c r="AU15" s="158">
        <v>2258.12</v>
      </c>
      <c r="AV15" s="158">
        <v>0</v>
      </c>
      <c r="AW15" s="158">
        <v>0</v>
      </c>
      <c r="AX15" s="158">
        <v>0</v>
      </c>
      <c r="AY15" s="158">
        <v>0</v>
      </c>
      <c r="AZ15" s="158">
        <v>0</v>
      </c>
      <c r="BA15" s="195">
        <v>35965335.23314779</v>
      </c>
      <c r="BB15" s="195">
        <v>1754796.1798917</v>
      </c>
      <c r="BC15" s="207"/>
      <c r="BD15" s="207"/>
    </row>
    <row r="16" spans="1:56" ht="15.75">
      <c r="A16" s="154" t="s">
        <v>837</v>
      </c>
      <c r="B16" s="157" t="s">
        <v>599</v>
      </c>
      <c r="C16" s="158">
        <v>42993</v>
      </c>
      <c r="D16" s="158">
        <v>0</v>
      </c>
      <c r="E16" s="158">
        <v>953185.9900000002</v>
      </c>
      <c r="F16" s="158">
        <v>32047.35</v>
      </c>
      <c r="G16" s="158">
        <v>699637.1299999999</v>
      </c>
      <c r="H16" s="158">
        <v>69144.92351649</v>
      </c>
      <c r="I16" s="158">
        <v>70907.0571641</v>
      </c>
      <c r="J16" s="158">
        <v>0</v>
      </c>
      <c r="K16" s="158">
        <v>101608</v>
      </c>
      <c r="L16" s="158">
        <v>0</v>
      </c>
      <c r="M16" s="158">
        <v>931343.72</v>
      </c>
      <c r="N16" s="158">
        <v>0</v>
      </c>
      <c r="O16" s="158">
        <v>0</v>
      </c>
      <c r="P16" s="158">
        <v>0</v>
      </c>
      <c r="Q16" s="158">
        <v>358924.13000000006</v>
      </c>
      <c r="R16" s="158">
        <v>0</v>
      </c>
      <c r="S16" s="158">
        <v>955984.7500000001</v>
      </c>
      <c r="T16" s="158">
        <v>0</v>
      </c>
      <c r="U16" s="158">
        <v>789682.85</v>
      </c>
      <c r="V16" s="158">
        <v>0</v>
      </c>
      <c r="W16" s="158">
        <v>0</v>
      </c>
      <c r="X16" s="158">
        <v>0</v>
      </c>
      <c r="Y16" s="158">
        <v>0</v>
      </c>
      <c r="Z16" s="158">
        <v>0</v>
      </c>
      <c r="AA16" s="158">
        <v>18040.149999999998</v>
      </c>
      <c r="AB16" s="158">
        <v>0</v>
      </c>
      <c r="AC16" s="115">
        <v>0</v>
      </c>
      <c r="AD16" s="115">
        <v>0</v>
      </c>
      <c r="AE16" s="115">
        <v>0</v>
      </c>
      <c r="AF16" s="115">
        <v>0</v>
      </c>
      <c r="AG16" s="115">
        <v>0</v>
      </c>
      <c r="AH16" s="115">
        <v>0</v>
      </c>
      <c r="AI16" s="115">
        <v>0</v>
      </c>
      <c r="AJ16" s="115">
        <v>0</v>
      </c>
      <c r="AK16" s="115">
        <v>0</v>
      </c>
      <c r="AL16" s="115">
        <v>0</v>
      </c>
      <c r="AM16" s="115">
        <v>0</v>
      </c>
      <c r="AN16" s="115">
        <v>0</v>
      </c>
      <c r="AO16" s="115">
        <v>0</v>
      </c>
      <c r="AP16" s="115">
        <v>0</v>
      </c>
      <c r="AQ16" s="158">
        <v>0</v>
      </c>
      <c r="AR16" s="158">
        <v>0</v>
      </c>
      <c r="AS16" s="158">
        <v>0</v>
      </c>
      <c r="AT16" s="158">
        <v>0</v>
      </c>
      <c r="AU16" s="158">
        <v>1250</v>
      </c>
      <c r="AV16" s="158">
        <v>0</v>
      </c>
      <c r="AW16" s="158">
        <v>0</v>
      </c>
      <c r="AX16" s="158">
        <v>0</v>
      </c>
      <c r="AY16" s="158">
        <v>0</v>
      </c>
      <c r="AZ16" s="158">
        <v>0</v>
      </c>
      <c r="BA16" s="195">
        <v>4923556.7771641</v>
      </c>
      <c r="BB16" s="195">
        <v>101192.27351649001</v>
      </c>
      <c r="BC16" s="207"/>
      <c r="BD16" s="207"/>
    </row>
    <row r="17" spans="1:56" ht="15.75">
      <c r="A17" s="154" t="s">
        <v>838</v>
      </c>
      <c r="B17" s="157" t="s">
        <v>600</v>
      </c>
      <c r="C17" s="158">
        <v>443993</v>
      </c>
      <c r="D17" s="158">
        <v>0</v>
      </c>
      <c r="E17" s="158">
        <v>1019812.03</v>
      </c>
      <c r="F17" s="158">
        <v>0</v>
      </c>
      <c r="G17" s="158">
        <v>1262794.09</v>
      </c>
      <c r="H17" s="158">
        <v>0</v>
      </c>
      <c r="I17" s="158">
        <v>1082325.88</v>
      </c>
      <c r="J17" s="158">
        <v>0</v>
      </c>
      <c r="K17" s="158">
        <v>1697144</v>
      </c>
      <c r="L17" s="158">
        <v>0</v>
      </c>
      <c r="M17" s="158">
        <v>1457977.16</v>
      </c>
      <c r="N17" s="158">
        <v>0</v>
      </c>
      <c r="O17" s="158">
        <v>0</v>
      </c>
      <c r="P17" s="158">
        <v>0</v>
      </c>
      <c r="Q17" s="158">
        <v>100403.70999999999</v>
      </c>
      <c r="R17" s="158">
        <v>0</v>
      </c>
      <c r="S17" s="158">
        <v>2527723.51</v>
      </c>
      <c r="T17" s="158">
        <v>0</v>
      </c>
      <c r="U17" s="158">
        <v>887156.4799999999</v>
      </c>
      <c r="V17" s="158">
        <v>0</v>
      </c>
      <c r="W17" s="158">
        <v>0</v>
      </c>
      <c r="X17" s="158">
        <v>0</v>
      </c>
      <c r="Y17" s="158">
        <v>0</v>
      </c>
      <c r="Z17" s="158">
        <v>0</v>
      </c>
      <c r="AA17" s="158">
        <v>2648.64</v>
      </c>
      <c r="AB17" s="158">
        <v>0</v>
      </c>
      <c r="AC17" s="115">
        <v>0</v>
      </c>
      <c r="AD17" s="115">
        <v>0</v>
      </c>
      <c r="AE17" s="115">
        <v>0</v>
      </c>
      <c r="AF17" s="115">
        <v>0</v>
      </c>
      <c r="AG17" s="115">
        <v>0</v>
      </c>
      <c r="AH17" s="115">
        <v>0</v>
      </c>
      <c r="AI17" s="115">
        <v>0</v>
      </c>
      <c r="AJ17" s="115">
        <v>0</v>
      </c>
      <c r="AK17" s="115">
        <v>0</v>
      </c>
      <c r="AL17" s="115">
        <v>0</v>
      </c>
      <c r="AM17" s="115">
        <v>0</v>
      </c>
      <c r="AN17" s="115">
        <v>0</v>
      </c>
      <c r="AO17" s="115">
        <v>0</v>
      </c>
      <c r="AP17" s="115">
        <v>0</v>
      </c>
      <c r="AQ17" s="158">
        <v>0</v>
      </c>
      <c r="AR17" s="158">
        <v>0</v>
      </c>
      <c r="AS17" s="158">
        <v>0</v>
      </c>
      <c r="AT17" s="158">
        <v>0</v>
      </c>
      <c r="AU17" s="158">
        <v>0</v>
      </c>
      <c r="AV17" s="158">
        <v>0</v>
      </c>
      <c r="AW17" s="158">
        <v>0</v>
      </c>
      <c r="AX17" s="158">
        <v>0</v>
      </c>
      <c r="AY17" s="158">
        <v>0</v>
      </c>
      <c r="AZ17" s="158">
        <v>0</v>
      </c>
      <c r="BA17" s="195">
        <v>10481978.500000002</v>
      </c>
      <c r="BB17" s="195">
        <v>0</v>
      </c>
      <c r="BC17" s="207"/>
      <c r="BD17" s="207"/>
    </row>
    <row r="18" spans="1:56" ht="15.75">
      <c r="A18" s="153">
        <v>9</v>
      </c>
      <c r="B18" s="157" t="s">
        <v>791</v>
      </c>
      <c r="C18" s="158">
        <v>757444</v>
      </c>
      <c r="D18" s="158">
        <v>0</v>
      </c>
      <c r="E18" s="158">
        <v>2698872.4400000027</v>
      </c>
      <c r="F18" s="158">
        <v>293374.5</v>
      </c>
      <c r="G18" s="158">
        <v>1535305.4600000002</v>
      </c>
      <c r="H18" s="158">
        <v>0</v>
      </c>
      <c r="I18" s="158">
        <v>19921.02328</v>
      </c>
      <c r="J18" s="158">
        <v>0</v>
      </c>
      <c r="K18" s="158">
        <v>665717</v>
      </c>
      <c r="L18" s="158">
        <v>0</v>
      </c>
      <c r="M18" s="158">
        <v>942831.61</v>
      </c>
      <c r="N18" s="158">
        <v>0</v>
      </c>
      <c r="O18" s="158">
        <v>645370.7499999999</v>
      </c>
      <c r="P18" s="158">
        <v>0</v>
      </c>
      <c r="Q18" s="158">
        <v>81134.95</v>
      </c>
      <c r="R18" s="158">
        <v>0</v>
      </c>
      <c r="S18" s="158">
        <v>113223.85</v>
      </c>
      <c r="T18" s="158">
        <v>0</v>
      </c>
      <c r="U18" s="158">
        <v>1865413.45</v>
      </c>
      <c r="V18" s="158">
        <v>0</v>
      </c>
      <c r="W18" s="158">
        <v>0</v>
      </c>
      <c r="X18" s="158">
        <v>0</v>
      </c>
      <c r="Y18" s="158">
        <v>6931.26</v>
      </c>
      <c r="Z18" s="158">
        <v>0</v>
      </c>
      <c r="AA18" s="158">
        <v>89842.89000000001</v>
      </c>
      <c r="AB18" s="158">
        <v>0</v>
      </c>
      <c r="AC18" s="115">
        <v>421.94</v>
      </c>
      <c r="AD18" s="115">
        <v>0</v>
      </c>
      <c r="AE18" s="115">
        <v>107412.23</v>
      </c>
      <c r="AF18" s="115">
        <v>0</v>
      </c>
      <c r="AG18" s="115">
        <v>403475.4700000043</v>
      </c>
      <c r="AH18" s="115">
        <v>0</v>
      </c>
      <c r="AI18" s="115">
        <v>0</v>
      </c>
      <c r="AJ18" s="115">
        <v>0</v>
      </c>
      <c r="AK18" s="115">
        <v>0</v>
      </c>
      <c r="AL18" s="115">
        <v>0</v>
      </c>
      <c r="AM18" s="115">
        <v>0</v>
      </c>
      <c r="AN18" s="115">
        <v>0</v>
      </c>
      <c r="AO18" s="115">
        <v>0</v>
      </c>
      <c r="AP18" s="115">
        <v>0</v>
      </c>
      <c r="AQ18" s="158">
        <v>0</v>
      </c>
      <c r="AR18" s="158">
        <v>0</v>
      </c>
      <c r="AS18" s="158">
        <v>5495.66</v>
      </c>
      <c r="AT18" s="158">
        <v>0</v>
      </c>
      <c r="AU18" s="158">
        <v>7866.27</v>
      </c>
      <c r="AV18" s="158">
        <v>0</v>
      </c>
      <c r="AW18" s="158">
        <v>0</v>
      </c>
      <c r="AX18" s="158">
        <v>0</v>
      </c>
      <c r="AY18" s="158">
        <v>0</v>
      </c>
      <c r="AZ18" s="158">
        <v>0</v>
      </c>
      <c r="BA18" s="195">
        <v>9946680.253280008</v>
      </c>
      <c r="BB18" s="195">
        <v>293374.5</v>
      </c>
      <c r="BC18" s="207"/>
      <c r="BD18" s="207"/>
    </row>
    <row r="19" spans="1:56" ht="31.5">
      <c r="A19" s="154" t="s">
        <v>839</v>
      </c>
      <c r="B19" s="157" t="s">
        <v>601</v>
      </c>
      <c r="C19" s="158">
        <v>748769</v>
      </c>
      <c r="D19" s="158">
        <v>0</v>
      </c>
      <c r="E19" s="158">
        <v>2622788.890000003</v>
      </c>
      <c r="F19" s="158">
        <v>293374.5</v>
      </c>
      <c r="G19" s="158">
        <v>1400015.9200000002</v>
      </c>
      <c r="H19" s="158">
        <v>0</v>
      </c>
      <c r="I19" s="158">
        <v>0</v>
      </c>
      <c r="J19" s="158">
        <v>0</v>
      </c>
      <c r="K19" s="158">
        <v>621020</v>
      </c>
      <c r="L19" s="158">
        <v>0</v>
      </c>
      <c r="M19" s="158">
        <v>898707.41</v>
      </c>
      <c r="N19" s="158">
        <v>0</v>
      </c>
      <c r="O19" s="158">
        <v>645370.7499999999</v>
      </c>
      <c r="P19" s="158">
        <v>0</v>
      </c>
      <c r="Q19" s="158">
        <v>78709.15</v>
      </c>
      <c r="R19" s="158">
        <v>0</v>
      </c>
      <c r="S19" s="158">
        <v>29729.27</v>
      </c>
      <c r="T19" s="158">
        <v>0</v>
      </c>
      <c r="U19" s="158">
        <v>1864958.45</v>
      </c>
      <c r="V19" s="158">
        <v>0</v>
      </c>
      <c r="W19" s="158">
        <v>0</v>
      </c>
      <c r="X19" s="158">
        <v>0</v>
      </c>
      <c r="Y19" s="158">
        <v>6931.26</v>
      </c>
      <c r="Z19" s="158">
        <v>0</v>
      </c>
      <c r="AA19" s="158">
        <v>89842.89000000001</v>
      </c>
      <c r="AB19" s="158">
        <v>0</v>
      </c>
      <c r="AC19" s="115">
        <v>0</v>
      </c>
      <c r="AD19" s="115">
        <v>0</v>
      </c>
      <c r="AE19" s="115">
        <v>107412.23</v>
      </c>
      <c r="AF19" s="115">
        <v>0</v>
      </c>
      <c r="AG19" s="115">
        <v>403475.4700000043</v>
      </c>
      <c r="AH19" s="115">
        <v>0</v>
      </c>
      <c r="AI19" s="115">
        <v>0</v>
      </c>
      <c r="AJ19" s="115">
        <v>0</v>
      </c>
      <c r="AK19" s="115">
        <v>0</v>
      </c>
      <c r="AL19" s="115">
        <v>0</v>
      </c>
      <c r="AM19" s="115">
        <v>0</v>
      </c>
      <c r="AN19" s="115">
        <v>0</v>
      </c>
      <c r="AO19" s="115">
        <v>0</v>
      </c>
      <c r="AP19" s="115">
        <v>0</v>
      </c>
      <c r="AQ19" s="158">
        <v>0</v>
      </c>
      <c r="AR19" s="158">
        <v>0</v>
      </c>
      <c r="AS19" s="158">
        <v>5495.66</v>
      </c>
      <c r="AT19" s="158">
        <v>0</v>
      </c>
      <c r="AU19" s="158">
        <v>7866.27</v>
      </c>
      <c r="AV19" s="158">
        <v>0</v>
      </c>
      <c r="AW19" s="158">
        <v>0</v>
      </c>
      <c r="AX19" s="158">
        <v>0</v>
      </c>
      <c r="AY19" s="158">
        <v>0</v>
      </c>
      <c r="AZ19" s="158">
        <v>0</v>
      </c>
      <c r="BA19" s="195">
        <v>9531092.620000008</v>
      </c>
      <c r="BB19" s="195">
        <v>293374.5</v>
      </c>
      <c r="BC19" s="207"/>
      <c r="BD19" s="207"/>
    </row>
    <row r="20" spans="1:56" ht="15.75">
      <c r="A20" s="154" t="s">
        <v>840</v>
      </c>
      <c r="B20" s="157" t="s">
        <v>602</v>
      </c>
      <c r="C20" s="158">
        <v>8675</v>
      </c>
      <c r="D20" s="158">
        <v>0</v>
      </c>
      <c r="E20" s="158">
        <v>76083.54999999999</v>
      </c>
      <c r="F20" s="158">
        <v>0</v>
      </c>
      <c r="G20" s="158">
        <v>135289.54</v>
      </c>
      <c r="H20" s="158">
        <v>0</v>
      </c>
      <c r="I20" s="158">
        <v>19921.02328</v>
      </c>
      <c r="J20" s="158">
        <v>0</v>
      </c>
      <c r="K20" s="158">
        <v>44697</v>
      </c>
      <c r="L20" s="158">
        <v>0</v>
      </c>
      <c r="M20" s="158">
        <v>44124.2</v>
      </c>
      <c r="N20" s="158">
        <v>0</v>
      </c>
      <c r="O20" s="158">
        <v>0</v>
      </c>
      <c r="P20" s="158">
        <v>0</v>
      </c>
      <c r="Q20" s="158">
        <v>2425.8</v>
      </c>
      <c r="R20" s="158">
        <v>0</v>
      </c>
      <c r="S20" s="158">
        <v>83494.58</v>
      </c>
      <c r="T20" s="158">
        <v>0</v>
      </c>
      <c r="U20" s="158">
        <v>455</v>
      </c>
      <c r="V20" s="158">
        <v>0</v>
      </c>
      <c r="W20" s="158">
        <v>0</v>
      </c>
      <c r="X20" s="158">
        <v>0</v>
      </c>
      <c r="Y20" s="158">
        <v>0</v>
      </c>
      <c r="Z20" s="158">
        <v>0</v>
      </c>
      <c r="AA20" s="158">
        <v>0</v>
      </c>
      <c r="AB20" s="158">
        <v>0</v>
      </c>
      <c r="AC20" s="115">
        <v>421.94</v>
      </c>
      <c r="AD20" s="115">
        <v>0</v>
      </c>
      <c r="AE20" s="115">
        <v>0</v>
      </c>
      <c r="AF20" s="115">
        <v>0</v>
      </c>
      <c r="AG20" s="115">
        <v>0</v>
      </c>
      <c r="AH20" s="115">
        <v>0</v>
      </c>
      <c r="AI20" s="115">
        <v>0</v>
      </c>
      <c r="AJ20" s="115">
        <v>0</v>
      </c>
      <c r="AK20" s="115">
        <v>0</v>
      </c>
      <c r="AL20" s="115">
        <v>0</v>
      </c>
      <c r="AM20" s="115">
        <v>0</v>
      </c>
      <c r="AN20" s="115">
        <v>0</v>
      </c>
      <c r="AO20" s="115">
        <v>0</v>
      </c>
      <c r="AP20" s="115">
        <v>0</v>
      </c>
      <c r="AQ20" s="158">
        <v>0</v>
      </c>
      <c r="AR20" s="158">
        <v>0</v>
      </c>
      <c r="AS20" s="158">
        <v>0</v>
      </c>
      <c r="AT20" s="158">
        <v>0</v>
      </c>
      <c r="AU20" s="158">
        <v>0</v>
      </c>
      <c r="AV20" s="158">
        <v>0</v>
      </c>
      <c r="AW20" s="158">
        <v>0</v>
      </c>
      <c r="AX20" s="158">
        <v>0</v>
      </c>
      <c r="AY20" s="158">
        <v>0</v>
      </c>
      <c r="AZ20" s="158">
        <v>0</v>
      </c>
      <c r="BA20" s="195">
        <v>415587.63328</v>
      </c>
      <c r="BB20" s="195">
        <v>0</v>
      </c>
      <c r="BC20" s="207"/>
      <c r="BD20" s="207"/>
    </row>
    <row r="21" spans="1:56" ht="31.5">
      <c r="A21" s="156">
        <v>10</v>
      </c>
      <c r="B21" s="157" t="s">
        <v>792</v>
      </c>
      <c r="C21" s="158">
        <v>105691100</v>
      </c>
      <c r="D21" s="158">
        <v>0</v>
      </c>
      <c r="E21" s="158">
        <v>25498377.870000005</v>
      </c>
      <c r="F21" s="158">
        <v>0</v>
      </c>
      <c r="G21" s="158">
        <v>31008331.369999997</v>
      </c>
      <c r="H21" s="158">
        <v>0</v>
      </c>
      <c r="I21" s="158">
        <v>25377167.3101645</v>
      </c>
      <c r="J21" s="158">
        <v>0</v>
      </c>
      <c r="K21" s="158">
        <v>42575466</v>
      </c>
      <c r="L21" s="158">
        <v>0</v>
      </c>
      <c r="M21" s="158">
        <v>12219317.97</v>
      </c>
      <c r="N21" s="158">
        <v>0</v>
      </c>
      <c r="O21" s="158">
        <v>61124190.73999998</v>
      </c>
      <c r="P21" s="158">
        <v>0</v>
      </c>
      <c r="Q21" s="158">
        <v>50102315.27999999</v>
      </c>
      <c r="R21" s="158">
        <v>0</v>
      </c>
      <c r="S21" s="158">
        <v>20058083.36</v>
      </c>
      <c r="T21" s="158">
        <v>0</v>
      </c>
      <c r="U21" s="158">
        <v>4123550.68</v>
      </c>
      <c r="V21" s="158">
        <v>0</v>
      </c>
      <c r="W21" s="158">
        <v>33061028.453961346</v>
      </c>
      <c r="X21" s="158">
        <v>0</v>
      </c>
      <c r="Y21" s="158">
        <v>126581.44</v>
      </c>
      <c r="Z21" s="158">
        <v>0</v>
      </c>
      <c r="AA21" s="158">
        <v>3853162.3700003773</v>
      </c>
      <c r="AB21" s="158">
        <v>0</v>
      </c>
      <c r="AC21" s="115">
        <v>5005159.01</v>
      </c>
      <c r="AD21" s="115">
        <v>0</v>
      </c>
      <c r="AE21" s="115">
        <v>9436879.75</v>
      </c>
      <c r="AF21" s="115">
        <v>9436879.75</v>
      </c>
      <c r="AG21" s="115">
        <v>0</v>
      </c>
      <c r="AH21" s="115">
        <v>0</v>
      </c>
      <c r="AI21" s="115">
        <v>0</v>
      </c>
      <c r="AJ21" s="115">
        <v>0</v>
      </c>
      <c r="AK21" s="115">
        <v>7610.669999999999</v>
      </c>
      <c r="AL21" s="115">
        <v>0</v>
      </c>
      <c r="AM21" s="115">
        <v>0</v>
      </c>
      <c r="AN21" s="115">
        <v>0</v>
      </c>
      <c r="AO21" s="115">
        <v>0</v>
      </c>
      <c r="AP21" s="115">
        <v>0</v>
      </c>
      <c r="AQ21" s="158">
        <v>0</v>
      </c>
      <c r="AR21" s="158">
        <v>0</v>
      </c>
      <c r="AS21" s="158">
        <v>0</v>
      </c>
      <c r="AT21" s="158">
        <v>0</v>
      </c>
      <c r="AU21" s="158">
        <v>0</v>
      </c>
      <c r="AV21" s="158">
        <v>0</v>
      </c>
      <c r="AW21" s="158">
        <v>0</v>
      </c>
      <c r="AX21" s="158">
        <v>0</v>
      </c>
      <c r="AY21" s="158">
        <v>0</v>
      </c>
      <c r="AZ21" s="158">
        <v>0</v>
      </c>
      <c r="BA21" s="195">
        <v>429268322.27412623</v>
      </c>
      <c r="BB21" s="195">
        <v>9436879.75</v>
      </c>
      <c r="BC21" s="207"/>
      <c r="BD21" s="207"/>
    </row>
    <row r="22" spans="1:56" ht="15.75">
      <c r="A22" s="159" t="s">
        <v>793</v>
      </c>
      <c r="B22" s="157" t="s">
        <v>794</v>
      </c>
      <c r="C22" s="158">
        <v>105475937</v>
      </c>
      <c r="D22" s="158">
        <v>0</v>
      </c>
      <c r="E22" s="158">
        <v>21762645.060000006</v>
      </c>
      <c r="F22" s="158">
        <v>0</v>
      </c>
      <c r="G22" s="158">
        <v>31003414.369999997</v>
      </c>
      <c r="H22" s="158">
        <v>0</v>
      </c>
      <c r="I22" s="158">
        <v>25130904.58</v>
      </c>
      <c r="J22" s="158">
        <v>0</v>
      </c>
      <c r="K22" s="158">
        <v>42325720</v>
      </c>
      <c r="L22" s="158">
        <v>0</v>
      </c>
      <c r="M22" s="158">
        <v>11712477.66</v>
      </c>
      <c r="N22" s="158">
        <v>0</v>
      </c>
      <c r="O22" s="158">
        <v>59566568.969999984</v>
      </c>
      <c r="P22" s="158">
        <v>0</v>
      </c>
      <c r="Q22" s="158">
        <v>48048783.71999999</v>
      </c>
      <c r="R22" s="158">
        <v>0</v>
      </c>
      <c r="S22" s="158">
        <v>19151290.64</v>
      </c>
      <c r="T22" s="158">
        <v>0</v>
      </c>
      <c r="U22" s="158">
        <v>3393529.18</v>
      </c>
      <c r="V22" s="158">
        <v>0</v>
      </c>
      <c r="W22" s="158">
        <v>33028111.533961345</v>
      </c>
      <c r="X22" s="158">
        <v>0</v>
      </c>
      <c r="Y22" s="158">
        <v>126581.44</v>
      </c>
      <c r="Z22" s="158">
        <v>0</v>
      </c>
      <c r="AA22" s="158">
        <v>3628463.2400003746</v>
      </c>
      <c r="AB22" s="158">
        <v>0</v>
      </c>
      <c r="AC22" s="115">
        <v>5005159.01</v>
      </c>
      <c r="AD22" s="115">
        <v>0</v>
      </c>
      <c r="AE22" s="115">
        <v>9436879.75</v>
      </c>
      <c r="AF22" s="115">
        <v>9436879.75</v>
      </c>
      <c r="AG22" s="115">
        <v>0</v>
      </c>
      <c r="AH22" s="115">
        <v>0</v>
      </c>
      <c r="AI22" s="115">
        <v>0</v>
      </c>
      <c r="AJ22" s="115">
        <v>0</v>
      </c>
      <c r="AK22" s="115">
        <v>7610.669999999999</v>
      </c>
      <c r="AL22" s="115">
        <v>0</v>
      </c>
      <c r="AM22" s="115">
        <v>0</v>
      </c>
      <c r="AN22" s="115">
        <v>0</v>
      </c>
      <c r="AO22" s="115">
        <v>0</v>
      </c>
      <c r="AP22" s="115">
        <v>0</v>
      </c>
      <c r="AQ22" s="158">
        <v>0</v>
      </c>
      <c r="AR22" s="158">
        <v>0</v>
      </c>
      <c r="AS22" s="158">
        <v>0</v>
      </c>
      <c r="AT22" s="158">
        <v>0</v>
      </c>
      <c r="AU22" s="158">
        <v>0</v>
      </c>
      <c r="AV22" s="158">
        <v>0</v>
      </c>
      <c r="AW22" s="158">
        <v>0</v>
      </c>
      <c r="AX22" s="158">
        <v>0</v>
      </c>
      <c r="AY22" s="158">
        <v>0</v>
      </c>
      <c r="AZ22" s="158">
        <v>0</v>
      </c>
      <c r="BA22" s="195">
        <v>418804076.8239617</v>
      </c>
      <c r="BB22" s="195">
        <v>9436879.75</v>
      </c>
      <c r="BC22" s="207"/>
      <c r="BD22" s="207"/>
    </row>
    <row r="23" spans="1:56" ht="15.75">
      <c r="A23" s="159" t="s">
        <v>795</v>
      </c>
      <c r="B23" s="157" t="s">
        <v>796</v>
      </c>
      <c r="C23" s="158">
        <v>0</v>
      </c>
      <c r="D23" s="158">
        <v>0</v>
      </c>
      <c r="E23" s="158">
        <v>0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  <c r="P23" s="158">
        <v>0</v>
      </c>
      <c r="Q23" s="158">
        <v>0</v>
      </c>
      <c r="R23" s="158">
        <v>0</v>
      </c>
      <c r="S23" s="158">
        <v>0</v>
      </c>
      <c r="T23" s="158">
        <v>0</v>
      </c>
      <c r="U23" s="158">
        <v>0</v>
      </c>
      <c r="V23" s="158">
        <v>0</v>
      </c>
      <c r="W23" s="158">
        <v>0</v>
      </c>
      <c r="X23" s="158">
        <v>0</v>
      </c>
      <c r="Y23" s="158">
        <v>0</v>
      </c>
      <c r="Z23" s="158">
        <v>0</v>
      </c>
      <c r="AA23" s="158">
        <v>0</v>
      </c>
      <c r="AB23" s="158">
        <v>0</v>
      </c>
      <c r="AC23" s="115">
        <v>0</v>
      </c>
      <c r="AD23" s="115">
        <v>0</v>
      </c>
      <c r="AE23" s="115">
        <v>0</v>
      </c>
      <c r="AF23" s="115">
        <v>0</v>
      </c>
      <c r="AG23" s="115">
        <v>0</v>
      </c>
      <c r="AH23" s="115">
        <v>0</v>
      </c>
      <c r="AI23" s="115">
        <v>0</v>
      </c>
      <c r="AJ23" s="115">
        <v>0</v>
      </c>
      <c r="AK23" s="115">
        <v>0</v>
      </c>
      <c r="AL23" s="115">
        <v>0</v>
      </c>
      <c r="AM23" s="115">
        <v>0</v>
      </c>
      <c r="AN23" s="115">
        <v>0</v>
      </c>
      <c r="AO23" s="115">
        <v>0</v>
      </c>
      <c r="AP23" s="115">
        <v>0</v>
      </c>
      <c r="AQ23" s="158">
        <v>0</v>
      </c>
      <c r="AR23" s="158">
        <v>0</v>
      </c>
      <c r="AS23" s="158">
        <v>0</v>
      </c>
      <c r="AT23" s="158">
        <v>0</v>
      </c>
      <c r="AU23" s="158">
        <v>0</v>
      </c>
      <c r="AV23" s="158">
        <v>0</v>
      </c>
      <c r="AW23" s="158">
        <v>0</v>
      </c>
      <c r="AX23" s="158">
        <v>0</v>
      </c>
      <c r="AY23" s="158">
        <v>0</v>
      </c>
      <c r="AZ23" s="158">
        <v>0</v>
      </c>
      <c r="BA23" s="195">
        <v>0</v>
      </c>
      <c r="BB23" s="195">
        <v>0</v>
      </c>
      <c r="BC23" s="207"/>
      <c r="BD23" s="207"/>
    </row>
    <row r="24" spans="1:56" ht="31.5">
      <c r="A24" s="159" t="s">
        <v>797</v>
      </c>
      <c r="B24" s="157" t="s">
        <v>798</v>
      </c>
      <c r="C24" s="158">
        <v>215163</v>
      </c>
      <c r="D24" s="158">
        <v>0</v>
      </c>
      <c r="E24" s="158">
        <v>0</v>
      </c>
      <c r="F24" s="158">
        <v>0</v>
      </c>
      <c r="G24" s="158">
        <v>4917</v>
      </c>
      <c r="H24" s="158">
        <v>0</v>
      </c>
      <c r="I24" s="158">
        <v>10434.55</v>
      </c>
      <c r="J24" s="158">
        <v>0</v>
      </c>
      <c r="K24" s="158">
        <v>249746</v>
      </c>
      <c r="L24" s="158">
        <v>0</v>
      </c>
      <c r="M24" s="158">
        <v>0</v>
      </c>
      <c r="N24" s="158">
        <v>0</v>
      </c>
      <c r="O24" s="158">
        <v>1433115.9</v>
      </c>
      <c r="P24" s="158">
        <v>0</v>
      </c>
      <c r="Q24" s="158">
        <v>1334491.94</v>
      </c>
      <c r="R24" s="158">
        <v>0</v>
      </c>
      <c r="S24" s="158">
        <v>0</v>
      </c>
      <c r="T24" s="158">
        <v>0</v>
      </c>
      <c r="U24" s="158">
        <v>1777</v>
      </c>
      <c r="V24" s="158">
        <v>0</v>
      </c>
      <c r="W24" s="158">
        <v>0</v>
      </c>
      <c r="X24" s="158">
        <v>0</v>
      </c>
      <c r="Y24" s="158">
        <v>0</v>
      </c>
      <c r="Z24" s="158">
        <v>0</v>
      </c>
      <c r="AA24" s="158">
        <v>195909.26000000275</v>
      </c>
      <c r="AB24" s="158">
        <v>0</v>
      </c>
      <c r="AC24" s="115">
        <v>0</v>
      </c>
      <c r="AD24" s="115">
        <v>0</v>
      </c>
      <c r="AE24" s="115">
        <v>0</v>
      </c>
      <c r="AF24" s="115">
        <v>0</v>
      </c>
      <c r="AG24" s="115">
        <v>0</v>
      </c>
      <c r="AH24" s="115">
        <v>0</v>
      </c>
      <c r="AI24" s="115">
        <v>0</v>
      </c>
      <c r="AJ24" s="115">
        <v>0</v>
      </c>
      <c r="AK24" s="115">
        <v>0</v>
      </c>
      <c r="AL24" s="115">
        <v>0</v>
      </c>
      <c r="AM24" s="115">
        <v>0</v>
      </c>
      <c r="AN24" s="115">
        <v>0</v>
      </c>
      <c r="AO24" s="115">
        <v>0</v>
      </c>
      <c r="AP24" s="115">
        <v>0</v>
      </c>
      <c r="AQ24" s="158">
        <v>0</v>
      </c>
      <c r="AR24" s="158">
        <v>0</v>
      </c>
      <c r="AS24" s="158">
        <v>0</v>
      </c>
      <c r="AT24" s="158">
        <v>0</v>
      </c>
      <c r="AU24" s="158">
        <v>0</v>
      </c>
      <c r="AV24" s="158">
        <v>0</v>
      </c>
      <c r="AW24" s="158">
        <v>0</v>
      </c>
      <c r="AX24" s="158">
        <v>0</v>
      </c>
      <c r="AY24" s="158">
        <v>0</v>
      </c>
      <c r="AZ24" s="158">
        <v>0</v>
      </c>
      <c r="BA24" s="195">
        <v>3445554.6500000022</v>
      </c>
      <c r="BB24" s="195">
        <v>0</v>
      </c>
      <c r="BC24" s="207"/>
      <c r="BD24" s="207"/>
    </row>
    <row r="25" spans="1:56" ht="15.75">
      <c r="A25" s="159" t="s">
        <v>799</v>
      </c>
      <c r="B25" s="157" t="s">
        <v>800</v>
      </c>
      <c r="C25" s="158">
        <v>0</v>
      </c>
      <c r="D25" s="158">
        <v>0</v>
      </c>
      <c r="E25" s="158">
        <v>3735732.8100000005</v>
      </c>
      <c r="F25" s="158">
        <v>0</v>
      </c>
      <c r="G25" s="158">
        <v>0</v>
      </c>
      <c r="H25" s="158">
        <v>0</v>
      </c>
      <c r="I25" s="158">
        <v>235828.18016450002</v>
      </c>
      <c r="J25" s="158">
        <v>0</v>
      </c>
      <c r="K25" s="158">
        <v>0</v>
      </c>
      <c r="L25" s="158">
        <v>0</v>
      </c>
      <c r="M25" s="158">
        <v>506840.31</v>
      </c>
      <c r="N25" s="158">
        <v>0</v>
      </c>
      <c r="O25" s="158">
        <v>124505.87</v>
      </c>
      <c r="P25" s="158">
        <v>0</v>
      </c>
      <c r="Q25" s="158">
        <v>719039.6200000003</v>
      </c>
      <c r="R25" s="158">
        <v>0</v>
      </c>
      <c r="S25" s="158">
        <v>906792.72</v>
      </c>
      <c r="T25" s="158">
        <v>0</v>
      </c>
      <c r="U25" s="158">
        <v>728244.5</v>
      </c>
      <c r="V25" s="158">
        <v>0</v>
      </c>
      <c r="W25" s="158">
        <v>32916.91999999999</v>
      </c>
      <c r="X25" s="158">
        <v>0</v>
      </c>
      <c r="Y25" s="158">
        <v>0</v>
      </c>
      <c r="Z25" s="158">
        <v>0</v>
      </c>
      <c r="AA25" s="158">
        <v>28789.870000000003</v>
      </c>
      <c r="AB25" s="158">
        <v>0</v>
      </c>
      <c r="AC25" s="115">
        <v>0</v>
      </c>
      <c r="AD25" s="115">
        <v>0</v>
      </c>
      <c r="AE25" s="115">
        <v>0</v>
      </c>
      <c r="AF25" s="115">
        <v>0</v>
      </c>
      <c r="AG25" s="115">
        <v>0</v>
      </c>
      <c r="AH25" s="115">
        <v>0</v>
      </c>
      <c r="AI25" s="115">
        <v>0</v>
      </c>
      <c r="AJ25" s="115">
        <v>0</v>
      </c>
      <c r="AK25" s="115">
        <v>0</v>
      </c>
      <c r="AL25" s="115">
        <v>0</v>
      </c>
      <c r="AM25" s="115">
        <v>0</v>
      </c>
      <c r="AN25" s="115">
        <v>0</v>
      </c>
      <c r="AO25" s="115">
        <v>0</v>
      </c>
      <c r="AP25" s="115">
        <v>0</v>
      </c>
      <c r="AQ25" s="158">
        <v>0</v>
      </c>
      <c r="AR25" s="158">
        <v>0</v>
      </c>
      <c r="AS25" s="158">
        <v>0</v>
      </c>
      <c r="AT25" s="158">
        <v>0</v>
      </c>
      <c r="AU25" s="158">
        <v>0</v>
      </c>
      <c r="AV25" s="158">
        <v>0</v>
      </c>
      <c r="AW25" s="158">
        <v>0</v>
      </c>
      <c r="AX25" s="158">
        <v>0</v>
      </c>
      <c r="AY25" s="158">
        <v>0</v>
      </c>
      <c r="AZ25" s="158">
        <v>0</v>
      </c>
      <c r="BA25" s="195">
        <v>7018690.8001645</v>
      </c>
      <c r="BB25" s="195">
        <v>0</v>
      </c>
      <c r="BC25" s="207"/>
      <c r="BD25" s="207"/>
    </row>
    <row r="26" spans="1:56" ht="31.5">
      <c r="A26" s="156">
        <v>11</v>
      </c>
      <c r="B26" s="157" t="s">
        <v>801</v>
      </c>
      <c r="C26" s="158">
        <v>0</v>
      </c>
      <c r="D26" s="158">
        <v>0</v>
      </c>
      <c r="E26" s="158">
        <v>1419296.8299999998</v>
      </c>
      <c r="F26" s="158">
        <v>0</v>
      </c>
      <c r="G26" s="158">
        <v>0</v>
      </c>
      <c r="H26" s="158">
        <v>0</v>
      </c>
      <c r="I26" s="158">
        <v>713822.1107180001</v>
      </c>
      <c r="J26" s="158">
        <v>0</v>
      </c>
      <c r="K26" s="158">
        <v>0</v>
      </c>
      <c r="L26" s="158">
        <v>0</v>
      </c>
      <c r="M26" s="158">
        <v>202462.63</v>
      </c>
      <c r="N26" s="158">
        <v>0</v>
      </c>
      <c r="O26" s="158">
        <v>504864.42000000004</v>
      </c>
      <c r="P26" s="158">
        <v>0</v>
      </c>
      <c r="Q26" s="158">
        <v>0</v>
      </c>
      <c r="R26" s="158">
        <v>0</v>
      </c>
      <c r="S26" s="158">
        <v>0</v>
      </c>
      <c r="T26" s="158">
        <v>0</v>
      </c>
      <c r="U26" s="158">
        <v>200</v>
      </c>
      <c r="V26" s="158">
        <v>0</v>
      </c>
      <c r="W26" s="158">
        <v>0</v>
      </c>
      <c r="X26" s="158">
        <v>0</v>
      </c>
      <c r="Y26" s="158">
        <v>0</v>
      </c>
      <c r="Z26" s="158">
        <v>0</v>
      </c>
      <c r="AA26" s="158">
        <v>0</v>
      </c>
      <c r="AB26" s="158">
        <v>0</v>
      </c>
      <c r="AC26" s="115">
        <v>0</v>
      </c>
      <c r="AD26" s="115">
        <v>0</v>
      </c>
      <c r="AE26" s="115">
        <v>0</v>
      </c>
      <c r="AF26" s="115">
        <v>0</v>
      </c>
      <c r="AG26" s="115">
        <v>0</v>
      </c>
      <c r="AH26" s="115">
        <v>0</v>
      </c>
      <c r="AI26" s="115">
        <v>0</v>
      </c>
      <c r="AJ26" s="115">
        <v>0</v>
      </c>
      <c r="AK26" s="115">
        <v>0</v>
      </c>
      <c r="AL26" s="115">
        <v>0</v>
      </c>
      <c r="AM26" s="115">
        <v>0</v>
      </c>
      <c r="AN26" s="115">
        <v>0</v>
      </c>
      <c r="AO26" s="115">
        <v>0</v>
      </c>
      <c r="AP26" s="115">
        <v>0</v>
      </c>
      <c r="AQ26" s="158">
        <v>0</v>
      </c>
      <c r="AR26" s="158">
        <v>0</v>
      </c>
      <c r="AS26" s="158">
        <v>0</v>
      </c>
      <c r="AT26" s="158">
        <v>0</v>
      </c>
      <c r="AU26" s="158">
        <v>0</v>
      </c>
      <c r="AV26" s="158">
        <v>0</v>
      </c>
      <c r="AW26" s="158">
        <v>0</v>
      </c>
      <c r="AX26" s="158">
        <v>0</v>
      </c>
      <c r="AY26" s="158">
        <v>0</v>
      </c>
      <c r="AZ26" s="158">
        <v>0</v>
      </c>
      <c r="BA26" s="195">
        <v>2840645.9907179996</v>
      </c>
      <c r="BB26" s="195">
        <v>0</v>
      </c>
      <c r="BC26" s="207"/>
      <c r="BD26" s="207"/>
    </row>
    <row r="27" spans="1:56" ht="47.25">
      <c r="A27" s="156">
        <v>12</v>
      </c>
      <c r="B27" s="157" t="s">
        <v>802</v>
      </c>
      <c r="C27" s="158">
        <v>2818</v>
      </c>
      <c r="D27" s="158">
        <v>0</v>
      </c>
      <c r="E27" s="158">
        <v>42756.22</v>
      </c>
      <c r="F27" s="158">
        <v>0</v>
      </c>
      <c r="G27" s="158">
        <v>21625.46</v>
      </c>
      <c r="H27" s="158">
        <v>0</v>
      </c>
      <c r="I27" s="158">
        <v>28389.7663466</v>
      </c>
      <c r="J27" s="158">
        <v>0</v>
      </c>
      <c r="K27" s="158">
        <v>0</v>
      </c>
      <c r="L27" s="158">
        <v>0</v>
      </c>
      <c r="M27" s="158">
        <v>59555.04</v>
      </c>
      <c r="N27" s="158">
        <v>0</v>
      </c>
      <c r="O27" s="158">
        <v>8031.09</v>
      </c>
      <c r="P27" s="158">
        <v>0</v>
      </c>
      <c r="Q27" s="158">
        <v>0</v>
      </c>
      <c r="R27" s="158">
        <v>0</v>
      </c>
      <c r="S27" s="158">
        <v>0</v>
      </c>
      <c r="T27" s="158">
        <v>0</v>
      </c>
      <c r="U27" s="158">
        <v>2248.47</v>
      </c>
      <c r="V27" s="158">
        <v>0</v>
      </c>
      <c r="W27" s="158">
        <v>0</v>
      </c>
      <c r="X27" s="158">
        <v>0</v>
      </c>
      <c r="Y27" s="158">
        <v>0</v>
      </c>
      <c r="Z27" s="158">
        <v>0</v>
      </c>
      <c r="AA27" s="158">
        <v>0</v>
      </c>
      <c r="AB27" s="158">
        <v>0</v>
      </c>
      <c r="AC27" s="115">
        <v>0</v>
      </c>
      <c r="AD27" s="115">
        <v>0</v>
      </c>
      <c r="AE27" s="115">
        <v>0</v>
      </c>
      <c r="AF27" s="115">
        <v>0</v>
      </c>
      <c r="AG27" s="115">
        <v>0</v>
      </c>
      <c r="AH27" s="115">
        <v>0</v>
      </c>
      <c r="AI27" s="115">
        <v>0</v>
      </c>
      <c r="AJ27" s="115">
        <v>0</v>
      </c>
      <c r="AK27" s="115">
        <v>0</v>
      </c>
      <c r="AL27" s="115">
        <v>0</v>
      </c>
      <c r="AM27" s="115">
        <v>0</v>
      </c>
      <c r="AN27" s="115">
        <v>0</v>
      </c>
      <c r="AO27" s="115">
        <v>0</v>
      </c>
      <c r="AP27" s="115">
        <v>0</v>
      </c>
      <c r="AQ27" s="158">
        <v>0</v>
      </c>
      <c r="AR27" s="158">
        <v>0</v>
      </c>
      <c r="AS27" s="158">
        <v>0</v>
      </c>
      <c r="AT27" s="158">
        <v>0</v>
      </c>
      <c r="AU27" s="158">
        <v>0</v>
      </c>
      <c r="AV27" s="158">
        <v>0</v>
      </c>
      <c r="AW27" s="158">
        <v>0</v>
      </c>
      <c r="AX27" s="158">
        <v>0</v>
      </c>
      <c r="AY27" s="158">
        <v>0</v>
      </c>
      <c r="AZ27" s="158">
        <v>0</v>
      </c>
      <c r="BA27" s="195">
        <v>165424.0463466</v>
      </c>
      <c r="BB27" s="195">
        <v>0</v>
      </c>
      <c r="BC27" s="207"/>
      <c r="BD27" s="207"/>
    </row>
    <row r="28" spans="1:56" ht="15.75">
      <c r="A28" s="156">
        <v>13</v>
      </c>
      <c r="B28" s="157" t="s">
        <v>803</v>
      </c>
      <c r="C28" s="158">
        <v>1067516</v>
      </c>
      <c r="D28" s="158">
        <v>0</v>
      </c>
      <c r="E28" s="158">
        <v>3546257.689999998</v>
      </c>
      <c r="F28" s="158">
        <v>4102.49</v>
      </c>
      <c r="G28" s="158">
        <v>1808478.02</v>
      </c>
      <c r="H28" s="158">
        <v>9951</v>
      </c>
      <c r="I28" s="158">
        <v>1673938.2661094002</v>
      </c>
      <c r="J28" s="158">
        <v>0</v>
      </c>
      <c r="K28" s="158">
        <v>3002109</v>
      </c>
      <c r="L28" s="158">
        <v>0</v>
      </c>
      <c r="M28" s="158">
        <v>3470266.28</v>
      </c>
      <c r="N28" s="158">
        <v>0</v>
      </c>
      <c r="O28" s="158">
        <v>226021.79</v>
      </c>
      <c r="P28" s="158">
        <v>0</v>
      </c>
      <c r="Q28" s="158">
        <v>1240752.5900000003</v>
      </c>
      <c r="R28" s="158">
        <v>0</v>
      </c>
      <c r="S28" s="158">
        <v>1154540.58</v>
      </c>
      <c r="T28" s="158">
        <v>0</v>
      </c>
      <c r="U28" s="158">
        <v>1343160.1900000002</v>
      </c>
      <c r="V28" s="158">
        <v>0</v>
      </c>
      <c r="W28" s="158">
        <v>257820.84999999887</v>
      </c>
      <c r="X28" s="158">
        <v>0</v>
      </c>
      <c r="Y28" s="158">
        <v>572</v>
      </c>
      <c r="Z28" s="158">
        <v>0</v>
      </c>
      <c r="AA28" s="158">
        <v>191582.36999999988</v>
      </c>
      <c r="AB28" s="158">
        <v>0</v>
      </c>
      <c r="AC28" s="115">
        <v>135332.24</v>
      </c>
      <c r="AD28" s="115">
        <v>0</v>
      </c>
      <c r="AE28" s="115">
        <v>598079.7799999998</v>
      </c>
      <c r="AF28" s="115">
        <v>15643.760000000002</v>
      </c>
      <c r="AG28" s="115">
        <v>0</v>
      </c>
      <c r="AH28" s="115">
        <v>0</v>
      </c>
      <c r="AI28" s="115">
        <v>0</v>
      </c>
      <c r="AJ28" s="115">
        <v>0</v>
      </c>
      <c r="AK28" s="115">
        <v>23566.21</v>
      </c>
      <c r="AL28" s="115">
        <v>0</v>
      </c>
      <c r="AM28" s="115">
        <v>0</v>
      </c>
      <c r="AN28" s="115">
        <v>0</v>
      </c>
      <c r="AO28" s="115">
        <v>0</v>
      </c>
      <c r="AP28" s="115">
        <v>0</v>
      </c>
      <c r="AQ28" s="158">
        <v>0</v>
      </c>
      <c r="AR28" s="158">
        <v>0</v>
      </c>
      <c r="AS28" s="158">
        <v>25089.89</v>
      </c>
      <c r="AT28" s="158">
        <v>0</v>
      </c>
      <c r="AU28" s="158">
        <v>0</v>
      </c>
      <c r="AV28" s="158">
        <v>0</v>
      </c>
      <c r="AW28" s="158">
        <v>0</v>
      </c>
      <c r="AX28" s="158">
        <v>0</v>
      </c>
      <c r="AY28" s="158">
        <v>0</v>
      </c>
      <c r="AZ28" s="158">
        <v>0</v>
      </c>
      <c r="BA28" s="195">
        <v>19765083.7461094</v>
      </c>
      <c r="BB28" s="195">
        <v>29697.25</v>
      </c>
      <c r="BC28" s="207"/>
      <c r="BD28" s="207"/>
    </row>
    <row r="29" spans="1:56" s="117" customFormat="1" ht="15.75">
      <c r="A29" s="202">
        <v>14</v>
      </c>
      <c r="B29" s="45" t="s">
        <v>804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545093.458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4030.19</v>
      </c>
      <c r="AB29" s="46">
        <v>0</v>
      </c>
      <c r="AC29" s="115">
        <v>0</v>
      </c>
      <c r="AD29" s="115">
        <v>0</v>
      </c>
      <c r="AE29" s="115">
        <v>0</v>
      </c>
      <c r="AF29" s="115">
        <v>0</v>
      </c>
      <c r="AG29" s="115">
        <v>0</v>
      </c>
      <c r="AH29" s="115">
        <v>0</v>
      </c>
      <c r="AI29" s="115">
        <v>0</v>
      </c>
      <c r="AJ29" s="115">
        <v>0</v>
      </c>
      <c r="AK29" s="115">
        <v>0</v>
      </c>
      <c r="AL29" s="115">
        <v>0</v>
      </c>
      <c r="AM29" s="115">
        <v>2485283.66</v>
      </c>
      <c r="AN29" s="115">
        <v>0</v>
      </c>
      <c r="AO29" s="115">
        <v>0</v>
      </c>
      <c r="AP29" s="115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158">
        <v>0</v>
      </c>
      <c r="AZ29" s="46">
        <v>0</v>
      </c>
      <c r="BA29" s="195">
        <v>3034407.308</v>
      </c>
      <c r="BB29" s="195">
        <v>0</v>
      </c>
      <c r="BC29" s="207"/>
      <c r="BD29" s="207"/>
    </row>
    <row r="30" spans="1:56" s="117" customFormat="1" ht="15.75">
      <c r="A30" s="202">
        <v>15</v>
      </c>
      <c r="B30" s="45" t="s">
        <v>805</v>
      </c>
      <c r="C30" s="46">
        <v>1374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574.4034</v>
      </c>
      <c r="J30" s="46">
        <v>0</v>
      </c>
      <c r="K30" s="46">
        <v>5448282</v>
      </c>
      <c r="L30" s="46">
        <v>0</v>
      </c>
      <c r="M30" s="46">
        <v>1364209.1800000002</v>
      </c>
      <c r="N30" s="46">
        <v>0</v>
      </c>
      <c r="O30" s="46">
        <v>0</v>
      </c>
      <c r="P30" s="46">
        <v>0</v>
      </c>
      <c r="Q30" s="46">
        <v>3091079.609999999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292256.61</v>
      </c>
      <c r="X30" s="46">
        <v>0</v>
      </c>
      <c r="Y30" s="46">
        <v>0</v>
      </c>
      <c r="Z30" s="46">
        <v>0</v>
      </c>
      <c r="AA30" s="46">
        <v>85367.09</v>
      </c>
      <c r="AB30" s="46">
        <v>0</v>
      </c>
      <c r="AC30" s="115">
        <v>0</v>
      </c>
      <c r="AD30" s="115">
        <v>0</v>
      </c>
      <c r="AE30" s="115">
        <v>22333.777941300003</v>
      </c>
      <c r="AF30" s="115">
        <v>22333.777941300003</v>
      </c>
      <c r="AG30" s="115">
        <v>0</v>
      </c>
      <c r="AH30" s="115">
        <v>0</v>
      </c>
      <c r="AI30" s="115">
        <v>0</v>
      </c>
      <c r="AJ30" s="115">
        <v>0</v>
      </c>
      <c r="AK30" s="115">
        <v>0</v>
      </c>
      <c r="AL30" s="115">
        <v>0</v>
      </c>
      <c r="AM30" s="115">
        <v>0</v>
      </c>
      <c r="AN30" s="115">
        <v>0</v>
      </c>
      <c r="AO30" s="115">
        <v>0</v>
      </c>
      <c r="AP30" s="115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158">
        <v>0</v>
      </c>
      <c r="AZ30" s="46">
        <v>0</v>
      </c>
      <c r="BA30" s="195">
        <v>10305476.671341298</v>
      </c>
      <c r="BB30" s="195">
        <v>22333.777941300003</v>
      </c>
      <c r="BC30" s="207"/>
      <c r="BD30" s="207"/>
    </row>
    <row r="31" spans="1:56" s="117" customFormat="1" ht="15.75">
      <c r="A31" s="202">
        <v>16</v>
      </c>
      <c r="B31" s="45" t="s">
        <v>806</v>
      </c>
      <c r="C31" s="46">
        <v>129497</v>
      </c>
      <c r="D31" s="46">
        <v>0</v>
      </c>
      <c r="E31" s="46">
        <v>107075.47</v>
      </c>
      <c r="F31" s="46">
        <v>0</v>
      </c>
      <c r="G31" s="46">
        <v>694440.3900000001</v>
      </c>
      <c r="H31" s="46">
        <v>0</v>
      </c>
      <c r="I31" s="46">
        <v>1021937.1207579</v>
      </c>
      <c r="J31" s="46">
        <v>0</v>
      </c>
      <c r="K31" s="46">
        <v>28750</v>
      </c>
      <c r="L31" s="46">
        <v>0</v>
      </c>
      <c r="M31" s="46">
        <v>1136110.43</v>
      </c>
      <c r="N31" s="46">
        <v>0</v>
      </c>
      <c r="O31" s="46">
        <v>3815.51</v>
      </c>
      <c r="P31" s="46">
        <v>0</v>
      </c>
      <c r="Q31" s="46">
        <v>1518003.8000000003</v>
      </c>
      <c r="R31" s="46">
        <v>0</v>
      </c>
      <c r="S31" s="46">
        <v>202278.87</v>
      </c>
      <c r="T31" s="46">
        <v>0</v>
      </c>
      <c r="U31" s="46">
        <v>3619977.75</v>
      </c>
      <c r="V31" s="46">
        <v>0</v>
      </c>
      <c r="W31" s="46">
        <v>0</v>
      </c>
      <c r="X31" s="46">
        <v>0</v>
      </c>
      <c r="Y31" s="46">
        <v>340.8</v>
      </c>
      <c r="Z31" s="46">
        <v>0</v>
      </c>
      <c r="AA31" s="46">
        <v>24393.83</v>
      </c>
      <c r="AB31" s="46">
        <v>0</v>
      </c>
      <c r="AC31" s="115">
        <v>725008.8800000001</v>
      </c>
      <c r="AD31" s="115">
        <v>0</v>
      </c>
      <c r="AE31" s="115">
        <v>0</v>
      </c>
      <c r="AF31" s="115">
        <v>0</v>
      </c>
      <c r="AG31" s="115">
        <v>17059.450000000255</v>
      </c>
      <c r="AH31" s="115">
        <v>0</v>
      </c>
      <c r="AI31" s="115">
        <v>0</v>
      </c>
      <c r="AJ31" s="115">
        <v>0</v>
      </c>
      <c r="AK31" s="115">
        <v>0</v>
      </c>
      <c r="AL31" s="115">
        <v>0</v>
      </c>
      <c r="AM31" s="115">
        <v>0</v>
      </c>
      <c r="AN31" s="115">
        <v>0</v>
      </c>
      <c r="AO31" s="115">
        <v>0</v>
      </c>
      <c r="AP31" s="115">
        <v>0</v>
      </c>
      <c r="AQ31" s="46">
        <v>0</v>
      </c>
      <c r="AR31" s="46">
        <v>0</v>
      </c>
      <c r="AS31" s="46">
        <v>259600.46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158">
        <v>0</v>
      </c>
      <c r="AZ31" s="46">
        <v>0</v>
      </c>
      <c r="BA31" s="195">
        <v>9488289.760757903</v>
      </c>
      <c r="BB31" s="195">
        <v>0</v>
      </c>
      <c r="BC31" s="207"/>
      <c r="BD31" s="207"/>
    </row>
    <row r="32" spans="1:56" s="117" customFormat="1" ht="15.75">
      <c r="A32" s="202">
        <v>17</v>
      </c>
      <c r="B32" s="214" t="s">
        <v>807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1221.5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115">
        <v>0</v>
      </c>
      <c r="AD32" s="115">
        <v>0</v>
      </c>
      <c r="AE32" s="115">
        <v>0</v>
      </c>
      <c r="AF32" s="115">
        <v>0</v>
      </c>
      <c r="AG32" s="115">
        <v>0</v>
      </c>
      <c r="AH32" s="115">
        <v>0</v>
      </c>
      <c r="AI32" s="115">
        <v>0</v>
      </c>
      <c r="AJ32" s="115">
        <v>0</v>
      </c>
      <c r="AK32" s="115">
        <v>0</v>
      </c>
      <c r="AL32" s="115">
        <v>0</v>
      </c>
      <c r="AM32" s="115">
        <v>0</v>
      </c>
      <c r="AN32" s="115">
        <v>0</v>
      </c>
      <c r="AO32" s="115">
        <v>0</v>
      </c>
      <c r="AP32" s="115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158">
        <v>0</v>
      </c>
      <c r="AZ32" s="46">
        <v>0</v>
      </c>
      <c r="BA32" s="195">
        <v>1221.5</v>
      </c>
      <c r="BB32" s="195">
        <v>0</v>
      </c>
      <c r="BC32" s="207"/>
      <c r="BD32" s="207"/>
    </row>
    <row r="33" spans="1:56" ht="15.75">
      <c r="A33" s="156">
        <v>18</v>
      </c>
      <c r="B33" s="161" t="s">
        <v>808</v>
      </c>
      <c r="C33" s="158">
        <v>381713</v>
      </c>
      <c r="D33" s="158">
        <v>0</v>
      </c>
      <c r="E33" s="158">
        <v>554790.7699999999</v>
      </c>
      <c r="F33" s="158">
        <v>0</v>
      </c>
      <c r="G33" s="158">
        <v>1615930.48</v>
      </c>
      <c r="H33" s="158">
        <v>0</v>
      </c>
      <c r="I33" s="158">
        <v>2338777.69572004</v>
      </c>
      <c r="J33" s="158">
        <v>0</v>
      </c>
      <c r="K33" s="158">
        <v>1509775</v>
      </c>
      <c r="L33" s="158">
        <v>0</v>
      </c>
      <c r="M33" s="158">
        <v>1571142.35</v>
      </c>
      <c r="N33" s="158">
        <v>0</v>
      </c>
      <c r="O33" s="158">
        <v>399257.74000000005</v>
      </c>
      <c r="P33" s="158">
        <v>0</v>
      </c>
      <c r="Q33" s="158">
        <v>185416.59999999998</v>
      </c>
      <c r="R33" s="158">
        <v>0</v>
      </c>
      <c r="S33" s="158">
        <v>1740629.34</v>
      </c>
      <c r="T33" s="158">
        <v>0</v>
      </c>
      <c r="U33" s="158">
        <v>170634.96</v>
      </c>
      <c r="V33" s="158">
        <v>0</v>
      </c>
      <c r="W33" s="158">
        <v>3316.8600000000056</v>
      </c>
      <c r="X33" s="158">
        <v>0</v>
      </c>
      <c r="Y33" s="158">
        <v>0</v>
      </c>
      <c r="Z33" s="158">
        <v>0</v>
      </c>
      <c r="AA33" s="158">
        <v>66678.63000000005</v>
      </c>
      <c r="AB33" s="158">
        <v>0</v>
      </c>
      <c r="AC33" s="115">
        <v>351629.48</v>
      </c>
      <c r="AD33" s="115">
        <v>0</v>
      </c>
      <c r="AE33" s="115">
        <v>0</v>
      </c>
      <c r="AF33" s="115">
        <v>0</v>
      </c>
      <c r="AG33" s="115">
        <v>263288.9700000537</v>
      </c>
      <c r="AH33" s="115">
        <v>0</v>
      </c>
      <c r="AI33" s="115">
        <v>0</v>
      </c>
      <c r="AJ33" s="115">
        <v>0</v>
      </c>
      <c r="AK33" s="115">
        <v>0</v>
      </c>
      <c r="AL33" s="115">
        <v>0</v>
      </c>
      <c r="AM33" s="115">
        <v>0</v>
      </c>
      <c r="AN33" s="115">
        <v>0</v>
      </c>
      <c r="AO33" s="115">
        <v>0</v>
      </c>
      <c r="AP33" s="115">
        <v>0</v>
      </c>
      <c r="AQ33" s="158">
        <v>0</v>
      </c>
      <c r="AR33" s="158">
        <v>0</v>
      </c>
      <c r="AS33" s="158">
        <v>0</v>
      </c>
      <c r="AT33" s="158">
        <v>0</v>
      </c>
      <c r="AU33" s="158">
        <v>0</v>
      </c>
      <c r="AV33" s="158">
        <v>0</v>
      </c>
      <c r="AW33" s="158">
        <v>0</v>
      </c>
      <c r="AX33" s="158">
        <v>0</v>
      </c>
      <c r="AY33" s="158">
        <v>0</v>
      </c>
      <c r="AZ33" s="158">
        <v>0</v>
      </c>
      <c r="BA33" s="195">
        <v>11152981.875720093</v>
      </c>
      <c r="BB33" s="195">
        <v>0</v>
      </c>
      <c r="BC33" s="207"/>
      <c r="BD33" s="207"/>
    </row>
    <row r="34" spans="1:76" s="209" customFormat="1" ht="18" customHeight="1">
      <c r="A34" s="282" t="s">
        <v>36</v>
      </c>
      <c r="B34" s="283"/>
      <c r="C34" s="195">
        <v>132451014</v>
      </c>
      <c r="D34" s="195">
        <v>0</v>
      </c>
      <c r="E34" s="195">
        <v>122063290.15</v>
      </c>
      <c r="F34" s="195">
        <v>5903639.84</v>
      </c>
      <c r="G34" s="195">
        <v>107949957.81</v>
      </c>
      <c r="H34" s="195">
        <v>284581.71351649</v>
      </c>
      <c r="I34" s="195">
        <v>106545933.49454644</v>
      </c>
      <c r="J34" s="195">
        <v>22184</v>
      </c>
      <c r="K34" s="195">
        <v>80339935</v>
      </c>
      <c r="L34" s="195">
        <v>2119121.7577425</v>
      </c>
      <c r="M34" s="195">
        <v>78669333.84000002</v>
      </c>
      <c r="N34" s="195">
        <v>0</v>
      </c>
      <c r="O34" s="195">
        <v>76977967.33999999</v>
      </c>
      <c r="P34" s="195">
        <v>0</v>
      </c>
      <c r="Q34" s="195">
        <v>75839086.77999999</v>
      </c>
      <c r="R34" s="195">
        <v>0</v>
      </c>
      <c r="S34" s="195">
        <v>73692796.57710001</v>
      </c>
      <c r="T34" s="195">
        <v>0</v>
      </c>
      <c r="U34" s="195">
        <v>38246453.45</v>
      </c>
      <c r="V34" s="195">
        <v>0</v>
      </c>
      <c r="W34" s="195">
        <v>34619751.61396135</v>
      </c>
      <c r="X34" s="195">
        <v>0</v>
      </c>
      <c r="Y34" s="195">
        <v>15256251.29</v>
      </c>
      <c r="Z34" s="195">
        <v>0</v>
      </c>
      <c r="AA34" s="195">
        <v>13121671.730000423</v>
      </c>
      <c r="AB34" s="195">
        <v>0</v>
      </c>
      <c r="AC34" s="263">
        <v>11275250.190000001</v>
      </c>
      <c r="AD34" s="263">
        <v>0</v>
      </c>
      <c r="AE34" s="263">
        <v>10969595.1879413</v>
      </c>
      <c r="AF34" s="263">
        <v>9474857.2879413</v>
      </c>
      <c r="AG34" s="263">
        <v>9359720.250000045</v>
      </c>
      <c r="AH34" s="263">
        <v>0</v>
      </c>
      <c r="AI34" s="263">
        <v>4883807.25</v>
      </c>
      <c r="AJ34" s="263">
        <v>0</v>
      </c>
      <c r="AK34" s="263">
        <v>2691708.52</v>
      </c>
      <c r="AL34" s="263">
        <v>0</v>
      </c>
      <c r="AM34" s="263">
        <v>2485283.66</v>
      </c>
      <c r="AN34" s="263">
        <v>0</v>
      </c>
      <c r="AO34" s="263">
        <v>1945414.27</v>
      </c>
      <c r="AP34" s="263">
        <v>0</v>
      </c>
      <c r="AQ34" s="195">
        <v>1684942.669679102</v>
      </c>
      <c r="AR34" s="195">
        <v>0</v>
      </c>
      <c r="AS34" s="195">
        <v>1072906.42</v>
      </c>
      <c r="AT34" s="195">
        <v>0</v>
      </c>
      <c r="AU34" s="195">
        <v>432582.89</v>
      </c>
      <c r="AV34" s="195">
        <v>0</v>
      </c>
      <c r="AW34" s="195">
        <v>198257</v>
      </c>
      <c r="AX34" s="195">
        <v>0</v>
      </c>
      <c r="AY34" s="158">
        <v>0</v>
      </c>
      <c r="AZ34" s="195">
        <v>0</v>
      </c>
      <c r="BA34" s="195">
        <v>1002772911.3832285</v>
      </c>
      <c r="BB34" s="195">
        <v>17804384.59920029</v>
      </c>
      <c r="BC34" s="207"/>
      <c r="BD34" s="207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</row>
    <row r="35" spans="1:76" s="209" customFormat="1" ht="28.5" customHeight="1">
      <c r="A35" s="284" t="s">
        <v>809</v>
      </c>
      <c r="B35" s="285"/>
      <c r="C35" s="286">
        <v>0.13208475468019634</v>
      </c>
      <c r="D35" s="287"/>
      <c r="E35" s="286">
        <v>0.12172575541717164</v>
      </c>
      <c r="F35" s="287"/>
      <c r="G35" s="286">
        <v>0.10765144987920888</v>
      </c>
      <c r="H35" s="287"/>
      <c r="I35" s="286">
        <v>0.10625130803301876</v>
      </c>
      <c r="J35" s="287"/>
      <c r="K35" s="286">
        <v>0.0801177755082941</v>
      </c>
      <c r="L35" s="287"/>
      <c r="M35" s="286">
        <v>0.07845179396747291</v>
      </c>
      <c r="N35" s="287"/>
      <c r="O35" s="286">
        <v>0.07676510450787537</v>
      </c>
      <c r="P35" s="287"/>
      <c r="Q35" s="286">
        <v>0.0756293732300639</v>
      </c>
      <c r="R35" s="287"/>
      <c r="S35" s="286">
        <v>0.07348901804242787</v>
      </c>
      <c r="T35" s="287"/>
      <c r="U35" s="286">
        <v>0.038140692689078236</v>
      </c>
      <c r="V35" s="287"/>
      <c r="W35" s="286">
        <v>0.034524019567108905</v>
      </c>
      <c r="X35" s="287"/>
      <c r="Y35" s="286">
        <v>0.01521406403864208</v>
      </c>
      <c r="Z35" s="287"/>
      <c r="AA35" s="286">
        <v>0.01308538711112603</v>
      </c>
      <c r="AB35" s="287"/>
      <c r="AC35" s="300">
        <v>0.011244071376486309</v>
      </c>
      <c r="AD35" s="301"/>
      <c r="AE35" s="300">
        <v>0.010939261584968227</v>
      </c>
      <c r="AF35" s="301"/>
      <c r="AG35" s="300">
        <v>0.009333838343408393</v>
      </c>
      <c r="AH35" s="301"/>
      <c r="AI35" s="300">
        <v>0.004870302333220449</v>
      </c>
      <c r="AJ35" s="301"/>
      <c r="AK35" s="298">
        <v>0.0026842652902211404</v>
      </c>
      <c r="AL35" s="299"/>
      <c r="AM35" s="300">
        <v>0.0024784112452457367</v>
      </c>
      <c r="AN35" s="301"/>
      <c r="AO35" s="298">
        <v>0.0019400347256254545</v>
      </c>
      <c r="AP35" s="299"/>
      <c r="AQ35" s="296">
        <v>0.0016802833927323446</v>
      </c>
      <c r="AR35" s="297"/>
      <c r="AS35" s="296">
        <v>0.0010699395723803796</v>
      </c>
      <c r="AT35" s="297"/>
      <c r="AU35" s="296">
        <v>0.000431386692928605</v>
      </c>
      <c r="AV35" s="297"/>
      <c r="AW35" s="296">
        <v>0.00019770877109805807</v>
      </c>
      <c r="AX35" s="297"/>
      <c r="AY35" s="296">
        <v>0</v>
      </c>
      <c r="AZ35" s="297"/>
      <c r="BA35" s="286"/>
      <c r="BB35" s="287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</row>
    <row r="36" spans="1:57" ht="18" customHeight="1">
      <c r="A36" s="144" t="s">
        <v>874</v>
      </c>
      <c r="S36" s="207"/>
      <c r="T36" s="207"/>
      <c r="W36" s="207"/>
      <c r="X36" s="207"/>
      <c r="Y36" s="207"/>
      <c r="Z36" s="207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</row>
    <row r="37" spans="3:51" ht="12.75">
      <c r="C37" s="276"/>
      <c r="E37" s="276"/>
      <c r="G37" s="276"/>
      <c r="I37" s="276"/>
      <c r="K37" s="276"/>
      <c r="M37" s="276"/>
      <c r="O37" s="276"/>
      <c r="Q37" s="276"/>
      <c r="S37" s="276"/>
      <c r="U37" s="276"/>
      <c r="W37" s="276"/>
      <c r="Y37" s="276"/>
      <c r="AA37" s="276"/>
      <c r="AC37" s="276"/>
      <c r="AE37" s="276"/>
      <c r="AG37" s="276"/>
      <c r="AI37" s="276"/>
      <c r="AK37" s="276"/>
      <c r="AM37" s="276"/>
      <c r="AO37" s="276"/>
      <c r="AQ37" s="276"/>
      <c r="AS37" s="276"/>
      <c r="AU37" s="276"/>
      <c r="AW37" s="276"/>
      <c r="AY37" s="276"/>
    </row>
    <row r="38" spans="1:51" ht="15.75">
      <c r="A38" s="251"/>
      <c r="AY38" s="207"/>
    </row>
    <row r="39" ht="15.75">
      <c r="A39" s="252"/>
    </row>
    <row r="40" ht="15.75">
      <c r="A40" s="251"/>
    </row>
    <row r="41" ht="12.75">
      <c r="A41" s="253"/>
    </row>
    <row r="73" spans="1:2" ht="12.75">
      <c r="A73" s="265"/>
      <c r="B73" s="265"/>
    </row>
    <row r="74" spans="1:2" ht="12.75">
      <c r="A74" s="265"/>
      <c r="B74" s="265"/>
    </row>
    <row r="75" spans="1:2" ht="12.75">
      <c r="A75" s="265"/>
      <c r="B75" s="265"/>
    </row>
    <row r="76" spans="1:2" ht="12.75">
      <c r="A76" s="278"/>
      <c r="B76" s="278"/>
    </row>
    <row r="77" spans="1:3" ht="12.75">
      <c r="A77" s="278"/>
      <c r="B77" s="278"/>
      <c r="C77" s="265"/>
    </row>
    <row r="78" spans="1:3" ht="12.75">
      <c r="A78" s="279"/>
      <c r="B78" s="279"/>
      <c r="C78" s="269"/>
    </row>
    <row r="79" spans="1:3" ht="15.75">
      <c r="A79" s="280">
        <f>(BA5+BA7)/$BA$34</f>
        <v>0.05002164634298431</v>
      </c>
      <c r="B79" s="281" t="s">
        <v>814</v>
      </c>
      <c r="C79" s="269"/>
    </row>
    <row r="80" spans="1:3" ht="15.75">
      <c r="A80" s="280">
        <f>(BA8+BA21)/$BA$34</f>
        <v>0.7351192687797131</v>
      </c>
      <c r="B80" s="281" t="s">
        <v>815</v>
      </c>
      <c r="C80" s="269"/>
    </row>
    <row r="81" spans="1:3" ht="15.75">
      <c r="A81" s="280">
        <f>BA9/$BA$34</f>
        <v>0.001245471627546488</v>
      </c>
      <c r="B81" s="281" t="s">
        <v>816</v>
      </c>
      <c r="C81" s="269"/>
    </row>
    <row r="82" spans="1:3" ht="15.75">
      <c r="A82" s="280">
        <f>(BA10+BA26)/$BA$34</f>
        <v>0.006776352519503299</v>
      </c>
      <c r="B82" s="281" t="s">
        <v>817</v>
      </c>
      <c r="C82" s="269"/>
    </row>
    <row r="83" spans="1:3" ht="15.75">
      <c r="A83" s="280">
        <f>(BA11+BA27)/$BA$34</f>
        <v>0.003067128763986912</v>
      </c>
      <c r="B83" s="281" t="s">
        <v>818</v>
      </c>
      <c r="C83" s="269"/>
    </row>
    <row r="84" spans="1:3" ht="15.75">
      <c r="A84" s="280">
        <f>BA12/$BA$34</f>
        <v>0.008841772439658733</v>
      </c>
      <c r="B84" s="281" t="s">
        <v>819</v>
      </c>
      <c r="C84" s="269"/>
    </row>
    <row r="85" spans="1:3" ht="15.75">
      <c r="A85" s="280">
        <f>(BA13+BA18)/$BA$34</f>
        <v>0.14132952348725997</v>
      </c>
      <c r="B85" s="281" t="s">
        <v>820</v>
      </c>
      <c r="C85" s="269"/>
    </row>
    <row r="86" spans="1:3" ht="15.75">
      <c r="A86" s="280">
        <f>BA28/$BA$34</f>
        <v>0.019710428474623804</v>
      </c>
      <c r="B86" s="281" t="s">
        <v>821</v>
      </c>
      <c r="C86" s="269"/>
    </row>
    <row r="87" spans="1:3" ht="15.75">
      <c r="A87" s="280">
        <f>SUM(BA29:BA32)/$BA$34</f>
        <v>0.02276626640084269</v>
      </c>
      <c r="B87" s="281" t="s">
        <v>822</v>
      </c>
      <c r="C87" s="269"/>
    </row>
    <row r="88" spans="1:3" ht="15.75">
      <c r="A88" s="280">
        <f>BA33/$BA$34</f>
        <v>0.011122141163880894</v>
      </c>
      <c r="B88" s="281" t="s">
        <v>823</v>
      </c>
      <c r="C88" s="269"/>
    </row>
    <row r="89" spans="1:3" ht="12.75">
      <c r="A89" s="279"/>
      <c r="B89" s="279"/>
      <c r="C89" s="269"/>
    </row>
    <row r="90" spans="1:3" ht="12.75">
      <c r="A90" s="269"/>
      <c r="B90" s="269"/>
      <c r="C90" s="269"/>
    </row>
    <row r="91" spans="1:3" ht="12.75">
      <c r="A91" s="265"/>
      <c r="B91" s="265"/>
      <c r="C91" s="265"/>
    </row>
    <row r="92" spans="1:3" ht="12.75">
      <c r="A92" s="265"/>
      <c r="B92" s="265"/>
      <c r="C92" s="265"/>
    </row>
    <row r="93" spans="1:3" ht="12.75">
      <c r="A93" s="265"/>
      <c r="B93" s="265"/>
      <c r="C93" s="265"/>
    </row>
  </sheetData>
  <sheetProtection/>
  <mergeCells count="56">
    <mergeCell ref="AS3:AT3"/>
    <mergeCell ref="AK3:AL3"/>
    <mergeCell ref="AQ35:AR35"/>
    <mergeCell ref="AI35:AJ35"/>
    <mergeCell ref="BA35:BB35"/>
    <mergeCell ref="AW35:AX35"/>
    <mergeCell ref="AU35:AV35"/>
    <mergeCell ref="AK35:AL35"/>
    <mergeCell ref="AY35:AZ35"/>
    <mergeCell ref="AM35:AN35"/>
    <mergeCell ref="AS35:AT35"/>
    <mergeCell ref="AO35:AP35"/>
    <mergeCell ref="Y35:Z35"/>
    <mergeCell ref="O35:P35"/>
    <mergeCell ref="AE35:AF35"/>
    <mergeCell ref="AA35:AB35"/>
    <mergeCell ref="W35:X35"/>
    <mergeCell ref="AC35:AD35"/>
    <mergeCell ref="U35:V35"/>
    <mergeCell ref="AG35:AH35"/>
    <mergeCell ref="C35:D35"/>
    <mergeCell ref="G35:H35"/>
    <mergeCell ref="M35:N35"/>
    <mergeCell ref="K35:L35"/>
    <mergeCell ref="Q35:R35"/>
    <mergeCell ref="S35:T35"/>
    <mergeCell ref="W3:X3"/>
    <mergeCell ref="AQ3:AR3"/>
    <mergeCell ref="AG3:AH3"/>
    <mergeCell ref="A3:A4"/>
    <mergeCell ref="AA3:AB3"/>
    <mergeCell ref="S3:T3"/>
    <mergeCell ref="U3:V3"/>
    <mergeCell ref="E3:F3"/>
    <mergeCell ref="O3:P3"/>
    <mergeCell ref="AC3:AD3"/>
    <mergeCell ref="BA3:BB3"/>
    <mergeCell ref="AW3:AX3"/>
    <mergeCell ref="AU3:AV3"/>
    <mergeCell ref="AE3:AF3"/>
    <mergeCell ref="AI3:AJ3"/>
    <mergeCell ref="Q3:R3"/>
    <mergeCell ref="AM3:AN3"/>
    <mergeCell ref="AY3:AZ3"/>
    <mergeCell ref="Y3:Z3"/>
    <mergeCell ref="AO3:AP3"/>
    <mergeCell ref="A34:B34"/>
    <mergeCell ref="A35:B35"/>
    <mergeCell ref="I35:J35"/>
    <mergeCell ref="G3:H3"/>
    <mergeCell ref="M3:N3"/>
    <mergeCell ref="K3:L3"/>
    <mergeCell ref="B3:B4"/>
    <mergeCell ref="I3:J3"/>
    <mergeCell ref="C3:D3"/>
    <mergeCell ref="E35:F3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29" r:id="rId2"/>
  <colBreaks count="1" manualBreakCount="1">
    <brk id="25" max="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zoomScaleSheetLayoutView="70" zoomScalePageLayoutView="0" workbookViewId="0" topLeftCell="A1">
      <selection activeCell="A1" sqref="A1:AA4"/>
    </sheetView>
  </sheetViews>
  <sheetFormatPr defaultColWidth="29.57421875" defaultRowHeight="12.75"/>
  <cols>
    <col min="1" max="1" width="59.140625" style="7" customWidth="1"/>
    <col min="2" max="74" width="42.00390625" style="7" customWidth="1"/>
    <col min="75" max="16384" width="29.57421875" style="7" customWidth="1"/>
  </cols>
  <sheetData>
    <row r="1" spans="1:15" ht="15.75">
      <c r="A1" s="373" t="s">
        <v>867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</row>
    <row r="2" spans="1:15" ht="10.5" customHeigh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</row>
    <row r="3" spans="1:15" ht="15.75" customHeight="1" hidden="1">
      <c r="A3" s="373"/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</row>
    <row r="4" spans="1:15" ht="15.75" customHeight="1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</row>
    <row r="5" spans="1:15" s="8" customFormat="1" ht="15.75">
      <c r="A5" s="350" t="s">
        <v>603</v>
      </c>
      <c r="B5" s="350" t="s">
        <v>62</v>
      </c>
      <c r="C5" s="350" t="s">
        <v>2</v>
      </c>
      <c r="D5" s="350" t="s">
        <v>609</v>
      </c>
      <c r="E5" s="350"/>
      <c r="F5" s="350" t="s">
        <v>63</v>
      </c>
      <c r="G5" s="350" t="s">
        <v>46</v>
      </c>
      <c r="H5" s="350" t="s">
        <v>61</v>
      </c>
      <c r="I5" s="350" t="s">
        <v>85</v>
      </c>
      <c r="J5" s="350"/>
      <c r="K5" s="350" t="s">
        <v>86</v>
      </c>
      <c r="L5" s="350"/>
      <c r="M5" s="350"/>
      <c r="N5" s="350" t="s">
        <v>96</v>
      </c>
      <c r="O5" s="350" t="s">
        <v>97</v>
      </c>
    </row>
    <row r="6" spans="1:15" s="68" customFormat="1" ht="47.25">
      <c r="A6" s="350"/>
      <c r="B6" s="350"/>
      <c r="C6" s="350"/>
      <c r="D6" s="67" t="s">
        <v>47</v>
      </c>
      <c r="E6" s="67" t="s">
        <v>93</v>
      </c>
      <c r="F6" s="350"/>
      <c r="G6" s="350"/>
      <c r="H6" s="350"/>
      <c r="I6" s="67" t="s">
        <v>47</v>
      </c>
      <c r="J6" s="67" t="s">
        <v>94</v>
      </c>
      <c r="K6" s="67" t="s">
        <v>47</v>
      </c>
      <c r="L6" s="67" t="s">
        <v>337</v>
      </c>
      <c r="M6" s="67" t="s">
        <v>95</v>
      </c>
      <c r="N6" s="350"/>
      <c r="O6" s="375"/>
    </row>
    <row r="7" spans="1:15" s="68" customFormat="1" ht="15.75">
      <c r="A7" s="45" t="s">
        <v>18</v>
      </c>
      <c r="B7" s="134">
        <v>2226492.2026266665</v>
      </c>
      <c r="C7" s="134">
        <v>22947.32</v>
      </c>
      <c r="D7" s="134">
        <v>903050.4657217162</v>
      </c>
      <c r="E7" s="134">
        <v>0</v>
      </c>
      <c r="F7" s="134">
        <v>200207.6663459</v>
      </c>
      <c r="G7" s="134">
        <v>0</v>
      </c>
      <c r="H7" s="134">
        <v>1000810.17</v>
      </c>
      <c r="I7" s="134">
        <v>825011.1277147813</v>
      </c>
      <c r="J7" s="134">
        <v>315194</v>
      </c>
      <c r="K7" s="134">
        <v>0</v>
      </c>
      <c r="L7" s="134">
        <v>0</v>
      </c>
      <c r="M7" s="134">
        <v>0</v>
      </c>
      <c r="N7" s="134">
        <v>0</v>
      </c>
      <c r="O7" s="134">
        <v>98783.40975000002</v>
      </c>
    </row>
    <row r="8" spans="1:15" s="68" customFormat="1" ht="47.25">
      <c r="A8" s="45" t="s">
        <v>535</v>
      </c>
      <c r="B8" s="134">
        <v>46918.06</v>
      </c>
      <c r="C8" s="134">
        <v>576.9300000000001</v>
      </c>
      <c r="D8" s="134">
        <v>1063.25</v>
      </c>
      <c r="E8" s="134">
        <v>0</v>
      </c>
      <c r="F8" s="134">
        <v>0</v>
      </c>
      <c r="G8" s="134">
        <v>0</v>
      </c>
      <c r="H8" s="134">
        <v>0</v>
      </c>
      <c r="I8" s="134">
        <v>29370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-1261.8500000000001</v>
      </c>
    </row>
    <row r="9" spans="1:15" s="68" customFormat="1" ht="15.75">
      <c r="A9" s="45" t="s">
        <v>19</v>
      </c>
      <c r="B9" s="134">
        <v>573580.9892404827</v>
      </c>
      <c r="C9" s="134">
        <v>0</v>
      </c>
      <c r="D9" s="134">
        <v>193862.46000000002</v>
      </c>
      <c r="E9" s="134">
        <v>0</v>
      </c>
      <c r="F9" s="134">
        <v>85292.52</v>
      </c>
      <c r="G9" s="134">
        <v>0</v>
      </c>
      <c r="H9" s="134">
        <v>431236.15</v>
      </c>
      <c r="I9" s="134">
        <v>76802.64000000001</v>
      </c>
      <c r="J9" s="134">
        <v>0</v>
      </c>
      <c r="K9" s="134">
        <v>0</v>
      </c>
      <c r="L9" s="134">
        <v>0</v>
      </c>
      <c r="M9" s="134">
        <v>0</v>
      </c>
      <c r="N9" s="134">
        <v>9355.01</v>
      </c>
      <c r="O9" s="134">
        <v>4255.76</v>
      </c>
    </row>
    <row r="10" spans="1:15" s="68" customFormat="1" ht="31.5">
      <c r="A10" s="45" t="s">
        <v>20</v>
      </c>
      <c r="B10" s="134">
        <v>32408728.658483915</v>
      </c>
      <c r="C10" s="134">
        <v>68164.98</v>
      </c>
      <c r="D10" s="134">
        <v>37235385.22928145</v>
      </c>
      <c r="E10" s="134">
        <v>0</v>
      </c>
      <c r="F10" s="134">
        <v>10285990.292806705</v>
      </c>
      <c r="G10" s="134">
        <v>0</v>
      </c>
      <c r="H10" s="134">
        <v>15942019.69607321</v>
      </c>
      <c r="I10" s="134">
        <v>24401946.129396033</v>
      </c>
      <c r="J10" s="134">
        <v>0</v>
      </c>
      <c r="K10" s="134">
        <v>0</v>
      </c>
      <c r="L10" s="134">
        <v>0</v>
      </c>
      <c r="M10" s="134">
        <v>0</v>
      </c>
      <c r="N10" s="134">
        <v>1557304.1300000001</v>
      </c>
      <c r="O10" s="134">
        <v>-514356.85352239996</v>
      </c>
    </row>
    <row r="11" spans="1:15" s="68" customFormat="1" ht="31.5">
      <c r="A11" s="45" t="s">
        <v>21</v>
      </c>
      <c r="B11" s="134">
        <v>477996.4554968</v>
      </c>
      <c r="C11" s="134">
        <v>0</v>
      </c>
      <c r="D11" s="134">
        <v>240754.68150063063</v>
      </c>
      <c r="E11" s="134">
        <v>0</v>
      </c>
      <c r="F11" s="134">
        <v>146839.89</v>
      </c>
      <c r="G11" s="134">
        <v>37573.99</v>
      </c>
      <c r="H11" s="134">
        <v>1095268.8599999999</v>
      </c>
      <c r="I11" s="134">
        <v>276476.27</v>
      </c>
      <c r="J11" s="134">
        <v>0</v>
      </c>
      <c r="K11" s="134">
        <v>0</v>
      </c>
      <c r="L11" s="134">
        <v>0</v>
      </c>
      <c r="M11" s="134">
        <v>0</v>
      </c>
      <c r="N11" s="134">
        <v>104678.09999999999</v>
      </c>
      <c r="O11" s="134">
        <v>317798.03</v>
      </c>
    </row>
    <row r="12" spans="1:15" s="68" customFormat="1" ht="15.75">
      <c r="A12" s="45" t="s">
        <v>22</v>
      </c>
      <c r="B12" s="134">
        <v>5154592.38387835</v>
      </c>
      <c r="C12" s="134">
        <v>0</v>
      </c>
      <c r="D12" s="134">
        <v>3138812.4405411067</v>
      </c>
      <c r="E12" s="134">
        <v>0</v>
      </c>
      <c r="F12" s="134">
        <v>315440.30000000005</v>
      </c>
      <c r="G12" s="134">
        <v>0</v>
      </c>
      <c r="H12" s="134">
        <v>218934.83000000002</v>
      </c>
      <c r="I12" s="134">
        <v>5001344.783658787</v>
      </c>
      <c r="J12" s="134">
        <v>0</v>
      </c>
      <c r="K12" s="134">
        <v>447339.15069704934</v>
      </c>
      <c r="L12" s="134">
        <v>447339.15069704934</v>
      </c>
      <c r="M12" s="134">
        <v>0</v>
      </c>
      <c r="N12" s="134">
        <v>96468.73999999999</v>
      </c>
      <c r="O12" s="134">
        <v>1747040.2600000002</v>
      </c>
    </row>
    <row r="13" spans="1:15" s="68" customFormat="1" ht="15.75">
      <c r="A13" s="45" t="s">
        <v>23</v>
      </c>
      <c r="B13" s="134">
        <v>904138.2525636</v>
      </c>
      <c r="C13" s="134">
        <v>0</v>
      </c>
      <c r="D13" s="134">
        <v>448799.1757870881</v>
      </c>
      <c r="E13" s="134">
        <v>0</v>
      </c>
      <c r="F13" s="134">
        <v>105638.01827743377</v>
      </c>
      <c r="G13" s="134">
        <v>664.47</v>
      </c>
      <c r="H13" s="134">
        <v>81460.6</v>
      </c>
      <c r="I13" s="134">
        <v>2413224.0334846578</v>
      </c>
      <c r="J13" s="134">
        <v>0</v>
      </c>
      <c r="K13" s="134">
        <v>0</v>
      </c>
      <c r="L13" s="134">
        <v>0</v>
      </c>
      <c r="M13" s="134">
        <v>0</v>
      </c>
      <c r="N13" s="134">
        <v>-3084.1499999999996</v>
      </c>
      <c r="O13" s="134">
        <v>-93199.30541501669</v>
      </c>
    </row>
    <row r="14" spans="1:15" s="68" customFormat="1" ht="15.75">
      <c r="A14" s="45" t="s">
        <v>24</v>
      </c>
      <c r="B14" s="134">
        <v>3817619.725924984</v>
      </c>
      <c r="C14" s="134">
        <v>0</v>
      </c>
      <c r="D14" s="134">
        <v>883449.1393254156</v>
      </c>
      <c r="E14" s="134">
        <v>0</v>
      </c>
      <c r="F14" s="134">
        <v>615500.6349625044</v>
      </c>
      <c r="G14" s="134">
        <v>39309.99</v>
      </c>
      <c r="H14" s="134">
        <v>277097.69962810003</v>
      </c>
      <c r="I14" s="134">
        <v>2623120.4702485967</v>
      </c>
      <c r="J14" s="134">
        <v>0</v>
      </c>
      <c r="K14" s="134">
        <v>0</v>
      </c>
      <c r="L14" s="134">
        <v>0</v>
      </c>
      <c r="M14" s="134">
        <v>0</v>
      </c>
      <c r="N14" s="134">
        <v>24499.329999999998</v>
      </c>
      <c r="O14" s="134">
        <v>-254660.0410168774</v>
      </c>
    </row>
    <row r="15" spans="1:15" s="68" customFormat="1" ht="31.5">
      <c r="A15" s="45" t="s">
        <v>25</v>
      </c>
      <c r="B15" s="134">
        <v>69849708.09816656</v>
      </c>
      <c r="C15" s="134">
        <v>583536.02</v>
      </c>
      <c r="D15" s="134">
        <v>46720763.56686203</v>
      </c>
      <c r="E15" s="134">
        <v>0</v>
      </c>
      <c r="F15" s="134">
        <v>9297633.976888258</v>
      </c>
      <c r="G15" s="134">
        <v>0</v>
      </c>
      <c r="H15" s="134">
        <v>9058002.444999695</v>
      </c>
      <c r="I15" s="134">
        <v>114927495.86427799</v>
      </c>
      <c r="J15" s="134">
        <v>0</v>
      </c>
      <c r="K15" s="134">
        <v>654946.08</v>
      </c>
      <c r="L15" s="134">
        <v>654946.08</v>
      </c>
      <c r="M15" s="134">
        <v>0</v>
      </c>
      <c r="N15" s="134">
        <v>5757168.54966117</v>
      </c>
      <c r="O15" s="134">
        <v>11998664.120030232</v>
      </c>
    </row>
    <row r="16" spans="1:15" s="68" customFormat="1" ht="15.75">
      <c r="A16" s="45" t="s">
        <v>597</v>
      </c>
      <c r="B16" s="134">
        <v>54251359.14279719</v>
      </c>
      <c r="C16" s="134">
        <v>251432.86</v>
      </c>
      <c r="D16" s="134">
        <v>35565887.2383544</v>
      </c>
      <c r="E16" s="134">
        <v>0</v>
      </c>
      <c r="F16" s="134">
        <v>6761218.947939997</v>
      </c>
      <c r="G16" s="134">
        <v>0</v>
      </c>
      <c r="H16" s="134">
        <v>7106260.323972955</v>
      </c>
      <c r="I16" s="134">
        <v>75979123.53646679</v>
      </c>
      <c r="J16" s="134">
        <v>0</v>
      </c>
      <c r="K16" s="134">
        <v>654946.08</v>
      </c>
      <c r="L16" s="134">
        <v>654946.08</v>
      </c>
      <c r="M16" s="134">
        <v>0</v>
      </c>
      <c r="N16" s="134">
        <v>3539098.810411169</v>
      </c>
      <c r="O16" s="134">
        <v>16274847.355030231</v>
      </c>
    </row>
    <row r="17" spans="1:15" s="68" customFormat="1" ht="15.75">
      <c r="A17" s="45" t="s">
        <v>598</v>
      </c>
      <c r="B17" s="134">
        <v>12568803.902736234</v>
      </c>
      <c r="C17" s="134">
        <v>283583.27</v>
      </c>
      <c r="D17" s="134">
        <v>8887247.657475838</v>
      </c>
      <c r="E17" s="134">
        <v>0</v>
      </c>
      <c r="F17" s="134">
        <v>1918342.8736850005</v>
      </c>
      <c r="G17" s="134">
        <v>0</v>
      </c>
      <c r="H17" s="134">
        <v>1352613.5083999997</v>
      </c>
      <c r="I17" s="134">
        <v>34564642.12909134</v>
      </c>
      <c r="J17" s="134">
        <v>0</v>
      </c>
      <c r="K17" s="134">
        <v>0</v>
      </c>
      <c r="L17" s="134">
        <v>0</v>
      </c>
      <c r="M17" s="134">
        <v>0</v>
      </c>
      <c r="N17" s="134">
        <v>447026.66475</v>
      </c>
      <c r="O17" s="134">
        <v>-4010964.045</v>
      </c>
    </row>
    <row r="18" spans="1:15" s="68" customFormat="1" ht="15.75">
      <c r="A18" s="45" t="s">
        <v>599</v>
      </c>
      <c r="B18" s="134">
        <v>2573254.230669687</v>
      </c>
      <c r="C18" s="134">
        <v>48519.89000000001</v>
      </c>
      <c r="D18" s="134">
        <v>2020974.110553737</v>
      </c>
      <c r="E18" s="134">
        <v>0</v>
      </c>
      <c r="F18" s="134">
        <v>571619.2087985111</v>
      </c>
      <c r="G18" s="134">
        <v>0</v>
      </c>
      <c r="H18" s="134">
        <v>362049.3726267392</v>
      </c>
      <c r="I18" s="134">
        <v>3834445.96131467</v>
      </c>
      <c r="J18" s="134">
        <v>0</v>
      </c>
      <c r="K18" s="134">
        <v>0</v>
      </c>
      <c r="L18" s="134">
        <v>0</v>
      </c>
      <c r="M18" s="134">
        <v>0</v>
      </c>
      <c r="N18" s="134">
        <v>312091.9045</v>
      </c>
      <c r="O18" s="134">
        <v>-174484.9700000002</v>
      </c>
    </row>
    <row r="19" spans="1:15" s="68" customFormat="1" ht="15.75">
      <c r="A19" s="45" t="s">
        <v>600</v>
      </c>
      <c r="B19" s="134">
        <v>456290.82196345</v>
      </c>
      <c r="C19" s="134">
        <v>0</v>
      </c>
      <c r="D19" s="134">
        <v>246654.56047806048</v>
      </c>
      <c r="E19" s="134">
        <v>0</v>
      </c>
      <c r="F19" s="134">
        <v>46452.94646474999</v>
      </c>
      <c r="G19" s="134">
        <v>0</v>
      </c>
      <c r="H19" s="134">
        <v>237079.24000000008</v>
      </c>
      <c r="I19" s="134">
        <v>549284.2374052093</v>
      </c>
      <c r="J19" s="134">
        <v>0</v>
      </c>
      <c r="K19" s="134">
        <v>0</v>
      </c>
      <c r="L19" s="134">
        <v>0</v>
      </c>
      <c r="M19" s="134">
        <v>0</v>
      </c>
      <c r="N19" s="134">
        <v>1458951.1700000002</v>
      </c>
      <c r="O19" s="134">
        <v>-90734.22000000002</v>
      </c>
    </row>
    <row r="20" spans="1:15" s="68" customFormat="1" ht="15.75">
      <c r="A20" s="45" t="s">
        <v>26</v>
      </c>
      <c r="B20" s="134">
        <v>1939436.1744059299</v>
      </c>
      <c r="C20" s="134">
        <v>26427.35</v>
      </c>
      <c r="D20" s="134">
        <v>1330518.2740063204</v>
      </c>
      <c r="E20" s="134">
        <v>0</v>
      </c>
      <c r="F20" s="134">
        <v>513336.2222605276</v>
      </c>
      <c r="G20" s="134">
        <v>0</v>
      </c>
      <c r="H20" s="134">
        <v>243439.69690000004</v>
      </c>
      <c r="I20" s="134">
        <v>2095340.6488633738</v>
      </c>
      <c r="J20" s="134">
        <v>0</v>
      </c>
      <c r="K20" s="134">
        <v>0</v>
      </c>
      <c r="L20" s="134">
        <v>0</v>
      </c>
      <c r="M20" s="134">
        <v>0</v>
      </c>
      <c r="N20" s="134">
        <v>42391.553</v>
      </c>
      <c r="O20" s="134">
        <v>4243.600000000003</v>
      </c>
    </row>
    <row r="21" spans="1:15" s="68" customFormat="1" ht="31.5">
      <c r="A21" s="45" t="s">
        <v>601</v>
      </c>
      <c r="B21" s="134">
        <v>1933234.6844059299</v>
      </c>
      <c r="C21" s="134">
        <v>26427.35</v>
      </c>
      <c r="D21" s="134">
        <v>1330518.2740063204</v>
      </c>
      <c r="E21" s="134">
        <v>0</v>
      </c>
      <c r="F21" s="134">
        <v>513336.2222605276</v>
      </c>
      <c r="G21" s="134">
        <v>0</v>
      </c>
      <c r="H21" s="134">
        <v>243439.69690000004</v>
      </c>
      <c r="I21" s="134">
        <v>2095340.6488633738</v>
      </c>
      <c r="J21" s="134">
        <v>0</v>
      </c>
      <c r="K21" s="134">
        <v>0</v>
      </c>
      <c r="L21" s="134">
        <v>0</v>
      </c>
      <c r="M21" s="134">
        <v>0</v>
      </c>
      <c r="N21" s="134">
        <v>42391.553</v>
      </c>
      <c r="O21" s="134">
        <v>4243.600000000003</v>
      </c>
    </row>
    <row r="22" spans="1:15" s="68" customFormat="1" ht="15.75">
      <c r="A22" s="45" t="s">
        <v>602</v>
      </c>
      <c r="B22" s="134">
        <v>6201.49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</row>
    <row r="23" spans="1:15" s="68" customFormat="1" ht="31.5">
      <c r="A23" s="45" t="s">
        <v>27</v>
      </c>
      <c r="B23" s="134">
        <v>158042434.04755235</v>
      </c>
      <c r="C23" s="134">
        <v>41411.14</v>
      </c>
      <c r="D23" s="134">
        <v>129059693.49833679</v>
      </c>
      <c r="E23" s="134">
        <v>6254943.155250001</v>
      </c>
      <c r="F23" s="134">
        <v>47812609.24325687</v>
      </c>
      <c r="G23" s="134">
        <v>-292975.44999999995</v>
      </c>
      <c r="H23" s="134">
        <v>115037496.61501499</v>
      </c>
      <c r="I23" s="134">
        <v>544112642.2434269</v>
      </c>
      <c r="J23" s="134">
        <v>17978986.5751092</v>
      </c>
      <c r="K23" s="134">
        <v>0</v>
      </c>
      <c r="L23" s="134">
        <v>0</v>
      </c>
      <c r="M23" s="134">
        <v>0</v>
      </c>
      <c r="N23" s="134">
        <v>29222697.164091986</v>
      </c>
      <c r="O23" s="134">
        <v>31839757.746640794</v>
      </c>
    </row>
    <row r="24" spans="1:15" ht="15.75">
      <c r="A24" s="45" t="s">
        <v>531</v>
      </c>
      <c r="B24" s="134">
        <v>156604951.68969822</v>
      </c>
      <c r="C24" s="134">
        <v>41411.14</v>
      </c>
      <c r="D24" s="134">
        <v>127943598.89911921</v>
      </c>
      <c r="E24" s="134">
        <v>6254943.155250001</v>
      </c>
      <c r="F24" s="134">
        <v>47355589.74359412</v>
      </c>
      <c r="G24" s="134">
        <v>-329113.83999999997</v>
      </c>
      <c r="H24" s="134">
        <v>113975545.55604975</v>
      </c>
      <c r="I24" s="134">
        <v>534514658.0970499</v>
      </c>
      <c r="J24" s="134">
        <v>17978986.5751092</v>
      </c>
      <c r="K24" s="134">
        <v>0</v>
      </c>
      <c r="L24" s="134">
        <v>0</v>
      </c>
      <c r="M24" s="134">
        <v>0</v>
      </c>
      <c r="N24" s="134">
        <v>28661763.066</v>
      </c>
      <c r="O24" s="134">
        <v>31076762.566640794</v>
      </c>
    </row>
    <row r="25" spans="1:15" ht="15.75">
      <c r="A25" s="45" t="s">
        <v>532</v>
      </c>
      <c r="B25" s="134">
        <v>50955.29</v>
      </c>
      <c r="C25" s="134">
        <v>0</v>
      </c>
      <c r="D25" s="134">
        <v>0</v>
      </c>
      <c r="E25" s="134">
        <v>0</v>
      </c>
      <c r="F25" s="134">
        <v>4744.95</v>
      </c>
      <c r="G25" s="134">
        <v>0</v>
      </c>
      <c r="H25" s="134">
        <v>201937.48196522502</v>
      </c>
      <c r="I25" s="134">
        <v>2738270.8740159958</v>
      </c>
      <c r="J25" s="134">
        <v>0</v>
      </c>
      <c r="K25" s="134">
        <v>0</v>
      </c>
      <c r="L25" s="134">
        <v>0</v>
      </c>
      <c r="M25" s="134">
        <v>0</v>
      </c>
      <c r="N25" s="134">
        <v>28795.778091987497</v>
      </c>
      <c r="O25" s="134">
        <v>0</v>
      </c>
    </row>
    <row r="26" spans="1:15" s="62" customFormat="1" ht="15.75">
      <c r="A26" s="45" t="s">
        <v>533</v>
      </c>
      <c r="B26" s="134">
        <v>7209.9800000000005</v>
      </c>
      <c r="C26" s="134">
        <v>0</v>
      </c>
      <c r="D26" s="134">
        <v>552229.804784595</v>
      </c>
      <c r="E26" s="134">
        <v>0</v>
      </c>
      <c r="F26" s="134">
        <v>671.39</v>
      </c>
      <c r="G26" s="134">
        <v>0</v>
      </c>
      <c r="H26" s="134">
        <v>419.74</v>
      </c>
      <c r="I26" s="134">
        <v>3502540.629008989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</row>
    <row r="27" spans="1:15" ht="15.75">
      <c r="A27" s="45" t="s">
        <v>534</v>
      </c>
      <c r="B27" s="134">
        <v>1379317.0878541647</v>
      </c>
      <c r="C27" s="134">
        <v>0</v>
      </c>
      <c r="D27" s="134">
        <v>563864.7944330084</v>
      </c>
      <c r="E27" s="134">
        <v>0</v>
      </c>
      <c r="F27" s="134">
        <v>451603.1596627472</v>
      </c>
      <c r="G27" s="134">
        <v>36138.39</v>
      </c>
      <c r="H27" s="134">
        <v>859593.8369999999</v>
      </c>
      <c r="I27" s="134">
        <v>3357172.6433520005</v>
      </c>
      <c r="J27" s="134">
        <v>0</v>
      </c>
      <c r="K27" s="134">
        <v>0</v>
      </c>
      <c r="L27" s="134">
        <v>0</v>
      </c>
      <c r="M27" s="134">
        <v>0</v>
      </c>
      <c r="N27" s="134">
        <v>532138.32</v>
      </c>
      <c r="O27" s="134">
        <v>762995.1799999999</v>
      </c>
    </row>
    <row r="28" spans="1:15" ht="47.25">
      <c r="A28" s="45" t="s">
        <v>28</v>
      </c>
      <c r="B28" s="134">
        <v>2019142.1999999997</v>
      </c>
      <c r="C28" s="134">
        <v>0</v>
      </c>
      <c r="D28" s="134">
        <v>1495942.44</v>
      </c>
      <c r="E28" s="134">
        <v>0</v>
      </c>
      <c r="F28" s="134">
        <v>89746.26000000001</v>
      </c>
      <c r="G28" s="134">
        <v>0</v>
      </c>
      <c r="H28" s="134">
        <v>0</v>
      </c>
      <c r="I28" s="134">
        <v>220511.49109311553</v>
      </c>
      <c r="J28" s="134">
        <v>0</v>
      </c>
      <c r="K28" s="134">
        <v>209040.5777402698</v>
      </c>
      <c r="L28" s="134">
        <v>209040.5777402698</v>
      </c>
      <c r="M28" s="134">
        <v>0</v>
      </c>
      <c r="N28" s="134">
        <v>23232.64</v>
      </c>
      <c r="O28" s="134">
        <v>-124660.22</v>
      </c>
    </row>
    <row r="29" spans="1:15" ht="47.25">
      <c r="A29" s="45" t="s">
        <v>29</v>
      </c>
      <c r="B29" s="134">
        <v>28414.205</v>
      </c>
      <c r="C29" s="134">
        <v>1343.38</v>
      </c>
      <c r="D29" s="134">
        <v>15064.247501744623</v>
      </c>
      <c r="E29" s="134">
        <v>0</v>
      </c>
      <c r="F29" s="134">
        <v>3940.6272999999997</v>
      </c>
      <c r="G29" s="134">
        <v>0</v>
      </c>
      <c r="H29" s="134">
        <v>0</v>
      </c>
      <c r="I29" s="134">
        <v>622535</v>
      </c>
      <c r="J29" s="134">
        <v>0</v>
      </c>
      <c r="K29" s="134">
        <v>0</v>
      </c>
      <c r="L29" s="134">
        <v>0</v>
      </c>
      <c r="M29" s="134">
        <v>0</v>
      </c>
      <c r="N29" s="134">
        <v>-396.89</v>
      </c>
      <c r="O29" s="134">
        <v>-1692.4899999999998</v>
      </c>
    </row>
    <row r="30" spans="1:15" ht="31.5">
      <c r="A30" s="45" t="s">
        <v>30</v>
      </c>
      <c r="B30" s="134">
        <v>6772267.937124435</v>
      </c>
      <c r="C30" s="134">
        <v>70135.08</v>
      </c>
      <c r="D30" s="134">
        <v>5248567.3537809085</v>
      </c>
      <c r="E30" s="134">
        <v>0</v>
      </c>
      <c r="F30" s="134">
        <v>1529193.0599544593</v>
      </c>
      <c r="G30" s="134">
        <v>33785.21</v>
      </c>
      <c r="H30" s="134">
        <v>866566.3575</v>
      </c>
      <c r="I30" s="134">
        <v>10094341.707250541</v>
      </c>
      <c r="J30" s="134">
        <v>0</v>
      </c>
      <c r="K30" s="134">
        <v>0</v>
      </c>
      <c r="L30" s="134">
        <v>0</v>
      </c>
      <c r="M30" s="134">
        <v>0</v>
      </c>
      <c r="N30" s="134">
        <v>175487.89</v>
      </c>
      <c r="O30" s="134">
        <v>552498.6433411171</v>
      </c>
    </row>
    <row r="31" spans="1:15" ht="15.75">
      <c r="A31" s="45" t="s">
        <v>31</v>
      </c>
      <c r="B31" s="134">
        <v>1209026.71</v>
      </c>
      <c r="C31" s="134">
        <v>0</v>
      </c>
      <c r="D31" s="134">
        <v>559273.2899999998</v>
      </c>
      <c r="E31" s="134">
        <v>0</v>
      </c>
      <c r="F31" s="134">
        <v>362705.05</v>
      </c>
      <c r="G31" s="134">
        <v>0</v>
      </c>
      <c r="H31" s="134">
        <v>238761.4</v>
      </c>
      <c r="I31" s="134">
        <v>1195830.9275438597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310956.4946636492</v>
      </c>
    </row>
    <row r="32" spans="1:15" ht="15.75">
      <c r="A32" s="45" t="s">
        <v>32</v>
      </c>
      <c r="B32" s="134">
        <v>3824356</v>
      </c>
      <c r="C32" s="134">
        <v>0</v>
      </c>
      <c r="D32" s="134">
        <v>9178705</v>
      </c>
      <c r="E32" s="134">
        <v>0</v>
      </c>
      <c r="F32" s="134">
        <v>53833</v>
      </c>
      <c r="G32" s="134">
        <v>0</v>
      </c>
      <c r="H32" s="134">
        <v>0</v>
      </c>
      <c r="I32" s="134">
        <v>18508536.13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</row>
    <row r="33" spans="1:15" ht="15.75">
      <c r="A33" s="45" t="s">
        <v>33</v>
      </c>
      <c r="B33" s="134">
        <v>248107.82</v>
      </c>
      <c r="C33" s="134">
        <v>9925.84</v>
      </c>
      <c r="D33" s="134">
        <v>131733.70005401756</v>
      </c>
      <c r="E33" s="134">
        <v>0</v>
      </c>
      <c r="F33" s="134">
        <v>22002.829999999998</v>
      </c>
      <c r="G33" s="134">
        <v>0</v>
      </c>
      <c r="H33" s="134">
        <v>11067.630000000001</v>
      </c>
      <c r="I33" s="134">
        <v>88.81253800448962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-113795.1</v>
      </c>
    </row>
    <row r="34" spans="1:15" ht="15.75">
      <c r="A34" s="45" t="s">
        <v>34</v>
      </c>
      <c r="B34" s="134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</row>
    <row r="35" spans="1:15" ht="15.75">
      <c r="A35" s="45" t="s">
        <v>35</v>
      </c>
      <c r="B35" s="134">
        <v>78606.93876640001</v>
      </c>
      <c r="C35" s="134">
        <v>0</v>
      </c>
      <c r="D35" s="134">
        <v>55295.44741507656</v>
      </c>
      <c r="E35" s="134">
        <v>0</v>
      </c>
      <c r="F35" s="134">
        <v>3754.6224963</v>
      </c>
      <c r="G35" s="134">
        <v>0</v>
      </c>
      <c r="H35" s="134">
        <v>0</v>
      </c>
      <c r="I35" s="134">
        <v>40789.642864684014</v>
      </c>
      <c r="J35" s="134">
        <v>0</v>
      </c>
      <c r="K35" s="134">
        <v>0</v>
      </c>
      <c r="L35" s="134">
        <v>0</v>
      </c>
      <c r="M35" s="134">
        <v>0</v>
      </c>
      <c r="N35" s="134">
        <v>0</v>
      </c>
      <c r="O35" s="134">
        <v>0</v>
      </c>
    </row>
    <row r="36" spans="1:15" ht="15.75">
      <c r="A36" s="42" t="s">
        <v>36</v>
      </c>
      <c r="B36" s="134">
        <v>289574648.79923046</v>
      </c>
      <c r="C36" s="134">
        <v>823891.1099999999</v>
      </c>
      <c r="D36" s="134">
        <v>236839670.41011435</v>
      </c>
      <c r="E36" s="134">
        <v>6254943.155250001</v>
      </c>
      <c r="F36" s="134">
        <v>71443664.21454896</v>
      </c>
      <c r="G36" s="134">
        <v>-181641.78999999995</v>
      </c>
      <c r="H36" s="134">
        <v>144502162.150116</v>
      </c>
      <c r="I36" s="134">
        <v>727436037.9223614</v>
      </c>
      <c r="J36" s="134">
        <v>18294180.5751092</v>
      </c>
      <c r="K36" s="134">
        <v>1311325.808437319</v>
      </c>
      <c r="L36" s="134">
        <v>1311325.808437319</v>
      </c>
      <c r="M36" s="134">
        <v>0</v>
      </c>
      <c r="N36" s="134">
        <v>37009802.06675316</v>
      </c>
      <c r="O36" s="134">
        <v>45771634.054471485</v>
      </c>
    </row>
    <row r="37" ht="15.75">
      <c r="F37" s="69"/>
    </row>
    <row r="38" ht="15.75">
      <c r="A38" s="144" t="s">
        <v>825</v>
      </c>
    </row>
    <row r="39" spans="2:15" ht="15.75"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</row>
  </sheetData>
  <sheetProtection/>
  <mergeCells count="12">
    <mergeCell ref="D5:E5"/>
    <mergeCell ref="I5:J5"/>
    <mergeCell ref="A1:O4"/>
    <mergeCell ref="H5:H6"/>
    <mergeCell ref="O5:O6"/>
    <mergeCell ref="K5:M5"/>
    <mergeCell ref="N5:N6"/>
    <mergeCell ref="G5:G6"/>
    <mergeCell ref="A5:A6"/>
    <mergeCell ref="F5:F6"/>
    <mergeCell ref="B5:B6"/>
    <mergeCell ref="C5:C6"/>
  </mergeCells>
  <printOptions horizontalCentered="1" verticalCentered="1"/>
  <pageMargins left="0.2755905511811024" right="0.2755905511811024" top="0.4330708661417323" bottom="0.5118110236220472" header="0.1968503937007874" footer="0.2362204724409449"/>
  <pageSetup horizontalDpi="300" verticalDpi="3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R38"/>
  <sheetViews>
    <sheetView zoomScalePageLayoutView="0" workbookViewId="0" topLeftCell="A1">
      <selection activeCell="A1" sqref="A1:AA4"/>
    </sheetView>
  </sheetViews>
  <sheetFormatPr defaultColWidth="57.421875" defaultRowHeight="12.75"/>
  <cols>
    <col min="1" max="1" width="54.8515625" style="13" customWidth="1"/>
    <col min="2" max="16384" width="57.421875" style="13" customWidth="1"/>
  </cols>
  <sheetData>
    <row r="1" spans="1:16" ht="31.5" customHeight="1">
      <c r="A1" s="373" t="s">
        <v>868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</row>
    <row r="2" spans="1:16" s="118" customFormat="1" ht="14.25" customHeigh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</row>
    <row r="3" spans="1:16" s="118" customFormat="1" ht="31.5" customHeight="1" hidden="1">
      <c r="A3" s="373"/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</row>
    <row r="4" spans="1:16" s="118" customFormat="1" ht="15.75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</row>
    <row r="5" spans="1:16" ht="15.75">
      <c r="A5" s="350" t="s">
        <v>603</v>
      </c>
      <c r="B5" s="350" t="s">
        <v>545</v>
      </c>
      <c r="C5" s="350" t="s">
        <v>536</v>
      </c>
      <c r="D5" s="350" t="s">
        <v>537</v>
      </c>
      <c r="E5" s="350" t="s">
        <v>538</v>
      </c>
      <c r="F5" s="350" t="s">
        <v>48</v>
      </c>
      <c r="G5" s="350" t="s">
        <v>539</v>
      </c>
      <c r="H5" s="350" t="s">
        <v>540</v>
      </c>
      <c r="I5" s="350" t="s">
        <v>13</v>
      </c>
      <c r="J5" s="350"/>
      <c r="K5" s="350" t="s">
        <v>14</v>
      </c>
      <c r="L5" s="350"/>
      <c r="M5" s="350" t="s">
        <v>9</v>
      </c>
      <c r="N5" s="350"/>
      <c r="O5" s="350" t="s">
        <v>543</v>
      </c>
      <c r="P5" s="350" t="s">
        <v>544</v>
      </c>
    </row>
    <row r="6" spans="1:16" ht="47.25">
      <c r="A6" s="350"/>
      <c r="B6" s="350"/>
      <c r="C6" s="350"/>
      <c r="D6" s="350"/>
      <c r="E6" s="350"/>
      <c r="F6" s="350"/>
      <c r="G6" s="350"/>
      <c r="H6" s="350"/>
      <c r="I6" s="56" t="s">
        <v>47</v>
      </c>
      <c r="J6" s="67" t="s">
        <v>541</v>
      </c>
      <c r="K6" s="56" t="s">
        <v>47</v>
      </c>
      <c r="L6" s="67" t="s">
        <v>542</v>
      </c>
      <c r="M6" s="56" t="s">
        <v>47</v>
      </c>
      <c r="N6" s="67" t="s">
        <v>546</v>
      </c>
      <c r="O6" s="350"/>
      <c r="P6" s="350"/>
    </row>
    <row r="7" spans="1:16" s="70" customFormat="1" ht="15.75">
      <c r="A7" s="45" t="s">
        <v>18</v>
      </c>
      <c r="B7" s="155">
        <v>1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1186.285068493151</v>
      </c>
      <c r="J7" s="155">
        <v>0</v>
      </c>
      <c r="K7" s="155">
        <v>29945</v>
      </c>
      <c r="L7" s="155">
        <v>0</v>
      </c>
      <c r="M7" s="155">
        <v>0</v>
      </c>
      <c r="N7" s="155">
        <v>0</v>
      </c>
      <c r="O7" s="155">
        <v>0</v>
      </c>
      <c r="P7" s="155">
        <v>0</v>
      </c>
    </row>
    <row r="8" spans="1:16" s="70" customFormat="1" ht="47.25">
      <c r="A8" s="45" t="s">
        <v>535</v>
      </c>
      <c r="B8" s="155">
        <v>0</v>
      </c>
      <c r="C8" s="155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29945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</row>
    <row r="9" spans="1:16" s="70" customFormat="1" ht="15.75">
      <c r="A9" s="45" t="s">
        <v>19</v>
      </c>
      <c r="B9" s="155">
        <v>1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</row>
    <row r="10" spans="1:16" s="70" customFormat="1" ht="31.5">
      <c r="A10" s="45" t="s">
        <v>20</v>
      </c>
      <c r="B10" s="155">
        <v>1</v>
      </c>
      <c r="C10" s="155">
        <v>0</v>
      </c>
      <c r="D10" s="155">
        <v>0</v>
      </c>
      <c r="E10" s="155">
        <v>29130.39</v>
      </c>
      <c r="F10" s="155">
        <v>0</v>
      </c>
      <c r="G10" s="155">
        <v>0</v>
      </c>
      <c r="H10" s="155">
        <v>114626</v>
      </c>
      <c r="I10" s="155">
        <v>0</v>
      </c>
      <c r="J10" s="155">
        <v>0</v>
      </c>
      <c r="K10" s="155">
        <v>16489</v>
      </c>
      <c r="L10" s="155">
        <v>0</v>
      </c>
      <c r="M10" s="155">
        <v>0</v>
      </c>
      <c r="N10" s="155">
        <v>0</v>
      </c>
      <c r="O10" s="155">
        <v>0</v>
      </c>
      <c r="P10" s="155">
        <v>0</v>
      </c>
    </row>
    <row r="11" spans="1:16" s="70" customFormat="1" ht="31.5">
      <c r="A11" s="45" t="s">
        <v>21</v>
      </c>
      <c r="B11" s="155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1</v>
      </c>
      <c r="H11" s="155">
        <v>571676.36</v>
      </c>
      <c r="I11" s="155">
        <v>95540.4736</v>
      </c>
      <c r="J11" s="155">
        <v>0</v>
      </c>
      <c r="K11" s="155">
        <v>207458.89409831385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</row>
    <row r="12" spans="1:16" s="70" customFormat="1" ht="15.75">
      <c r="A12" s="45" t="s">
        <v>22</v>
      </c>
      <c r="B12" s="155">
        <v>0</v>
      </c>
      <c r="C12" s="155">
        <v>0</v>
      </c>
      <c r="D12" s="155">
        <v>10844</v>
      </c>
      <c r="E12" s="155">
        <v>0</v>
      </c>
      <c r="F12" s="155">
        <v>0</v>
      </c>
      <c r="G12" s="155">
        <v>0</v>
      </c>
      <c r="H12" s="155">
        <v>843</v>
      </c>
      <c r="I12" s="155">
        <v>51702</v>
      </c>
      <c r="J12" s="155">
        <v>0</v>
      </c>
      <c r="K12" s="155">
        <v>690275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</row>
    <row r="13" spans="1:16" s="70" customFormat="1" ht="15.75">
      <c r="A13" s="45" t="s">
        <v>23</v>
      </c>
      <c r="B13" s="155">
        <v>2</v>
      </c>
      <c r="C13" s="155">
        <v>0</v>
      </c>
      <c r="D13" s="155">
        <v>13665.1690687</v>
      </c>
      <c r="E13" s="155">
        <v>-6146.5282661</v>
      </c>
      <c r="F13" s="155">
        <v>0</v>
      </c>
      <c r="G13" s="155">
        <v>0</v>
      </c>
      <c r="H13" s="155">
        <v>236079.5185009</v>
      </c>
      <c r="I13" s="155">
        <v>5093.16907968</v>
      </c>
      <c r="J13" s="155">
        <v>0</v>
      </c>
      <c r="K13" s="155">
        <v>2684209.9177569</v>
      </c>
      <c r="L13" s="155">
        <v>0</v>
      </c>
      <c r="M13" s="155">
        <v>0</v>
      </c>
      <c r="N13" s="155">
        <v>0</v>
      </c>
      <c r="O13" s="155">
        <v>0</v>
      </c>
      <c r="P13" s="155">
        <v>283346.78</v>
      </c>
    </row>
    <row r="14" spans="1:16" s="70" customFormat="1" ht="31.5">
      <c r="A14" s="45" t="s">
        <v>24</v>
      </c>
      <c r="B14" s="155">
        <v>6</v>
      </c>
      <c r="C14" s="155">
        <v>0</v>
      </c>
      <c r="D14" s="155">
        <v>362000.40878209996</v>
      </c>
      <c r="E14" s="155">
        <v>126124.70952820001</v>
      </c>
      <c r="F14" s="155">
        <v>0</v>
      </c>
      <c r="G14" s="155">
        <v>0</v>
      </c>
      <c r="H14" s="155">
        <v>58130.3382531</v>
      </c>
      <c r="I14" s="155">
        <v>170059.22157291736</v>
      </c>
      <c r="J14" s="155">
        <v>0</v>
      </c>
      <c r="K14" s="155">
        <v>140407.2073672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</row>
    <row r="15" spans="1:16" s="70" customFormat="1" ht="31.5">
      <c r="A15" s="45" t="s">
        <v>25</v>
      </c>
      <c r="B15" s="155">
        <v>11</v>
      </c>
      <c r="C15" s="155">
        <v>1226950700.887078</v>
      </c>
      <c r="D15" s="155">
        <v>7635589.743408189</v>
      </c>
      <c r="E15" s="155">
        <v>1858292.8381134893</v>
      </c>
      <c r="F15" s="155">
        <v>0</v>
      </c>
      <c r="G15" s="155">
        <v>92</v>
      </c>
      <c r="H15" s="155">
        <v>1668796.8646872002</v>
      </c>
      <c r="I15" s="155">
        <v>9559660.014053974</v>
      </c>
      <c r="J15" s="155">
        <v>0</v>
      </c>
      <c r="K15" s="155">
        <v>2466113.0843811957</v>
      </c>
      <c r="L15" s="155">
        <v>0</v>
      </c>
      <c r="M15" s="155">
        <v>294725.74</v>
      </c>
      <c r="N15" s="155">
        <v>0</v>
      </c>
      <c r="O15" s="155">
        <v>8283722.8597</v>
      </c>
      <c r="P15" s="155">
        <v>-222263.34</v>
      </c>
    </row>
    <row r="16" spans="1:16" s="70" customFormat="1" ht="15.75">
      <c r="A16" s="45" t="s">
        <v>597</v>
      </c>
      <c r="B16" s="155">
        <v>3</v>
      </c>
      <c r="C16" s="155">
        <v>1168586010.1715002</v>
      </c>
      <c r="D16" s="155">
        <v>5779601.29</v>
      </c>
      <c r="E16" s="155">
        <v>815209.73</v>
      </c>
      <c r="F16" s="155">
        <v>0</v>
      </c>
      <c r="G16" s="155">
        <v>92</v>
      </c>
      <c r="H16" s="155">
        <v>998771.8800000001</v>
      </c>
      <c r="I16" s="155">
        <v>8369601.29353263</v>
      </c>
      <c r="J16" s="155">
        <v>0</v>
      </c>
      <c r="K16" s="155">
        <v>789708.928441396</v>
      </c>
      <c r="L16" s="155">
        <v>0</v>
      </c>
      <c r="M16" s="155">
        <v>294725.74</v>
      </c>
      <c r="N16" s="155">
        <v>0</v>
      </c>
      <c r="O16" s="155">
        <v>8279729.249699999</v>
      </c>
      <c r="P16" s="155">
        <v>-222263.34</v>
      </c>
    </row>
    <row r="17" spans="1:16" s="70" customFormat="1" ht="15.75">
      <c r="A17" s="45" t="s">
        <v>598</v>
      </c>
      <c r="B17" s="155">
        <v>7</v>
      </c>
      <c r="C17" s="155">
        <v>24763227.944042</v>
      </c>
      <c r="D17" s="155">
        <v>1754796.1798917</v>
      </c>
      <c r="E17" s="155">
        <v>1023379.6207388998</v>
      </c>
      <c r="F17" s="155">
        <v>0</v>
      </c>
      <c r="G17" s="155">
        <v>0</v>
      </c>
      <c r="H17" s="155">
        <v>669168.9946872</v>
      </c>
      <c r="I17" s="155">
        <v>1161601.5022787324</v>
      </c>
      <c r="J17" s="155">
        <v>0</v>
      </c>
      <c r="K17" s="155">
        <v>1664931.1559398</v>
      </c>
      <c r="L17" s="155">
        <v>0</v>
      </c>
      <c r="M17" s="155">
        <v>0</v>
      </c>
      <c r="N17" s="155">
        <v>0</v>
      </c>
      <c r="O17" s="155">
        <v>0</v>
      </c>
      <c r="P17" s="155">
        <v>0</v>
      </c>
    </row>
    <row r="18" spans="1:16" s="70" customFormat="1" ht="15.75">
      <c r="A18" s="45" t="s">
        <v>599</v>
      </c>
      <c r="B18" s="155">
        <v>1</v>
      </c>
      <c r="C18" s="155">
        <v>33601462.771536</v>
      </c>
      <c r="D18" s="155">
        <v>101192.27351649001</v>
      </c>
      <c r="E18" s="155">
        <v>19703.4873745895</v>
      </c>
      <c r="F18" s="155">
        <v>0</v>
      </c>
      <c r="G18" s="155">
        <v>0</v>
      </c>
      <c r="H18" s="155">
        <v>855.99</v>
      </c>
      <c r="I18" s="155">
        <v>28457.21824261031</v>
      </c>
      <c r="J18" s="155">
        <v>0</v>
      </c>
      <c r="K18" s="155">
        <v>11473</v>
      </c>
      <c r="L18" s="155">
        <v>0</v>
      </c>
      <c r="M18" s="155">
        <v>0</v>
      </c>
      <c r="N18" s="155">
        <v>0</v>
      </c>
      <c r="O18" s="155">
        <v>3993.61</v>
      </c>
      <c r="P18" s="155">
        <v>0</v>
      </c>
    </row>
    <row r="19" spans="1:16" s="70" customFormat="1" ht="15.75">
      <c r="A19" s="45" t="s">
        <v>600</v>
      </c>
      <c r="B19" s="155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</row>
    <row r="20" spans="1:16" s="70" customFormat="1" ht="15.75">
      <c r="A20" s="45" t="s">
        <v>26</v>
      </c>
      <c r="B20" s="155">
        <v>1</v>
      </c>
      <c r="C20" s="155">
        <v>0</v>
      </c>
      <c r="D20" s="155">
        <v>293374.5</v>
      </c>
      <c r="E20" s="155">
        <v>16438.63</v>
      </c>
      <c r="F20" s="155">
        <v>0</v>
      </c>
      <c r="G20" s="155">
        <v>0</v>
      </c>
      <c r="H20" s="155">
        <v>64684.00000000001</v>
      </c>
      <c r="I20" s="155">
        <v>0</v>
      </c>
      <c r="J20" s="155">
        <v>0</v>
      </c>
      <c r="K20" s="155">
        <v>12799</v>
      </c>
      <c r="L20" s="155">
        <v>0</v>
      </c>
      <c r="M20" s="155">
        <v>0</v>
      </c>
      <c r="N20" s="155">
        <v>0</v>
      </c>
      <c r="O20" s="155">
        <v>293374.5</v>
      </c>
      <c r="P20" s="155">
        <v>0</v>
      </c>
    </row>
    <row r="21" spans="1:16" s="70" customFormat="1" ht="31.5">
      <c r="A21" s="45" t="s">
        <v>601</v>
      </c>
      <c r="B21" s="155">
        <v>1</v>
      </c>
      <c r="C21" s="155">
        <v>0</v>
      </c>
      <c r="D21" s="155">
        <v>293374.5</v>
      </c>
      <c r="E21" s="155">
        <v>16438.63</v>
      </c>
      <c r="F21" s="155">
        <v>0</v>
      </c>
      <c r="G21" s="155">
        <v>0</v>
      </c>
      <c r="H21" s="155">
        <v>64684.00000000001</v>
      </c>
      <c r="I21" s="155">
        <v>0</v>
      </c>
      <c r="J21" s="155">
        <v>0</v>
      </c>
      <c r="K21" s="155">
        <v>12799</v>
      </c>
      <c r="L21" s="155">
        <v>0</v>
      </c>
      <c r="M21" s="155">
        <v>0</v>
      </c>
      <c r="N21" s="155">
        <v>0</v>
      </c>
      <c r="O21" s="155">
        <v>293374.5</v>
      </c>
      <c r="P21" s="155">
        <v>0</v>
      </c>
    </row>
    <row r="22" spans="1:16" s="70" customFormat="1" ht="15.75">
      <c r="A22" s="45" t="s">
        <v>602</v>
      </c>
      <c r="B22" s="155">
        <v>0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</row>
    <row r="23" spans="1:16" s="70" customFormat="1" ht="31.5">
      <c r="A23" s="45" t="s">
        <v>27</v>
      </c>
      <c r="B23" s="155">
        <v>2</v>
      </c>
      <c r="C23" s="155">
        <v>0</v>
      </c>
      <c r="D23" s="155">
        <v>9436879.75</v>
      </c>
      <c r="E23" s="155">
        <v>141043.23</v>
      </c>
      <c r="F23" s="155">
        <v>0</v>
      </c>
      <c r="G23" s="155">
        <v>7</v>
      </c>
      <c r="H23" s="155">
        <v>625247.96</v>
      </c>
      <c r="I23" s="155">
        <v>3912886.1107985848</v>
      </c>
      <c r="J23" s="155">
        <v>0</v>
      </c>
      <c r="K23" s="155">
        <v>4663356.778465753</v>
      </c>
      <c r="L23" s="155">
        <v>0</v>
      </c>
      <c r="M23" s="155">
        <v>0</v>
      </c>
      <c r="N23" s="155">
        <v>0</v>
      </c>
      <c r="O23" s="155">
        <v>0</v>
      </c>
      <c r="P23" s="155">
        <v>0</v>
      </c>
    </row>
    <row r="24" spans="1:70" ht="15.75">
      <c r="A24" s="45" t="s">
        <v>531</v>
      </c>
      <c r="B24" s="155">
        <v>2</v>
      </c>
      <c r="C24" s="155">
        <v>0</v>
      </c>
      <c r="D24" s="155">
        <v>9436879.75</v>
      </c>
      <c r="E24" s="155">
        <v>141043.23</v>
      </c>
      <c r="F24" s="155">
        <v>0</v>
      </c>
      <c r="G24" s="155">
        <v>7</v>
      </c>
      <c r="H24" s="155">
        <v>625247.96</v>
      </c>
      <c r="I24" s="155">
        <v>3912886.1107985848</v>
      </c>
      <c r="J24" s="155">
        <v>0</v>
      </c>
      <c r="K24" s="155">
        <v>4663356.778465753</v>
      </c>
      <c r="L24" s="155">
        <v>0</v>
      </c>
      <c r="M24" s="155">
        <v>0</v>
      </c>
      <c r="N24" s="155">
        <v>0</v>
      </c>
      <c r="O24" s="155">
        <v>0</v>
      </c>
      <c r="P24" s="155">
        <v>0</v>
      </c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</row>
    <row r="25" spans="1:70" ht="15.75">
      <c r="A25" s="45" t="s">
        <v>532</v>
      </c>
      <c r="B25" s="155">
        <v>0</v>
      </c>
      <c r="C25" s="155">
        <v>0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v>0</v>
      </c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</row>
    <row r="26" spans="1:70" s="66" customFormat="1" ht="31.5">
      <c r="A26" s="45" t="s">
        <v>533</v>
      </c>
      <c r="B26" s="155">
        <v>0</v>
      </c>
      <c r="C26" s="155">
        <v>0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5">
        <v>0</v>
      </c>
      <c r="P26" s="155">
        <v>0</v>
      </c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</row>
    <row r="27" spans="1:70" ht="15.75">
      <c r="A27" s="45" t="s">
        <v>534</v>
      </c>
      <c r="B27" s="155">
        <v>0</v>
      </c>
      <c r="C27" s="155">
        <v>0</v>
      </c>
      <c r="D27" s="155">
        <v>0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>
        <v>0</v>
      </c>
      <c r="P27" s="155">
        <v>0</v>
      </c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</row>
    <row r="28" spans="1:16" ht="47.25">
      <c r="A28" s="45" t="s">
        <v>28</v>
      </c>
      <c r="B28" s="155">
        <v>0</v>
      </c>
      <c r="C28" s="155">
        <v>0</v>
      </c>
      <c r="D28" s="155">
        <v>0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5">
        <v>33475</v>
      </c>
      <c r="L28" s="155">
        <v>0</v>
      </c>
      <c r="M28" s="155">
        <v>0</v>
      </c>
      <c r="N28" s="155">
        <v>0</v>
      </c>
      <c r="O28" s="155">
        <v>0</v>
      </c>
      <c r="P28" s="155">
        <v>0</v>
      </c>
    </row>
    <row r="29" spans="1:16" ht="47.25">
      <c r="A29" s="45" t="s">
        <v>29</v>
      </c>
      <c r="B29" s="155">
        <v>0</v>
      </c>
      <c r="C29" s="155">
        <v>0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55">
        <v>0</v>
      </c>
    </row>
    <row r="30" spans="1:16" ht="31.5">
      <c r="A30" s="45" t="s">
        <v>30</v>
      </c>
      <c r="B30" s="155">
        <v>3</v>
      </c>
      <c r="C30" s="155">
        <v>700000</v>
      </c>
      <c r="D30" s="155">
        <v>29697.25</v>
      </c>
      <c r="E30" s="155">
        <v>5273.780000000001</v>
      </c>
      <c r="F30" s="155">
        <v>0</v>
      </c>
      <c r="G30" s="155">
        <v>0</v>
      </c>
      <c r="H30" s="155">
        <v>39116.6</v>
      </c>
      <c r="I30" s="155">
        <v>8370.949999999999</v>
      </c>
      <c r="J30" s="155">
        <v>0</v>
      </c>
      <c r="K30" s="155">
        <v>4800</v>
      </c>
      <c r="L30" s="155">
        <v>0</v>
      </c>
      <c r="M30" s="155">
        <v>0</v>
      </c>
      <c r="N30" s="155">
        <v>0</v>
      </c>
      <c r="O30" s="155">
        <v>1519.37</v>
      </c>
      <c r="P30" s="155">
        <v>0</v>
      </c>
    </row>
    <row r="31" spans="1:16" ht="15.75">
      <c r="A31" s="45" t="s">
        <v>31</v>
      </c>
      <c r="B31" s="155">
        <v>0</v>
      </c>
      <c r="C31" s="155">
        <v>0</v>
      </c>
      <c r="D31" s="155">
        <v>0</v>
      </c>
      <c r="E31" s="155">
        <v>0</v>
      </c>
      <c r="F31" s="155">
        <v>0</v>
      </c>
      <c r="G31" s="155">
        <v>0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>
        <v>0</v>
      </c>
      <c r="N31" s="155">
        <v>0</v>
      </c>
      <c r="O31" s="155">
        <v>0</v>
      </c>
      <c r="P31" s="155">
        <v>0</v>
      </c>
    </row>
    <row r="32" spans="1:16" ht="15.75">
      <c r="A32" s="45" t="s">
        <v>32</v>
      </c>
      <c r="B32" s="155">
        <v>0</v>
      </c>
      <c r="C32" s="155">
        <v>0</v>
      </c>
      <c r="D32" s="155">
        <v>22333.777941300003</v>
      </c>
      <c r="E32" s="155">
        <v>0</v>
      </c>
      <c r="F32" s="155">
        <v>0</v>
      </c>
      <c r="G32" s="155">
        <v>0</v>
      </c>
      <c r="H32" s="155">
        <v>0</v>
      </c>
      <c r="I32" s="155">
        <v>5052.094172211782</v>
      </c>
      <c r="J32" s="155">
        <v>0</v>
      </c>
      <c r="K32" s="155">
        <v>0</v>
      </c>
      <c r="L32" s="155">
        <v>0</v>
      </c>
      <c r="M32" s="155">
        <v>0</v>
      </c>
      <c r="N32" s="155">
        <v>0</v>
      </c>
      <c r="O32" s="155">
        <v>0</v>
      </c>
      <c r="P32" s="155">
        <v>0</v>
      </c>
    </row>
    <row r="33" spans="1:16" ht="31.5">
      <c r="A33" s="45" t="s">
        <v>33</v>
      </c>
      <c r="B33" s="155">
        <v>1</v>
      </c>
      <c r="C33" s="155">
        <v>0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</v>
      </c>
      <c r="N33" s="155">
        <v>0</v>
      </c>
      <c r="O33" s="155">
        <v>0</v>
      </c>
      <c r="P33" s="155">
        <v>0</v>
      </c>
    </row>
    <row r="34" spans="1:16" ht="15.75">
      <c r="A34" s="45" t="s">
        <v>34</v>
      </c>
      <c r="B34" s="155">
        <v>0</v>
      </c>
      <c r="C34" s="155">
        <v>0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  <c r="O34" s="155">
        <v>0</v>
      </c>
      <c r="P34" s="155">
        <v>0</v>
      </c>
    </row>
    <row r="35" spans="1:16" ht="15.75">
      <c r="A35" s="45" t="s">
        <v>35</v>
      </c>
      <c r="B35" s="155">
        <v>2</v>
      </c>
      <c r="C35" s="155">
        <v>0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5">
        <v>0</v>
      </c>
    </row>
    <row r="36" spans="1:16" ht="15.75">
      <c r="A36" s="42" t="s">
        <v>36</v>
      </c>
      <c r="B36" s="155">
        <v>31</v>
      </c>
      <c r="C36" s="155">
        <v>1227650700.887078</v>
      </c>
      <c r="D36" s="155">
        <v>17804384.59920029</v>
      </c>
      <c r="E36" s="155">
        <v>2170157.049375589</v>
      </c>
      <c r="F36" s="155">
        <v>0</v>
      </c>
      <c r="G36" s="155">
        <v>100</v>
      </c>
      <c r="H36" s="155">
        <v>3379200.6414412</v>
      </c>
      <c r="I36" s="155">
        <v>13809550.31834586</v>
      </c>
      <c r="J36" s="155">
        <v>0</v>
      </c>
      <c r="K36" s="155">
        <v>10949328.882069362</v>
      </c>
      <c r="L36" s="155">
        <v>0</v>
      </c>
      <c r="M36" s="155">
        <v>294725.74</v>
      </c>
      <c r="N36" s="155">
        <v>0</v>
      </c>
      <c r="O36" s="155">
        <v>8578616.7297</v>
      </c>
      <c r="P36" s="155">
        <v>61083.44000000003</v>
      </c>
    </row>
    <row r="37" ht="15.75">
      <c r="A37" s="72"/>
    </row>
    <row r="38" ht="15.75">
      <c r="A38" s="144" t="s">
        <v>825</v>
      </c>
    </row>
  </sheetData>
  <sheetProtection/>
  <mergeCells count="14">
    <mergeCell ref="C5:C6"/>
    <mergeCell ref="D5:D6"/>
    <mergeCell ref="E5:E6"/>
    <mergeCell ref="F5:F6"/>
    <mergeCell ref="A1:P4"/>
    <mergeCell ref="M5:N5"/>
    <mergeCell ref="O5:O6"/>
    <mergeCell ref="P5:P6"/>
    <mergeCell ref="G5:G6"/>
    <mergeCell ref="H5:H6"/>
    <mergeCell ref="K5:L5"/>
    <mergeCell ref="A5:A6"/>
    <mergeCell ref="I5:J5"/>
    <mergeCell ref="B5:B6"/>
  </mergeCells>
  <printOptions horizontalCentered="1" verticalCentered="1"/>
  <pageMargins left="0.2755905511811024" right="0.2755905511811024" top="0.3937007874015748" bottom="0.31496062992125984" header="0.1968503937007874" footer="0.2362204724409449"/>
  <pageSetup horizontalDpi="300" verticalDpi="3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Normal="70" zoomScaleSheetLayoutView="100" zoomScalePageLayoutView="0" workbookViewId="0" topLeftCell="A1">
      <selection activeCell="A1" sqref="A1:AA1"/>
    </sheetView>
  </sheetViews>
  <sheetFormatPr defaultColWidth="9.140625" defaultRowHeight="12.75"/>
  <cols>
    <col min="1" max="1" width="57.57421875" style="73" customWidth="1"/>
    <col min="2" max="4" width="25.7109375" style="73" customWidth="1"/>
    <col min="5" max="6" width="21.7109375" style="73" customWidth="1"/>
    <col min="7" max="7" width="27.7109375" style="73" customWidth="1"/>
    <col min="8" max="8" width="16.7109375" style="73" bestFit="1" customWidth="1"/>
    <col min="9" max="16384" width="9.140625" style="73" customWidth="1"/>
  </cols>
  <sheetData>
    <row r="1" spans="1:15" ht="37.5" customHeight="1">
      <c r="A1" s="376" t="s">
        <v>869</v>
      </c>
      <c r="B1" s="376"/>
      <c r="C1" s="376"/>
      <c r="D1" s="376"/>
      <c r="E1" s="376"/>
      <c r="F1" s="376"/>
      <c r="G1" s="376"/>
      <c r="H1" s="376"/>
      <c r="I1" s="74"/>
      <c r="J1" s="74"/>
      <c r="K1" s="74"/>
      <c r="L1" s="74"/>
      <c r="M1" s="74"/>
      <c r="N1" s="74"/>
      <c r="O1" s="74"/>
    </row>
    <row r="2" spans="1:15" ht="33" customHeight="1">
      <c r="A2" s="272"/>
      <c r="B2" s="272"/>
      <c r="C2" s="272"/>
      <c r="D2" s="272"/>
      <c r="E2" s="272"/>
      <c r="F2" s="272"/>
      <c r="G2" s="272"/>
      <c r="H2" s="275" t="s">
        <v>758</v>
      </c>
      <c r="I2" s="74"/>
      <c r="J2" s="74"/>
      <c r="K2" s="74"/>
      <c r="L2" s="74"/>
      <c r="M2" s="74"/>
      <c r="N2" s="74"/>
      <c r="O2" s="74"/>
    </row>
    <row r="3" spans="1:8" ht="15.75">
      <c r="A3" s="377" t="s">
        <v>603</v>
      </c>
      <c r="B3" s="380" t="s">
        <v>112</v>
      </c>
      <c r="C3" s="381"/>
      <c r="D3" s="381"/>
      <c r="E3" s="381"/>
      <c r="F3" s="381"/>
      <c r="G3" s="381"/>
      <c r="H3" s="382"/>
    </row>
    <row r="4" spans="1:8" ht="15.75" customHeight="1">
      <c r="A4" s="378"/>
      <c r="B4" s="383"/>
      <c r="C4" s="384"/>
      <c r="D4" s="384"/>
      <c r="E4" s="384"/>
      <c r="F4" s="384"/>
      <c r="G4" s="384"/>
      <c r="H4" s="385"/>
    </row>
    <row r="5" spans="1:8" ht="47.25">
      <c r="A5" s="379"/>
      <c r="B5" s="43" t="s">
        <v>3</v>
      </c>
      <c r="C5" s="42" t="s">
        <v>855</v>
      </c>
      <c r="D5" s="42" t="s">
        <v>856</v>
      </c>
      <c r="E5" s="42" t="s">
        <v>854</v>
      </c>
      <c r="F5" s="42" t="s">
        <v>857</v>
      </c>
      <c r="G5" s="42" t="s">
        <v>858</v>
      </c>
      <c r="H5" s="42" t="s">
        <v>859</v>
      </c>
    </row>
    <row r="6" spans="1:8" ht="15.75">
      <c r="A6" s="45" t="s">
        <v>18</v>
      </c>
      <c r="B6" s="190">
        <v>0</v>
      </c>
      <c r="C6" s="190">
        <v>295849.57</v>
      </c>
      <c r="D6" s="190">
        <v>0</v>
      </c>
      <c r="E6" s="190">
        <v>0</v>
      </c>
      <c r="F6" s="190">
        <v>0</v>
      </c>
      <c r="G6" s="190">
        <v>0</v>
      </c>
      <c r="H6" s="190">
        <v>0</v>
      </c>
    </row>
    <row r="7" spans="1:8" ht="47.25">
      <c r="A7" s="45" t="s">
        <v>535</v>
      </c>
      <c r="B7" s="190">
        <v>0</v>
      </c>
      <c r="C7" s="190">
        <v>0</v>
      </c>
      <c r="D7" s="190">
        <v>0</v>
      </c>
      <c r="E7" s="190">
        <v>0</v>
      </c>
      <c r="F7" s="190">
        <v>0</v>
      </c>
      <c r="G7" s="190">
        <v>0</v>
      </c>
      <c r="H7" s="190">
        <v>0</v>
      </c>
    </row>
    <row r="8" spans="1:8" ht="15.75">
      <c r="A8" s="45" t="s">
        <v>19</v>
      </c>
      <c r="B8" s="190">
        <v>0</v>
      </c>
      <c r="C8" s="190">
        <v>0</v>
      </c>
      <c r="D8" s="190">
        <v>0</v>
      </c>
      <c r="E8" s="190">
        <v>0</v>
      </c>
      <c r="F8" s="190">
        <v>0</v>
      </c>
      <c r="G8" s="190">
        <v>0</v>
      </c>
      <c r="H8" s="190">
        <v>0</v>
      </c>
    </row>
    <row r="9" spans="1:8" ht="31.5">
      <c r="A9" s="45" t="s">
        <v>20</v>
      </c>
      <c r="B9" s="190">
        <v>0</v>
      </c>
      <c r="C9" s="190">
        <v>1162744.28</v>
      </c>
      <c r="D9" s="190">
        <v>0</v>
      </c>
      <c r="E9" s="190">
        <v>0</v>
      </c>
      <c r="F9" s="190">
        <v>0</v>
      </c>
      <c r="G9" s="190">
        <v>0</v>
      </c>
      <c r="H9" s="190">
        <v>0</v>
      </c>
    </row>
    <row r="10" spans="1:8" ht="31.5">
      <c r="A10" s="45" t="s">
        <v>21</v>
      </c>
      <c r="B10" s="190">
        <v>0</v>
      </c>
      <c r="C10" s="190">
        <v>0</v>
      </c>
      <c r="D10" s="190">
        <v>0</v>
      </c>
      <c r="E10" s="190">
        <v>0</v>
      </c>
      <c r="F10" s="190">
        <v>0</v>
      </c>
      <c r="G10" s="190">
        <v>0</v>
      </c>
      <c r="H10" s="190">
        <v>0</v>
      </c>
    </row>
    <row r="11" spans="1:8" ht="15.75">
      <c r="A11" s="45" t="s">
        <v>22</v>
      </c>
      <c r="B11" s="190">
        <v>0</v>
      </c>
      <c r="C11" s="190">
        <v>0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</row>
    <row r="12" spans="1:8" ht="15.75">
      <c r="A12" s="45" t="s">
        <v>23</v>
      </c>
      <c r="B12" s="190">
        <v>0</v>
      </c>
      <c r="C12" s="190">
        <v>0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</row>
    <row r="13" spans="1:8" ht="31.5">
      <c r="A13" s="45" t="s">
        <v>24</v>
      </c>
      <c r="B13" s="190">
        <v>0</v>
      </c>
      <c r="C13" s="190"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</row>
    <row r="14" spans="1:8" ht="31.5">
      <c r="A14" s="45" t="s">
        <v>25</v>
      </c>
      <c r="B14" s="190">
        <v>5</v>
      </c>
      <c r="C14" s="190">
        <v>429334.64</v>
      </c>
      <c r="D14" s="190">
        <v>7806.2</v>
      </c>
      <c r="E14" s="190">
        <v>110709.27</v>
      </c>
      <c r="F14" s="190">
        <v>25859.20764</v>
      </c>
      <c r="G14" s="190">
        <v>108094.23030958555</v>
      </c>
      <c r="H14" s="190">
        <v>0</v>
      </c>
    </row>
    <row r="15" spans="1:8" ht="15.75">
      <c r="A15" s="45" t="s">
        <v>597</v>
      </c>
      <c r="B15" s="190">
        <v>3</v>
      </c>
      <c r="C15" s="190">
        <v>425413.13</v>
      </c>
      <c r="D15" s="190">
        <v>7806.2</v>
      </c>
      <c r="E15" s="190">
        <v>109363.66</v>
      </c>
      <c r="F15" s="190">
        <v>25859.20764</v>
      </c>
      <c r="G15" s="190">
        <v>106574.0174</v>
      </c>
      <c r="H15" s="190">
        <v>0</v>
      </c>
    </row>
    <row r="16" spans="1:8" ht="15.75">
      <c r="A16" s="45" t="s">
        <v>598</v>
      </c>
      <c r="B16" s="190">
        <v>2</v>
      </c>
      <c r="C16" s="190">
        <v>3921.51</v>
      </c>
      <c r="D16" s="190">
        <v>0</v>
      </c>
      <c r="E16" s="190">
        <v>1345.61</v>
      </c>
      <c r="F16" s="190">
        <v>0</v>
      </c>
      <c r="G16" s="190">
        <v>1520.212909585543</v>
      </c>
      <c r="H16" s="190">
        <v>0</v>
      </c>
    </row>
    <row r="17" spans="1:8" ht="15.75">
      <c r="A17" s="45" t="s">
        <v>599</v>
      </c>
      <c r="B17" s="190">
        <v>0</v>
      </c>
      <c r="C17" s="190">
        <v>0</v>
      </c>
      <c r="D17" s="190">
        <v>0</v>
      </c>
      <c r="E17" s="190">
        <v>0</v>
      </c>
      <c r="F17" s="190">
        <v>0</v>
      </c>
      <c r="G17" s="190">
        <v>0</v>
      </c>
      <c r="H17" s="190">
        <v>0</v>
      </c>
    </row>
    <row r="18" spans="1:8" ht="15.75">
      <c r="A18" s="45" t="s">
        <v>600</v>
      </c>
      <c r="B18" s="190">
        <v>0</v>
      </c>
      <c r="C18" s="190">
        <v>0</v>
      </c>
      <c r="D18" s="190">
        <v>0</v>
      </c>
      <c r="E18" s="190">
        <v>0</v>
      </c>
      <c r="F18" s="190">
        <v>0</v>
      </c>
      <c r="G18" s="190">
        <v>0</v>
      </c>
      <c r="H18" s="190">
        <v>0</v>
      </c>
    </row>
    <row r="19" spans="1:8" ht="15.75">
      <c r="A19" s="45" t="s">
        <v>26</v>
      </c>
      <c r="B19" s="190">
        <v>1</v>
      </c>
      <c r="C19" s="190">
        <v>694.71</v>
      </c>
      <c r="D19" s="190">
        <v>0</v>
      </c>
      <c r="E19" s="190">
        <v>209.87</v>
      </c>
      <c r="F19" s="190">
        <v>0</v>
      </c>
      <c r="G19" s="190">
        <v>238.08</v>
      </c>
      <c r="H19" s="190">
        <v>0</v>
      </c>
    </row>
    <row r="20" spans="1:8" ht="31.5">
      <c r="A20" s="45" t="s">
        <v>601</v>
      </c>
      <c r="B20" s="190">
        <v>1</v>
      </c>
      <c r="C20" s="190">
        <v>694.71</v>
      </c>
      <c r="D20" s="190">
        <v>0</v>
      </c>
      <c r="E20" s="190">
        <v>209.87</v>
      </c>
      <c r="F20" s="190">
        <v>0</v>
      </c>
      <c r="G20" s="190">
        <v>238.08</v>
      </c>
      <c r="H20" s="190">
        <v>0</v>
      </c>
    </row>
    <row r="21" spans="1:8" ht="15.75">
      <c r="A21" s="45" t="s">
        <v>602</v>
      </c>
      <c r="B21" s="190">
        <v>0</v>
      </c>
      <c r="C21" s="190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</row>
    <row r="22" spans="1:8" ht="31.5">
      <c r="A22" s="45" t="s">
        <v>27</v>
      </c>
      <c r="B22" s="190">
        <v>85276</v>
      </c>
      <c r="C22" s="190">
        <v>25955367.323953368</v>
      </c>
      <c r="D22" s="190">
        <v>11745413.749000035</v>
      </c>
      <c r="E22" s="190">
        <v>7856862.1347214</v>
      </c>
      <c r="F22" s="190">
        <v>26195911.94942862</v>
      </c>
      <c r="G22" s="190">
        <v>9757575.835471064</v>
      </c>
      <c r="H22" s="190">
        <v>0</v>
      </c>
    </row>
    <row r="23" spans="1:8" ht="15.75">
      <c r="A23" s="45" t="s">
        <v>531</v>
      </c>
      <c r="B23" s="190">
        <v>85276</v>
      </c>
      <c r="C23" s="190">
        <v>25955367.323953368</v>
      </c>
      <c r="D23" s="190">
        <v>11745413.749000035</v>
      </c>
      <c r="E23" s="190">
        <v>7856862.1347214</v>
      </c>
      <c r="F23" s="190">
        <v>26195911.94942862</v>
      </c>
      <c r="G23" s="190">
        <v>9757575.835471064</v>
      </c>
      <c r="H23" s="190">
        <v>0</v>
      </c>
    </row>
    <row r="24" spans="1:8" ht="15.75">
      <c r="A24" s="45" t="s">
        <v>532</v>
      </c>
      <c r="B24" s="190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</row>
    <row r="25" spans="1:8" ht="15.75">
      <c r="A25" s="45" t="s">
        <v>533</v>
      </c>
      <c r="B25" s="190">
        <v>0</v>
      </c>
      <c r="C25" s="190">
        <v>0</v>
      </c>
      <c r="D25" s="190">
        <v>0</v>
      </c>
      <c r="E25" s="190">
        <v>0</v>
      </c>
      <c r="F25" s="190">
        <v>0</v>
      </c>
      <c r="G25" s="190">
        <v>0</v>
      </c>
      <c r="H25" s="190">
        <v>0</v>
      </c>
    </row>
    <row r="26" spans="1:8" ht="15.75">
      <c r="A26" s="45" t="s">
        <v>534</v>
      </c>
      <c r="B26" s="190">
        <v>0</v>
      </c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</row>
    <row r="27" spans="1:8" ht="47.25">
      <c r="A27" s="45" t="s">
        <v>28</v>
      </c>
      <c r="B27" s="190">
        <v>0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</row>
    <row r="28" spans="1:8" ht="47.25">
      <c r="A28" s="45" t="s">
        <v>29</v>
      </c>
      <c r="B28" s="190">
        <v>0</v>
      </c>
      <c r="C28" s="190">
        <v>0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</row>
    <row r="29" spans="1:8" ht="31.5">
      <c r="A29" s="45" t="s">
        <v>30</v>
      </c>
      <c r="B29" s="190">
        <v>0</v>
      </c>
      <c r="C29" s="190">
        <v>0</v>
      </c>
      <c r="D29" s="190">
        <v>0</v>
      </c>
      <c r="E29" s="190">
        <v>0</v>
      </c>
      <c r="F29" s="190">
        <v>0</v>
      </c>
      <c r="G29" s="190">
        <v>0</v>
      </c>
      <c r="H29" s="190">
        <v>0</v>
      </c>
    </row>
    <row r="30" spans="1:8" ht="15.75">
      <c r="A30" s="45" t="s">
        <v>31</v>
      </c>
      <c r="B30" s="190">
        <v>0</v>
      </c>
      <c r="C30" s="190">
        <v>0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</row>
    <row r="31" spans="1:8" ht="15.75">
      <c r="A31" s="45" t="s">
        <v>32</v>
      </c>
      <c r="B31" s="190">
        <v>2233</v>
      </c>
      <c r="C31" s="190">
        <v>5433529.42</v>
      </c>
      <c r="D31" s="190">
        <v>0</v>
      </c>
      <c r="E31" s="190">
        <v>478270.18</v>
      </c>
      <c r="F31" s="190">
        <v>16697592.537604995</v>
      </c>
      <c r="G31" s="190">
        <v>12114067.61</v>
      </c>
      <c r="H31" s="190">
        <v>0</v>
      </c>
    </row>
    <row r="32" spans="1:8" ht="31.5">
      <c r="A32" s="45" t="s">
        <v>33</v>
      </c>
      <c r="B32" s="190">
        <v>0</v>
      </c>
      <c r="C32" s="190">
        <v>0</v>
      </c>
      <c r="D32" s="190">
        <v>0</v>
      </c>
      <c r="E32" s="190">
        <v>0</v>
      </c>
      <c r="F32" s="190">
        <v>0</v>
      </c>
      <c r="G32" s="190">
        <v>0</v>
      </c>
      <c r="H32" s="190">
        <v>0</v>
      </c>
    </row>
    <row r="33" spans="1:8" ht="15.75">
      <c r="A33" s="45" t="s">
        <v>34</v>
      </c>
      <c r="B33" s="190">
        <v>0</v>
      </c>
      <c r="C33" s="190">
        <v>0</v>
      </c>
      <c r="D33" s="190">
        <v>0</v>
      </c>
      <c r="E33" s="190">
        <v>0</v>
      </c>
      <c r="F33" s="190">
        <v>0</v>
      </c>
      <c r="G33" s="190">
        <v>0</v>
      </c>
      <c r="H33" s="190">
        <v>0</v>
      </c>
    </row>
    <row r="34" spans="1:8" ht="15.75">
      <c r="A34" s="45" t="s">
        <v>35</v>
      </c>
      <c r="B34" s="190">
        <v>0</v>
      </c>
      <c r="C34" s="190">
        <v>498112.53</v>
      </c>
      <c r="D34" s="190">
        <v>0</v>
      </c>
      <c r="E34" s="190">
        <v>0</v>
      </c>
      <c r="F34" s="190">
        <v>0</v>
      </c>
      <c r="G34" s="190">
        <v>0</v>
      </c>
      <c r="H34" s="190">
        <v>0</v>
      </c>
    </row>
    <row r="35" spans="1:8" s="200" customFormat="1" ht="15.75">
      <c r="A35" s="199" t="s">
        <v>36</v>
      </c>
      <c r="B35" s="254">
        <v>87515</v>
      </c>
      <c r="C35" s="254">
        <v>33775632.47395337</v>
      </c>
      <c r="D35" s="254">
        <v>11753219.949000036</v>
      </c>
      <c r="E35" s="254">
        <v>8446051.4547214</v>
      </c>
      <c r="F35" s="254">
        <v>42919363.69467361</v>
      </c>
      <c r="G35" s="254">
        <v>21979975.75578065</v>
      </c>
      <c r="H35" s="254">
        <v>0</v>
      </c>
    </row>
    <row r="36" ht="21.75" customHeight="1"/>
    <row r="37" ht="15.75">
      <c r="A37" s="144" t="s">
        <v>825</v>
      </c>
    </row>
  </sheetData>
  <sheetProtection insertColumns="0"/>
  <mergeCells count="3">
    <mergeCell ref="A1:H1"/>
    <mergeCell ref="A3:A5"/>
    <mergeCell ref="B3:H4"/>
  </mergeCells>
  <printOptions horizontalCentered="1"/>
  <pageMargins left="0.1968503937007874" right="0.1968503937007874" top="0.3937007874015748" bottom="0.3937007874015748" header="0.5118110236220472" footer="0.5118110236220472"/>
  <pageSetup fitToHeight="3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20"/>
  <sheetViews>
    <sheetView view="pageBreakPreview" zoomScaleNormal="40" zoomScaleSheetLayoutView="100" zoomScalePageLayoutView="0" workbookViewId="0" topLeftCell="A1">
      <selection activeCell="A1" sqref="A1:AA4"/>
    </sheetView>
  </sheetViews>
  <sheetFormatPr defaultColWidth="9.140625" defaultRowHeight="12.75"/>
  <cols>
    <col min="1" max="1" width="9.140625" style="16" customWidth="1"/>
    <col min="2" max="2" width="60.8515625" style="16" customWidth="1"/>
    <col min="3" max="3" width="13.57421875" style="17" customWidth="1"/>
    <col min="4" max="4" width="16.00390625" style="17" customWidth="1"/>
    <col min="5" max="5" width="19.8515625" style="17" customWidth="1"/>
    <col min="6" max="6" width="12.8515625" style="16" bestFit="1" customWidth="1"/>
    <col min="7" max="7" width="13.00390625" style="17" customWidth="1"/>
    <col min="8" max="8" width="13.140625" style="17" customWidth="1"/>
    <col min="9" max="9" width="15.140625" style="17" customWidth="1"/>
    <col min="10" max="10" width="12.8515625" style="17" bestFit="1" customWidth="1"/>
    <col min="11" max="11" width="16.7109375" style="17" customWidth="1"/>
    <col min="12" max="12" width="10.28125" style="17" customWidth="1"/>
    <col min="13" max="13" width="14.7109375" style="17" customWidth="1"/>
    <col min="14" max="14" width="15.421875" style="17" customWidth="1"/>
    <col min="15" max="15" width="11.00390625" style="17" customWidth="1"/>
    <col min="16" max="16" width="14.57421875" style="17" customWidth="1"/>
    <col min="17" max="17" width="9.421875" style="17" customWidth="1"/>
    <col min="18" max="18" width="15.00390625" style="17" customWidth="1"/>
    <col min="19" max="19" width="12.00390625" style="17" customWidth="1"/>
    <col min="20" max="20" width="10.140625" style="17" customWidth="1"/>
    <col min="21" max="21" width="10.28125" style="17" customWidth="1"/>
    <col min="22" max="22" width="9.7109375" style="17" bestFit="1" customWidth="1"/>
    <col min="23" max="23" width="13.28125" style="17" customWidth="1"/>
    <col min="24" max="24" width="10.28125" style="17" customWidth="1"/>
    <col min="25" max="25" width="28.140625" style="17" customWidth="1"/>
    <col min="26" max="26" width="16.7109375" style="16" customWidth="1"/>
    <col min="27" max="27" width="15.7109375" style="17" bestFit="1" customWidth="1"/>
    <col min="28" max="28" width="11.8515625" style="17" bestFit="1" customWidth="1"/>
    <col min="29" max="16384" width="9.140625" style="17" customWidth="1"/>
  </cols>
  <sheetData>
    <row r="1" spans="1:27" s="18" customFormat="1" ht="18.75" customHeight="1">
      <c r="A1" s="386" t="s">
        <v>875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</row>
    <row r="2" spans="1:27" s="19" customFormat="1" ht="9.75" customHeight="1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</row>
    <row r="3" spans="1:28" s="19" customFormat="1" ht="17.25" customHeight="1">
      <c r="A3" s="386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204" t="s">
        <v>849</v>
      </c>
    </row>
    <row r="4" spans="1:27" ht="11.25" hidden="1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</row>
    <row r="5" spans="1:28" ht="11.25" customHeight="1">
      <c r="A5" s="394" t="s">
        <v>345</v>
      </c>
      <c r="B5" s="395"/>
      <c r="C5" s="388" t="s">
        <v>759</v>
      </c>
      <c r="D5" s="388" t="s">
        <v>763</v>
      </c>
      <c r="E5" s="388" t="s">
        <v>760</v>
      </c>
      <c r="F5" s="290" t="s">
        <v>764</v>
      </c>
      <c r="G5" s="388" t="s">
        <v>771</v>
      </c>
      <c r="H5" s="388" t="s">
        <v>767</v>
      </c>
      <c r="I5" s="388" t="s">
        <v>762</v>
      </c>
      <c r="J5" s="388" t="s">
        <v>765</v>
      </c>
      <c r="K5" s="388" t="s">
        <v>769</v>
      </c>
      <c r="L5" s="388" t="s">
        <v>761</v>
      </c>
      <c r="M5" s="388" t="s">
        <v>766</v>
      </c>
      <c r="N5" s="388" t="s">
        <v>768</v>
      </c>
      <c r="O5" s="388" t="s">
        <v>810</v>
      </c>
      <c r="P5" s="388" t="s">
        <v>772</v>
      </c>
      <c r="Q5" s="388" t="s">
        <v>811</v>
      </c>
      <c r="R5" s="388" t="s">
        <v>775</v>
      </c>
      <c r="S5" s="388" t="s">
        <v>873</v>
      </c>
      <c r="T5" s="388" t="s">
        <v>774</v>
      </c>
      <c r="U5" s="388" t="s">
        <v>773</v>
      </c>
      <c r="V5" s="388" t="s">
        <v>770</v>
      </c>
      <c r="W5" s="388" t="s">
        <v>777</v>
      </c>
      <c r="X5" s="388" t="s">
        <v>776</v>
      </c>
      <c r="Y5" s="388" t="s">
        <v>876</v>
      </c>
      <c r="Z5" s="290" t="s">
        <v>812</v>
      </c>
      <c r="AA5" s="388" t="s">
        <v>778</v>
      </c>
      <c r="AB5" s="388" t="s">
        <v>848</v>
      </c>
    </row>
    <row r="6" spans="1:28" ht="11.25" customHeight="1">
      <c r="A6" s="396"/>
      <c r="B6" s="397"/>
      <c r="C6" s="389"/>
      <c r="D6" s="389"/>
      <c r="E6" s="389"/>
      <c r="F6" s="393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93"/>
      <c r="AA6" s="389"/>
      <c r="AB6" s="389"/>
    </row>
    <row r="7" spans="1:28" ht="74.25" customHeight="1">
      <c r="A7" s="398"/>
      <c r="B7" s="399"/>
      <c r="C7" s="390"/>
      <c r="D7" s="390"/>
      <c r="E7" s="390"/>
      <c r="F7" s="291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291"/>
      <c r="AA7" s="390"/>
      <c r="AB7" s="390"/>
    </row>
    <row r="8" spans="1:28" ht="15.75">
      <c r="A8" s="392"/>
      <c r="B8" s="392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89"/>
    </row>
    <row r="9" spans="1:28" ht="15.75">
      <c r="A9" s="165" t="s">
        <v>98</v>
      </c>
      <c r="B9" s="166" t="s">
        <v>346</v>
      </c>
      <c r="C9" s="189">
        <v>7433</v>
      </c>
      <c r="D9" s="189">
        <v>1679</v>
      </c>
      <c r="E9" s="189">
        <v>266</v>
      </c>
      <c r="F9" s="189">
        <v>26</v>
      </c>
      <c r="G9" s="189">
        <v>24</v>
      </c>
      <c r="H9" s="189">
        <v>15</v>
      </c>
      <c r="I9" s="189">
        <v>2863</v>
      </c>
      <c r="J9" s="189">
        <v>277.69</v>
      </c>
      <c r="K9" s="189">
        <v>55</v>
      </c>
      <c r="L9" s="189">
        <v>63</v>
      </c>
      <c r="M9" s="189">
        <v>538</v>
      </c>
      <c r="N9" s="189">
        <v>1289</v>
      </c>
      <c r="O9" s="189">
        <v>3</v>
      </c>
      <c r="P9" s="189">
        <v>101.2364500000001</v>
      </c>
      <c r="Q9" s="189">
        <v>147.5875</v>
      </c>
      <c r="R9" s="189">
        <v>27</v>
      </c>
      <c r="S9" s="189">
        <v>43</v>
      </c>
      <c r="T9" s="189">
        <v>653</v>
      </c>
      <c r="U9" s="189">
        <v>124</v>
      </c>
      <c r="V9" s="189">
        <v>97</v>
      </c>
      <c r="W9" s="189">
        <v>15</v>
      </c>
      <c r="X9" s="189">
        <v>46</v>
      </c>
      <c r="Y9" s="189">
        <v>101</v>
      </c>
      <c r="Z9" s="189">
        <v>1</v>
      </c>
      <c r="AA9" s="189">
        <v>279</v>
      </c>
      <c r="AB9" s="220">
        <v>16166.51395</v>
      </c>
    </row>
    <row r="10" spans="1:28" ht="15.75">
      <c r="A10" s="165" t="s">
        <v>347</v>
      </c>
      <c r="B10" s="167" t="s">
        <v>348</v>
      </c>
      <c r="C10" s="189">
        <v>267</v>
      </c>
      <c r="D10" s="189">
        <v>1679</v>
      </c>
      <c r="E10" s="189">
        <v>266</v>
      </c>
      <c r="F10" s="189">
        <v>26</v>
      </c>
      <c r="G10" s="189">
        <v>24</v>
      </c>
      <c r="H10" s="189">
        <v>0</v>
      </c>
      <c r="I10" s="189">
        <v>2120</v>
      </c>
      <c r="J10" s="189">
        <v>277.69</v>
      </c>
      <c r="K10" s="189">
        <v>55</v>
      </c>
      <c r="L10" s="189">
        <v>63</v>
      </c>
      <c r="M10" s="189">
        <v>529</v>
      </c>
      <c r="N10" s="189">
        <v>916</v>
      </c>
      <c r="O10" s="189">
        <v>2</v>
      </c>
      <c r="P10" s="189">
        <v>65.33309000000008</v>
      </c>
      <c r="Q10" s="189">
        <v>7.5875</v>
      </c>
      <c r="R10" s="189">
        <v>27</v>
      </c>
      <c r="S10" s="189">
        <v>43</v>
      </c>
      <c r="T10" s="189">
        <v>577</v>
      </c>
      <c r="U10" s="189">
        <v>99</v>
      </c>
      <c r="V10" s="189">
        <v>95</v>
      </c>
      <c r="W10" s="189">
        <v>5</v>
      </c>
      <c r="X10" s="189">
        <v>4</v>
      </c>
      <c r="Y10" s="189">
        <v>0</v>
      </c>
      <c r="Z10" s="189">
        <v>0</v>
      </c>
      <c r="AA10" s="189">
        <v>277</v>
      </c>
      <c r="AB10" s="220">
        <v>7424.610589999999</v>
      </c>
    </row>
    <row r="11" spans="1:28" ht="15.75">
      <c r="A11" s="165" t="s">
        <v>347</v>
      </c>
      <c r="B11" s="167" t="s">
        <v>349</v>
      </c>
      <c r="C11" s="189">
        <v>0</v>
      </c>
      <c r="D11" s="189">
        <v>0</v>
      </c>
      <c r="E11" s="189">
        <v>0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189">
        <v>0</v>
      </c>
      <c r="M11" s="189">
        <v>0</v>
      </c>
      <c r="N11" s="189">
        <v>0</v>
      </c>
      <c r="O11" s="189">
        <v>0</v>
      </c>
      <c r="P11" s="189">
        <v>0</v>
      </c>
      <c r="Q11" s="189">
        <v>0</v>
      </c>
      <c r="R11" s="189">
        <v>0</v>
      </c>
      <c r="S11" s="189">
        <v>0</v>
      </c>
      <c r="T11" s="189">
        <v>0</v>
      </c>
      <c r="U11" s="189">
        <v>0</v>
      </c>
      <c r="V11" s="189">
        <v>0</v>
      </c>
      <c r="W11" s="189">
        <v>0</v>
      </c>
      <c r="X11" s="189">
        <v>0</v>
      </c>
      <c r="Y11" s="189">
        <v>0</v>
      </c>
      <c r="Z11" s="189">
        <v>0</v>
      </c>
      <c r="AA11" s="189">
        <v>0</v>
      </c>
      <c r="AB11" s="220">
        <v>0</v>
      </c>
    </row>
    <row r="12" spans="1:28" ht="15.75">
      <c r="A12" s="165" t="s">
        <v>347</v>
      </c>
      <c r="B12" s="167" t="s">
        <v>118</v>
      </c>
      <c r="C12" s="189">
        <v>7166</v>
      </c>
      <c r="D12" s="189">
        <v>0</v>
      </c>
      <c r="E12" s="189">
        <v>0</v>
      </c>
      <c r="F12" s="189">
        <v>0</v>
      </c>
      <c r="G12" s="189">
        <v>0</v>
      </c>
      <c r="H12" s="189">
        <v>15</v>
      </c>
      <c r="I12" s="189">
        <v>743</v>
      </c>
      <c r="J12" s="189">
        <v>0</v>
      </c>
      <c r="K12" s="189">
        <v>0</v>
      </c>
      <c r="L12" s="189">
        <v>0</v>
      </c>
      <c r="M12" s="189">
        <v>9</v>
      </c>
      <c r="N12" s="189">
        <v>373</v>
      </c>
      <c r="O12" s="189">
        <v>1</v>
      </c>
      <c r="P12" s="189">
        <v>35.90336000000001</v>
      </c>
      <c r="Q12" s="189">
        <v>140</v>
      </c>
      <c r="R12" s="189">
        <v>0</v>
      </c>
      <c r="S12" s="189">
        <v>0</v>
      </c>
      <c r="T12" s="189">
        <v>76</v>
      </c>
      <c r="U12" s="189">
        <v>25</v>
      </c>
      <c r="V12" s="189">
        <v>2</v>
      </c>
      <c r="W12" s="189">
        <v>10</v>
      </c>
      <c r="X12" s="189">
        <v>42</v>
      </c>
      <c r="Y12" s="189">
        <v>101</v>
      </c>
      <c r="Z12" s="189">
        <v>1</v>
      </c>
      <c r="AA12" s="189">
        <v>2</v>
      </c>
      <c r="AB12" s="220">
        <v>8741.90336</v>
      </c>
    </row>
    <row r="13" spans="1:28" ht="15.75">
      <c r="A13" s="165" t="s">
        <v>110</v>
      </c>
      <c r="B13" s="168" t="s">
        <v>350</v>
      </c>
      <c r="C13" s="189">
        <v>0</v>
      </c>
      <c r="D13" s="189">
        <v>0</v>
      </c>
      <c r="E13" s="189">
        <v>0</v>
      </c>
      <c r="F13" s="189">
        <v>0</v>
      </c>
      <c r="G13" s="189">
        <v>0</v>
      </c>
      <c r="H13" s="189">
        <v>0</v>
      </c>
      <c r="I13" s="189">
        <v>0</v>
      </c>
      <c r="J13" s="189">
        <v>0</v>
      </c>
      <c r="K13" s="189">
        <v>0</v>
      </c>
      <c r="L13" s="189">
        <v>0</v>
      </c>
      <c r="M13" s="189">
        <v>0</v>
      </c>
      <c r="N13" s="189">
        <v>0</v>
      </c>
      <c r="O13" s="189">
        <v>0</v>
      </c>
      <c r="P13" s="189">
        <v>0</v>
      </c>
      <c r="Q13" s="189">
        <v>0</v>
      </c>
      <c r="R13" s="189">
        <v>0</v>
      </c>
      <c r="S13" s="189">
        <v>0</v>
      </c>
      <c r="T13" s="189">
        <v>0</v>
      </c>
      <c r="U13" s="189">
        <v>0</v>
      </c>
      <c r="V13" s="189">
        <v>0</v>
      </c>
      <c r="W13" s="189">
        <v>0</v>
      </c>
      <c r="X13" s="189">
        <v>0</v>
      </c>
      <c r="Y13" s="189">
        <v>0</v>
      </c>
      <c r="Z13" s="189">
        <v>0</v>
      </c>
      <c r="AA13" s="189">
        <v>0</v>
      </c>
      <c r="AB13" s="220">
        <v>0</v>
      </c>
    </row>
    <row r="14" spans="1:28" ht="15.75">
      <c r="A14" s="165" t="s">
        <v>351</v>
      </c>
      <c r="B14" s="167" t="s">
        <v>352</v>
      </c>
      <c r="C14" s="189">
        <v>26378</v>
      </c>
      <c r="D14" s="189">
        <v>18288</v>
      </c>
      <c r="E14" s="189">
        <v>9119</v>
      </c>
      <c r="F14" s="189">
        <v>11029</v>
      </c>
      <c r="G14" s="189">
        <v>0</v>
      </c>
      <c r="H14" s="189">
        <v>5374</v>
      </c>
      <c r="I14" s="189">
        <v>27747.04061</v>
      </c>
      <c r="J14" s="189">
        <v>6268.44</v>
      </c>
      <c r="K14" s="189">
        <v>0</v>
      </c>
      <c r="L14" s="189">
        <v>55714</v>
      </c>
      <c r="M14" s="189">
        <v>9493</v>
      </c>
      <c r="N14" s="189">
        <v>5118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10027</v>
      </c>
      <c r="U14" s="189">
        <v>50</v>
      </c>
      <c r="V14" s="189">
        <v>0</v>
      </c>
      <c r="W14" s="189">
        <v>0</v>
      </c>
      <c r="X14" s="189">
        <v>3148</v>
      </c>
      <c r="Y14" s="189">
        <v>0</v>
      </c>
      <c r="Z14" s="189">
        <v>4626</v>
      </c>
      <c r="AA14" s="189">
        <v>3858</v>
      </c>
      <c r="AB14" s="220">
        <v>196237.48061</v>
      </c>
    </row>
    <row r="15" spans="1:28" ht="31.5">
      <c r="A15" s="169">
        <v>1</v>
      </c>
      <c r="B15" s="170" t="s">
        <v>566</v>
      </c>
      <c r="C15" s="189">
        <v>0</v>
      </c>
      <c r="D15" s="189">
        <v>0</v>
      </c>
      <c r="E15" s="189">
        <v>0</v>
      </c>
      <c r="F15" s="189">
        <v>0</v>
      </c>
      <c r="G15" s="189">
        <v>0</v>
      </c>
      <c r="H15" s="189">
        <v>433</v>
      </c>
      <c r="I15" s="189">
        <v>15768.162849999999</v>
      </c>
      <c r="J15" s="189">
        <v>0</v>
      </c>
      <c r="K15" s="189">
        <v>0</v>
      </c>
      <c r="L15" s="189">
        <v>0</v>
      </c>
      <c r="M15" s="189">
        <v>5348</v>
      </c>
      <c r="N15" s="189">
        <v>0</v>
      </c>
      <c r="O15" s="189">
        <v>0</v>
      </c>
      <c r="P15" s="189">
        <v>0</v>
      </c>
      <c r="Q15" s="189">
        <v>0</v>
      </c>
      <c r="R15" s="189">
        <v>0</v>
      </c>
      <c r="S15" s="189">
        <v>0</v>
      </c>
      <c r="T15" s="189">
        <v>0</v>
      </c>
      <c r="U15" s="189">
        <v>0</v>
      </c>
      <c r="V15" s="189">
        <v>0</v>
      </c>
      <c r="W15" s="189">
        <v>0</v>
      </c>
      <c r="X15" s="189">
        <v>528</v>
      </c>
      <c r="Y15" s="189">
        <v>0</v>
      </c>
      <c r="Z15" s="189">
        <v>0</v>
      </c>
      <c r="AA15" s="189">
        <v>0</v>
      </c>
      <c r="AB15" s="220">
        <v>22077.16285</v>
      </c>
    </row>
    <row r="16" spans="1:28" ht="47.25">
      <c r="A16" s="165" t="s">
        <v>353</v>
      </c>
      <c r="B16" s="167" t="s">
        <v>354</v>
      </c>
      <c r="C16" s="189">
        <v>50</v>
      </c>
      <c r="D16" s="189">
        <v>0</v>
      </c>
      <c r="E16" s="189">
        <v>28890</v>
      </c>
      <c r="F16" s="189">
        <v>0</v>
      </c>
      <c r="G16" s="189">
        <v>0</v>
      </c>
      <c r="H16" s="189">
        <v>13288</v>
      </c>
      <c r="I16" s="189">
        <v>0</v>
      </c>
      <c r="J16" s="189">
        <v>0</v>
      </c>
      <c r="K16" s="189">
        <v>0</v>
      </c>
      <c r="L16" s="189">
        <v>12823</v>
      </c>
      <c r="M16" s="189">
        <v>16691</v>
      </c>
      <c r="N16" s="189">
        <v>3773</v>
      </c>
      <c r="O16" s="189">
        <v>0</v>
      </c>
      <c r="P16" s="189">
        <v>0</v>
      </c>
      <c r="Q16" s="189">
        <v>0</v>
      </c>
      <c r="R16" s="189">
        <v>500</v>
      </c>
      <c r="S16" s="189">
        <v>0</v>
      </c>
      <c r="T16" s="189">
        <v>0</v>
      </c>
      <c r="U16" s="189">
        <v>0</v>
      </c>
      <c r="V16" s="189">
        <v>7338</v>
      </c>
      <c r="W16" s="189">
        <v>0</v>
      </c>
      <c r="X16" s="189">
        <v>50</v>
      </c>
      <c r="Y16" s="189">
        <v>0</v>
      </c>
      <c r="Z16" s="189">
        <v>0</v>
      </c>
      <c r="AA16" s="189">
        <v>0</v>
      </c>
      <c r="AB16" s="220">
        <v>83403</v>
      </c>
    </row>
    <row r="17" spans="1:28" ht="31.5">
      <c r="A17" s="165" t="s">
        <v>99</v>
      </c>
      <c r="B17" s="167" t="s">
        <v>355</v>
      </c>
      <c r="C17" s="189">
        <v>50</v>
      </c>
      <c r="D17" s="189">
        <v>0</v>
      </c>
      <c r="E17" s="189">
        <v>28801</v>
      </c>
      <c r="F17" s="189">
        <v>0</v>
      </c>
      <c r="G17" s="189">
        <v>0</v>
      </c>
      <c r="H17" s="189">
        <v>13288</v>
      </c>
      <c r="I17" s="189">
        <v>0</v>
      </c>
      <c r="J17" s="189">
        <v>0</v>
      </c>
      <c r="K17" s="189">
        <v>0</v>
      </c>
      <c r="L17" s="189">
        <v>12823</v>
      </c>
      <c r="M17" s="189">
        <v>3766</v>
      </c>
      <c r="N17" s="189">
        <v>3773</v>
      </c>
      <c r="O17" s="189">
        <v>0</v>
      </c>
      <c r="P17" s="189">
        <v>0</v>
      </c>
      <c r="Q17" s="189">
        <v>0</v>
      </c>
      <c r="R17" s="189">
        <v>500</v>
      </c>
      <c r="S17" s="189">
        <v>0</v>
      </c>
      <c r="T17" s="189">
        <v>0</v>
      </c>
      <c r="U17" s="189">
        <v>0</v>
      </c>
      <c r="V17" s="189">
        <v>7338</v>
      </c>
      <c r="W17" s="189">
        <v>0</v>
      </c>
      <c r="X17" s="189">
        <v>50</v>
      </c>
      <c r="Y17" s="189">
        <v>0</v>
      </c>
      <c r="Z17" s="189">
        <v>0</v>
      </c>
      <c r="AA17" s="189">
        <v>0</v>
      </c>
      <c r="AB17" s="220">
        <v>70389</v>
      </c>
    </row>
    <row r="18" spans="1:28" ht="31.5">
      <c r="A18" s="165" t="s">
        <v>100</v>
      </c>
      <c r="B18" s="167" t="s">
        <v>356</v>
      </c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v>0</v>
      </c>
      <c r="I18" s="189">
        <v>0</v>
      </c>
      <c r="J18" s="189">
        <v>0</v>
      </c>
      <c r="K18" s="189">
        <v>0</v>
      </c>
      <c r="L18" s="189">
        <v>0</v>
      </c>
      <c r="M18" s="189">
        <v>0</v>
      </c>
      <c r="N18" s="189">
        <v>0</v>
      </c>
      <c r="O18" s="189">
        <v>0</v>
      </c>
      <c r="P18" s="189">
        <v>0</v>
      </c>
      <c r="Q18" s="189">
        <v>0</v>
      </c>
      <c r="R18" s="189">
        <v>0</v>
      </c>
      <c r="S18" s="189">
        <v>0</v>
      </c>
      <c r="T18" s="189">
        <v>0</v>
      </c>
      <c r="U18" s="189">
        <v>0</v>
      </c>
      <c r="V18" s="189">
        <v>0</v>
      </c>
      <c r="W18" s="189">
        <v>0</v>
      </c>
      <c r="X18" s="189">
        <v>0</v>
      </c>
      <c r="Y18" s="189">
        <v>0</v>
      </c>
      <c r="Z18" s="189">
        <v>0</v>
      </c>
      <c r="AA18" s="189">
        <v>0</v>
      </c>
      <c r="AB18" s="220">
        <v>0</v>
      </c>
    </row>
    <row r="19" spans="1:28" ht="15.75">
      <c r="A19" s="165" t="s">
        <v>101</v>
      </c>
      <c r="B19" s="167" t="s">
        <v>357</v>
      </c>
      <c r="C19" s="189">
        <v>0</v>
      </c>
      <c r="D19" s="189">
        <v>0</v>
      </c>
      <c r="E19" s="189">
        <v>89</v>
      </c>
      <c r="F19" s="189">
        <v>0</v>
      </c>
      <c r="G19" s="189">
        <v>0</v>
      </c>
      <c r="H19" s="189">
        <v>0</v>
      </c>
      <c r="I19" s="189">
        <v>0</v>
      </c>
      <c r="J19" s="189">
        <v>0</v>
      </c>
      <c r="K19" s="189">
        <v>0</v>
      </c>
      <c r="L19" s="189">
        <v>0</v>
      </c>
      <c r="M19" s="189">
        <v>12925</v>
      </c>
      <c r="N19" s="189">
        <v>0</v>
      </c>
      <c r="O19" s="189">
        <v>0</v>
      </c>
      <c r="P19" s="189">
        <v>0</v>
      </c>
      <c r="Q19" s="189">
        <v>0</v>
      </c>
      <c r="R19" s="189">
        <v>0</v>
      </c>
      <c r="S19" s="189">
        <v>0</v>
      </c>
      <c r="T19" s="189">
        <v>0</v>
      </c>
      <c r="U19" s="189">
        <v>0</v>
      </c>
      <c r="V19" s="189">
        <v>0</v>
      </c>
      <c r="W19" s="189">
        <v>0</v>
      </c>
      <c r="X19" s="189">
        <v>0</v>
      </c>
      <c r="Y19" s="189">
        <v>0</v>
      </c>
      <c r="Z19" s="189">
        <v>0</v>
      </c>
      <c r="AA19" s="189">
        <v>0</v>
      </c>
      <c r="AB19" s="220">
        <v>13014</v>
      </c>
    </row>
    <row r="20" spans="1:28" ht="47.25">
      <c r="A20" s="165" t="s">
        <v>102</v>
      </c>
      <c r="B20" s="167" t="s">
        <v>358</v>
      </c>
      <c r="C20" s="189">
        <v>0</v>
      </c>
      <c r="D20" s="189">
        <v>0</v>
      </c>
      <c r="E20" s="189">
        <v>0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  <c r="P20" s="189">
        <v>0</v>
      </c>
      <c r="Q20" s="189">
        <v>0</v>
      </c>
      <c r="R20" s="189">
        <v>0</v>
      </c>
      <c r="S20" s="189">
        <v>0</v>
      </c>
      <c r="T20" s="189">
        <v>0</v>
      </c>
      <c r="U20" s="189">
        <v>0</v>
      </c>
      <c r="V20" s="189">
        <v>0</v>
      </c>
      <c r="W20" s="189">
        <v>0</v>
      </c>
      <c r="X20" s="189">
        <v>0</v>
      </c>
      <c r="Y20" s="189">
        <v>0</v>
      </c>
      <c r="Z20" s="189">
        <v>0</v>
      </c>
      <c r="AA20" s="189">
        <v>0</v>
      </c>
      <c r="AB20" s="220">
        <v>0</v>
      </c>
    </row>
    <row r="21" spans="1:28" ht="15.75">
      <c r="A21" s="165" t="s">
        <v>359</v>
      </c>
      <c r="B21" s="167" t="s">
        <v>360</v>
      </c>
      <c r="C21" s="189">
        <v>109285</v>
      </c>
      <c r="D21" s="189">
        <v>171106</v>
      </c>
      <c r="E21" s="189">
        <v>124616</v>
      </c>
      <c r="F21" s="189">
        <v>58254</v>
      </c>
      <c r="G21" s="189">
        <v>28440</v>
      </c>
      <c r="H21" s="189">
        <v>59068</v>
      </c>
      <c r="I21" s="189">
        <v>235256.27291000003</v>
      </c>
      <c r="J21" s="189">
        <v>32623.480000000003</v>
      </c>
      <c r="K21" s="189">
        <v>38077</v>
      </c>
      <c r="L21" s="189">
        <v>9809</v>
      </c>
      <c r="M21" s="189">
        <v>13898</v>
      </c>
      <c r="N21" s="189">
        <v>185620</v>
      </c>
      <c r="O21" s="189">
        <v>6879</v>
      </c>
      <c r="P21" s="189">
        <v>24473.449600000004</v>
      </c>
      <c r="Q21" s="189">
        <v>9314.034880000003</v>
      </c>
      <c r="R21" s="189">
        <v>4957</v>
      </c>
      <c r="S21" s="189">
        <v>9515</v>
      </c>
      <c r="T21" s="189">
        <v>15870</v>
      </c>
      <c r="U21" s="189">
        <v>7157</v>
      </c>
      <c r="V21" s="189">
        <v>5056</v>
      </c>
      <c r="W21" s="189">
        <v>9374</v>
      </c>
      <c r="X21" s="189">
        <v>1116</v>
      </c>
      <c r="Y21" s="189">
        <v>4751</v>
      </c>
      <c r="Z21" s="189">
        <v>799</v>
      </c>
      <c r="AA21" s="189">
        <v>10735</v>
      </c>
      <c r="AB21" s="220">
        <v>1176049.23739</v>
      </c>
    </row>
    <row r="22" spans="1:28" ht="31.5">
      <c r="A22" s="165" t="s">
        <v>99</v>
      </c>
      <c r="B22" s="167" t="s">
        <v>361</v>
      </c>
      <c r="C22" s="189">
        <v>61593</v>
      </c>
      <c r="D22" s="189">
        <v>26041</v>
      </c>
      <c r="E22" s="189">
        <v>19450</v>
      </c>
      <c r="F22" s="189">
        <v>18812</v>
      </c>
      <c r="G22" s="189">
        <v>0</v>
      </c>
      <c r="H22" s="189">
        <v>5821</v>
      </c>
      <c r="I22" s="189">
        <v>0</v>
      </c>
      <c r="J22" s="189">
        <v>11004.2</v>
      </c>
      <c r="K22" s="189">
        <v>0</v>
      </c>
      <c r="L22" s="189">
        <v>208</v>
      </c>
      <c r="M22" s="189">
        <v>6924</v>
      </c>
      <c r="N22" s="189">
        <v>0</v>
      </c>
      <c r="O22" s="189">
        <v>4323</v>
      </c>
      <c r="P22" s="189">
        <v>0</v>
      </c>
      <c r="Q22" s="189">
        <v>1263.68508</v>
      </c>
      <c r="R22" s="189">
        <v>0</v>
      </c>
      <c r="S22" s="189">
        <v>0</v>
      </c>
      <c r="T22" s="189">
        <v>13741</v>
      </c>
      <c r="U22" s="189">
        <v>5926</v>
      </c>
      <c r="V22" s="189">
        <v>0</v>
      </c>
      <c r="W22" s="189">
        <v>4746</v>
      </c>
      <c r="X22" s="189">
        <v>0</v>
      </c>
      <c r="Y22" s="189">
        <v>117</v>
      </c>
      <c r="Z22" s="189">
        <v>0</v>
      </c>
      <c r="AA22" s="189">
        <v>0</v>
      </c>
      <c r="AB22" s="220">
        <v>179969.88508</v>
      </c>
    </row>
    <row r="23" spans="1:28" ht="31.5">
      <c r="A23" s="165" t="s">
        <v>100</v>
      </c>
      <c r="B23" s="167" t="s">
        <v>362</v>
      </c>
      <c r="C23" s="189">
        <v>44742</v>
      </c>
      <c r="D23" s="189">
        <v>138414</v>
      </c>
      <c r="E23" s="189">
        <v>103433</v>
      </c>
      <c r="F23" s="189">
        <v>34123</v>
      </c>
      <c r="G23" s="189">
        <v>28440</v>
      </c>
      <c r="H23" s="189">
        <v>49577</v>
      </c>
      <c r="I23" s="189">
        <v>204998.95559000003</v>
      </c>
      <c r="J23" s="189">
        <v>17896.24</v>
      </c>
      <c r="K23" s="189">
        <v>35918</v>
      </c>
      <c r="L23" s="189">
        <v>2486</v>
      </c>
      <c r="M23" s="189">
        <v>4261</v>
      </c>
      <c r="N23" s="189">
        <v>181544</v>
      </c>
      <c r="O23" s="189">
        <v>700</v>
      </c>
      <c r="P23" s="189">
        <v>23833.558090000002</v>
      </c>
      <c r="Q23" s="189">
        <v>8050.349800000003</v>
      </c>
      <c r="R23" s="189">
        <v>1070</v>
      </c>
      <c r="S23" s="189">
        <v>3061</v>
      </c>
      <c r="T23" s="189">
        <v>2128</v>
      </c>
      <c r="U23" s="189">
        <v>1231</v>
      </c>
      <c r="V23" s="189">
        <v>4856</v>
      </c>
      <c r="W23" s="189">
        <v>4598</v>
      </c>
      <c r="X23" s="189">
        <v>758</v>
      </c>
      <c r="Y23" s="189">
        <v>306</v>
      </c>
      <c r="Z23" s="189">
        <v>0</v>
      </c>
      <c r="AA23" s="189">
        <v>0</v>
      </c>
      <c r="AB23" s="220">
        <v>896425.1034799999</v>
      </c>
    </row>
    <row r="24" spans="1:28" ht="15.75">
      <c r="A24" s="165"/>
      <c r="B24" s="167" t="s">
        <v>363</v>
      </c>
      <c r="C24" s="189">
        <v>43800</v>
      </c>
      <c r="D24" s="189">
        <v>138414</v>
      </c>
      <c r="E24" s="189">
        <v>102660</v>
      </c>
      <c r="F24" s="189">
        <v>8186</v>
      </c>
      <c r="G24" s="189">
        <v>28440</v>
      </c>
      <c r="H24" s="189">
        <v>30115</v>
      </c>
      <c r="I24" s="189">
        <v>204998.95559000003</v>
      </c>
      <c r="J24" s="189">
        <v>14750.59</v>
      </c>
      <c r="K24" s="189">
        <v>33891</v>
      </c>
      <c r="L24" s="189">
        <v>0</v>
      </c>
      <c r="M24" s="189">
        <v>4261</v>
      </c>
      <c r="N24" s="189">
        <v>140265</v>
      </c>
      <c r="O24" s="189">
        <v>0</v>
      </c>
      <c r="P24" s="189">
        <v>23833.558090000002</v>
      </c>
      <c r="Q24" s="189">
        <v>8050.349800000003</v>
      </c>
      <c r="R24" s="189">
        <v>1070</v>
      </c>
      <c r="S24" s="189">
        <v>3061</v>
      </c>
      <c r="T24" s="189">
        <v>2128</v>
      </c>
      <c r="U24" s="189">
        <v>1231</v>
      </c>
      <c r="V24" s="189">
        <v>4856</v>
      </c>
      <c r="W24" s="189">
        <v>2600</v>
      </c>
      <c r="X24" s="189">
        <v>758</v>
      </c>
      <c r="Y24" s="189">
        <v>306</v>
      </c>
      <c r="Z24" s="189">
        <v>0</v>
      </c>
      <c r="AA24" s="189">
        <v>0</v>
      </c>
      <c r="AB24" s="220">
        <v>797675.4534799999</v>
      </c>
    </row>
    <row r="25" spans="1:28" ht="15.75">
      <c r="A25" s="165" t="s">
        <v>101</v>
      </c>
      <c r="B25" s="167" t="s">
        <v>364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0</v>
      </c>
      <c r="N25" s="189">
        <v>0</v>
      </c>
      <c r="O25" s="189">
        <v>0</v>
      </c>
      <c r="P25" s="189">
        <v>0</v>
      </c>
      <c r="Q25" s="189">
        <v>0</v>
      </c>
      <c r="R25" s="189">
        <v>0</v>
      </c>
      <c r="S25" s="189">
        <v>0</v>
      </c>
      <c r="T25" s="189">
        <v>0</v>
      </c>
      <c r="U25" s="189">
        <v>0</v>
      </c>
      <c r="V25" s="189">
        <v>0</v>
      </c>
      <c r="W25" s="189">
        <v>0</v>
      </c>
      <c r="X25" s="189">
        <v>0</v>
      </c>
      <c r="Y25" s="189">
        <v>0</v>
      </c>
      <c r="Z25" s="189">
        <v>0</v>
      </c>
      <c r="AA25" s="189">
        <v>0</v>
      </c>
      <c r="AB25" s="220">
        <v>0</v>
      </c>
    </row>
    <row r="26" spans="1:28" ht="15.75">
      <c r="A26" s="165" t="s">
        <v>102</v>
      </c>
      <c r="B26" s="167" t="s">
        <v>365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  <c r="N26" s="189">
        <v>0</v>
      </c>
      <c r="O26" s="189">
        <v>0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Y26" s="189">
        <v>0</v>
      </c>
      <c r="Z26" s="189">
        <v>0</v>
      </c>
      <c r="AA26" s="189">
        <v>0</v>
      </c>
      <c r="AB26" s="220">
        <v>0</v>
      </c>
    </row>
    <row r="27" spans="1:28" ht="15.75">
      <c r="A27" s="165" t="s">
        <v>103</v>
      </c>
      <c r="B27" s="167" t="s">
        <v>366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10011.41376</v>
      </c>
      <c r="J27" s="189">
        <v>0</v>
      </c>
      <c r="K27" s="189">
        <v>0</v>
      </c>
      <c r="L27" s="189">
        <v>0</v>
      </c>
      <c r="M27" s="189">
        <v>0</v>
      </c>
      <c r="N27" s="189">
        <v>0</v>
      </c>
      <c r="O27" s="189">
        <v>0</v>
      </c>
      <c r="P27" s="189">
        <v>0</v>
      </c>
      <c r="Q27" s="189">
        <v>0</v>
      </c>
      <c r="R27" s="189">
        <v>0</v>
      </c>
      <c r="S27" s="189">
        <v>0</v>
      </c>
      <c r="T27" s="189">
        <v>0</v>
      </c>
      <c r="U27" s="189">
        <v>0</v>
      </c>
      <c r="V27" s="189">
        <v>0</v>
      </c>
      <c r="W27" s="189">
        <v>0</v>
      </c>
      <c r="X27" s="189">
        <v>0</v>
      </c>
      <c r="Y27" s="189">
        <v>3273</v>
      </c>
      <c r="Z27" s="189">
        <v>799</v>
      </c>
      <c r="AA27" s="189">
        <v>0</v>
      </c>
      <c r="AB27" s="220">
        <v>14083.41376</v>
      </c>
    </row>
    <row r="28" spans="1:28" ht="15.75">
      <c r="A28" s="165" t="s">
        <v>104</v>
      </c>
      <c r="B28" s="167" t="s">
        <v>367</v>
      </c>
      <c r="C28" s="189">
        <v>2950</v>
      </c>
      <c r="D28" s="189">
        <v>5012</v>
      </c>
      <c r="E28" s="189">
        <v>1733</v>
      </c>
      <c r="F28" s="189">
        <v>5319</v>
      </c>
      <c r="G28" s="189">
        <v>0</v>
      </c>
      <c r="H28" s="189">
        <v>3670</v>
      </c>
      <c r="I28" s="189">
        <v>20245.903560000002</v>
      </c>
      <c r="J28" s="189">
        <v>3723.04</v>
      </c>
      <c r="K28" s="189">
        <v>2143</v>
      </c>
      <c r="L28" s="189">
        <v>7115</v>
      </c>
      <c r="M28" s="189">
        <v>2713</v>
      </c>
      <c r="N28" s="189">
        <v>4076</v>
      </c>
      <c r="O28" s="189">
        <v>1856</v>
      </c>
      <c r="P28" s="189">
        <v>639.89151</v>
      </c>
      <c r="Q28" s="189">
        <v>0</v>
      </c>
      <c r="R28" s="189">
        <v>3020</v>
      </c>
      <c r="S28" s="189">
        <v>6454</v>
      </c>
      <c r="T28" s="189">
        <v>0</v>
      </c>
      <c r="U28" s="189">
        <v>0</v>
      </c>
      <c r="V28" s="189">
        <v>200</v>
      </c>
      <c r="W28" s="189">
        <v>30</v>
      </c>
      <c r="X28" s="189">
        <v>358</v>
      </c>
      <c r="Y28" s="189">
        <v>1055</v>
      </c>
      <c r="Z28" s="189">
        <v>0</v>
      </c>
      <c r="AA28" s="189">
        <v>10735</v>
      </c>
      <c r="AB28" s="220">
        <v>83047.83507</v>
      </c>
    </row>
    <row r="29" spans="1:28" ht="15.75">
      <c r="A29" s="165" t="s">
        <v>105</v>
      </c>
      <c r="B29" s="167" t="s">
        <v>118</v>
      </c>
      <c r="C29" s="189">
        <v>0</v>
      </c>
      <c r="D29" s="189">
        <v>1639</v>
      </c>
      <c r="E29" s="189">
        <v>0</v>
      </c>
      <c r="F29" s="189">
        <v>0</v>
      </c>
      <c r="G29" s="189">
        <v>0</v>
      </c>
      <c r="H29" s="189">
        <v>0</v>
      </c>
      <c r="I29" s="189">
        <v>0</v>
      </c>
      <c r="J29" s="189">
        <v>0</v>
      </c>
      <c r="K29" s="189">
        <v>16</v>
      </c>
      <c r="L29" s="189">
        <v>0</v>
      </c>
      <c r="M29" s="189">
        <v>0</v>
      </c>
      <c r="N29" s="189">
        <v>0</v>
      </c>
      <c r="O29" s="189">
        <v>0</v>
      </c>
      <c r="P29" s="189">
        <v>0</v>
      </c>
      <c r="Q29" s="189">
        <v>0</v>
      </c>
      <c r="R29" s="189">
        <v>867</v>
      </c>
      <c r="S29" s="189">
        <v>0</v>
      </c>
      <c r="T29" s="189">
        <v>1</v>
      </c>
      <c r="U29" s="189">
        <v>0</v>
      </c>
      <c r="V29" s="189">
        <v>0</v>
      </c>
      <c r="W29" s="189">
        <v>0</v>
      </c>
      <c r="X29" s="189">
        <v>0</v>
      </c>
      <c r="Y29" s="189">
        <v>0</v>
      </c>
      <c r="Z29" s="189">
        <v>0</v>
      </c>
      <c r="AA29" s="189">
        <v>0</v>
      </c>
      <c r="AB29" s="220">
        <v>2523</v>
      </c>
    </row>
    <row r="30" spans="1:28" ht="15.75">
      <c r="A30" s="165" t="s">
        <v>115</v>
      </c>
      <c r="B30" s="167" t="s">
        <v>368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  <c r="N30" s="189">
        <v>0</v>
      </c>
      <c r="O30" s="189">
        <v>0</v>
      </c>
      <c r="P30" s="189">
        <v>0</v>
      </c>
      <c r="Q30" s="189">
        <v>0</v>
      </c>
      <c r="R30" s="189">
        <v>0</v>
      </c>
      <c r="S30" s="189">
        <v>0</v>
      </c>
      <c r="T30" s="189">
        <v>0</v>
      </c>
      <c r="U30" s="189">
        <v>0</v>
      </c>
      <c r="V30" s="189">
        <v>0</v>
      </c>
      <c r="W30" s="189">
        <v>0</v>
      </c>
      <c r="X30" s="189">
        <v>0</v>
      </c>
      <c r="Y30" s="189">
        <v>0</v>
      </c>
      <c r="Z30" s="189">
        <v>0</v>
      </c>
      <c r="AA30" s="189">
        <v>0</v>
      </c>
      <c r="AB30" s="220">
        <v>0</v>
      </c>
    </row>
    <row r="31" spans="1:28" ht="15.75">
      <c r="A31" s="165"/>
      <c r="B31" s="168" t="s">
        <v>369</v>
      </c>
      <c r="C31" s="189">
        <v>135713</v>
      </c>
      <c r="D31" s="189">
        <v>189394</v>
      </c>
      <c r="E31" s="189">
        <v>162625</v>
      </c>
      <c r="F31" s="189">
        <v>69283</v>
      </c>
      <c r="G31" s="189">
        <v>28440</v>
      </c>
      <c r="H31" s="189">
        <v>77730</v>
      </c>
      <c r="I31" s="189">
        <v>263003.31352</v>
      </c>
      <c r="J31" s="189">
        <v>38891.920000000006</v>
      </c>
      <c r="K31" s="189">
        <v>38077</v>
      </c>
      <c r="L31" s="189">
        <v>78346</v>
      </c>
      <c r="M31" s="189">
        <v>40082</v>
      </c>
      <c r="N31" s="189">
        <v>194511</v>
      </c>
      <c r="O31" s="189">
        <v>6879</v>
      </c>
      <c r="P31" s="189">
        <v>24473.449600000004</v>
      </c>
      <c r="Q31" s="189">
        <v>9314.034880000003</v>
      </c>
      <c r="R31" s="189">
        <v>5457</v>
      </c>
      <c r="S31" s="189">
        <v>9515</v>
      </c>
      <c r="T31" s="189">
        <v>25897</v>
      </c>
      <c r="U31" s="189">
        <v>7207</v>
      </c>
      <c r="V31" s="189">
        <v>12394</v>
      </c>
      <c r="W31" s="189">
        <v>9374</v>
      </c>
      <c r="X31" s="189">
        <v>4314</v>
      </c>
      <c r="Y31" s="189">
        <v>4751</v>
      </c>
      <c r="Z31" s="189">
        <v>5425</v>
      </c>
      <c r="AA31" s="189">
        <v>14593</v>
      </c>
      <c r="AB31" s="220">
        <v>1455689.718</v>
      </c>
    </row>
    <row r="32" spans="1:28" ht="47.25">
      <c r="A32" s="165" t="s">
        <v>370</v>
      </c>
      <c r="B32" s="168" t="s">
        <v>371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89">
        <v>0</v>
      </c>
      <c r="N32" s="189">
        <v>0</v>
      </c>
      <c r="O32" s="189">
        <v>0</v>
      </c>
      <c r="P32" s="189">
        <v>0</v>
      </c>
      <c r="Q32" s="189">
        <v>0</v>
      </c>
      <c r="R32" s="189">
        <v>0</v>
      </c>
      <c r="S32" s="189">
        <v>0</v>
      </c>
      <c r="T32" s="189">
        <v>0</v>
      </c>
      <c r="U32" s="189">
        <v>0</v>
      </c>
      <c r="V32" s="189">
        <v>0</v>
      </c>
      <c r="W32" s="189">
        <v>0</v>
      </c>
      <c r="X32" s="189">
        <v>0</v>
      </c>
      <c r="Y32" s="189">
        <v>0</v>
      </c>
      <c r="Z32" s="189">
        <v>0</v>
      </c>
      <c r="AA32" s="189">
        <v>0</v>
      </c>
      <c r="AB32" s="220">
        <v>0</v>
      </c>
    </row>
    <row r="33" spans="1:28" s="20" customFormat="1" ht="15.75">
      <c r="A33" s="165" t="s">
        <v>372</v>
      </c>
      <c r="B33" s="168" t="s">
        <v>373</v>
      </c>
      <c r="C33" s="189">
        <v>192883</v>
      </c>
      <c r="D33" s="189">
        <v>48908</v>
      </c>
      <c r="E33" s="189">
        <v>72552</v>
      </c>
      <c r="F33" s="189">
        <v>63495</v>
      </c>
      <c r="G33" s="189">
        <v>1549</v>
      </c>
      <c r="H33" s="189">
        <v>14588.119999999999</v>
      </c>
      <c r="I33" s="189">
        <v>62188.196299999996</v>
      </c>
      <c r="J33" s="189">
        <v>55515.329999999994</v>
      </c>
      <c r="K33" s="189">
        <v>15270</v>
      </c>
      <c r="L33" s="189">
        <v>140025</v>
      </c>
      <c r="M33" s="189">
        <v>70778</v>
      </c>
      <c r="N33" s="189">
        <v>50828</v>
      </c>
      <c r="O33" s="189">
        <v>19643</v>
      </c>
      <c r="P33" s="189">
        <v>4295.57135</v>
      </c>
      <c r="Q33" s="189">
        <v>950.2831800000001</v>
      </c>
      <c r="R33" s="189">
        <v>1724</v>
      </c>
      <c r="S33" s="189">
        <v>5378</v>
      </c>
      <c r="T33" s="189">
        <v>35005</v>
      </c>
      <c r="U33" s="189">
        <v>1160</v>
      </c>
      <c r="V33" s="189">
        <v>5219</v>
      </c>
      <c r="W33" s="189">
        <v>2707</v>
      </c>
      <c r="X33" s="189">
        <v>3203</v>
      </c>
      <c r="Y33" s="189">
        <v>919</v>
      </c>
      <c r="Z33" s="189">
        <v>185</v>
      </c>
      <c r="AA33" s="189">
        <v>7215</v>
      </c>
      <c r="AB33" s="220">
        <v>876183.50083</v>
      </c>
    </row>
    <row r="34" spans="1:28" s="20" customFormat="1" ht="15.75">
      <c r="A34" s="165" t="s">
        <v>351</v>
      </c>
      <c r="B34" s="167" t="s">
        <v>374</v>
      </c>
      <c r="C34" s="189">
        <v>0</v>
      </c>
      <c r="D34" s="189">
        <v>0</v>
      </c>
      <c r="E34" s="189">
        <v>0</v>
      </c>
      <c r="F34" s="189">
        <v>0</v>
      </c>
      <c r="G34" s="189">
        <v>0</v>
      </c>
      <c r="H34" s="189">
        <v>0</v>
      </c>
      <c r="I34" s="189">
        <v>0</v>
      </c>
      <c r="J34" s="189">
        <v>0</v>
      </c>
      <c r="K34" s="189">
        <v>0</v>
      </c>
      <c r="L34" s="189">
        <v>0</v>
      </c>
      <c r="M34" s="189">
        <v>0</v>
      </c>
      <c r="N34" s="189">
        <v>0</v>
      </c>
      <c r="O34" s="189">
        <v>0</v>
      </c>
      <c r="P34" s="189">
        <v>0</v>
      </c>
      <c r="Q34" s="189">
        <v>0</v>
      </c>
      <c r="R34" s="189">
        <v>0</v>
      </c>
      <c r="S34" s="189">
        <v>0</v>
      </c>
      <c r="T34" s="189">
        <v>0</v>
      </c>
      <c r="U34" s="189">
        <v>0</v>
      </c>
      <c r="V34" s="189">
        <v>0</v>
      </c>
      <c r="W34" s="189">
        <v>0</v>
      </c>
      <c r="X34" s="189">
        <v>0</v>
      </c>
      <c r="Y34" s="189">
        <v>0</v>
      </c>
      <c r="Z34" s="189">
        <v>0</v>
      </c>
      <c r="AA34" s="189">
        <v>0</v>
      </c>
      <c r="AB34" s="220">
        <v>0</v>
      </c>
    </row>
    <row r="35" spans="1:28" s="20" customFormat="1" ht="15.75">
      <c r="A35" s="165" t="s">
        <v>99</v>
      </c>
      <c r="B35" s="167" t="s">
        <v>375</v>
      </c>
      <c r="C35" s="189">
        <v>55969</v>
      </c>
      <c r="D35" s="189">
        <v>42195</v>
      </c>
      <c r="E35" s="189">
        <v>53385</v>
      </c>
      <c r="F35" s="189">
        <v>48890</v>
      </c>
      <c r="G35" s="189">
        <v>839</v>
      </c>
      <c r="H35" s="189">
        <v>10581.6</v>
      </c>
      <c r="I35" s="189">
        <v>53418.59892</v>
      </c>
      <c r="J35" s="189">
        <v>34651.77</v>
      </c>
      <c r="K35" s="189">
        <v>12197</v>
      </c>
      <c r="L35" s="189">
        <v>79058</v>
      </c>
      <c r="M35" s="189">
        <v>37288</v>
      </c>
      <c r="N35" s="189">
        <v>43808</v>
      </c>
      <c r="O35" s="189">
        <v>4</v>
      </c>
      <c r="P35" s="189">
        <v>4122.20827</v>
      </c>
      <c r="Q35" s="189">
        <v>951.3972500000001</v>
      </c>
      <c r="R35" s="189">
        <v>1724</v>
      </c>
      <c r="S35" s="189">
        <v>5280</v>
      </c>
      <c r="T35" s="189">
        <v>9567</v>
      </c>
      <c r="U35" s="189">
        <v>981</v>
      </c>
      <c r="V35" s="189">
        <v>4955</v>
      </c>
      <c r="W35" s="189">
        <v>2276</v>
      </c>
      <c r="X35" s="189">
        <v>2562</v>
      </c>
      <c r="Y35" s="189">
        <v>156</v>
      </c>
      <c r="Z35" s="189">
        <v>0</v>
      </c>
      <c r="AA35" s="189">
        <v>6420</v>
      </c>
      <c r="AB35" s="220">
        <v>511279.57444</v>
      </c>
    </row>
    <row r="36" spans="1:28" s="20" customFormat="1" ht="31.5">
      <c r="A36" s="165" t="s">
        <v>347</v>
      </c>
      <c r="B36" s="167" t="s">
        <v>376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0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189">
        <v>0</v>
      </c>
      <c r="S36" s="189">
        <v>0</v>
      </c>
      <c r="T36" s="189">
        <v>0</v>
      </c>
      <c r="U36" s="189">
        <v>555</v>
      </c>
      <c r="V36" s="189">
        <v>268</v>
      </c>
      <c r="W36" s="189">
        <v>0</v>
      </c>
      <c r="X36" s="189">
        <v>0</v>
      </c>
      <c r="Y36" s="189">
        <v>0</v>
      </c>
      <c r="Z36" s="189">
        <v>0</v>
      </c>
      <c r="AA36" s="189">
        <v>0</v>
      </c>
      <c r="AB36" s="220">
        <v>823</v>
      </c>
    </row>
    <row r="37" spans="1:28" s="20" customFormat="1" ht="31.5">
      <c r="A37" s="165" t="s">
        <v>347</v>
      </c>
      <c r="B37" s="167" t="s">
        <v>377</v>
      </c>
      <c r="C37" s="189">
        <v>0</v>
      </c>
      <c r="D37" s="189">
        <v>0</v>
      </c>
      <c r="E37" s="189">
        <v>0</v>
      </c>
      <c r="F37" s="189">
        <v>0</v>
      </c>
      <c r="G37" s="189">
        <v>0</v>
      </c>
      <c r="H37" s="189">
        <v>0</v>
      </c>
      <c r="I37" s="189">
        <v>0</v>
      </c>
      <c r="J37" s="189">
        <v>0</v>
      </c>
      <c r="K37" s="189">
        <v>0</v>
      </c>
      <c r="L37" s="189">
        <v>0</v>
      </c>
      <c r="M37" s="189">
        <v>0</v>
      </c>
      <c r="N37" s="189">
        <v>0</v>
      </c>
      <c r="O37" s="189">
        <v>0</v>
      </c>
      <c r="P37" s="189">
        <v>0</v>
      </c>
      <c r="Q37" s="189">
        <v>0</v>
      </c>
      <c r="R37" s="189">
        <v>0</v>
      </c>
      <c r="S37" s="189">
        <v>0</v>
      </c>
      <c r="T37" s="189">
        <v>0</v>
      </c>
      <c r="U37" s="189">
        <v>0</v>
      </c>
      <c r="V37" s="189">
        <v>0</v>
      </c>
      <c r="W37" s="189">
        <v>0</v>
      </c>
      <c r="X37" s="189">
        <v>0</v>
      </c>
      <c r="Y37" s="189">
        <v>0</v>
      </c>
      <c r="Z37" s="189">
        <v>0</v>
      </c>
      <c r="AA37" s="189">
        <v>0</v>
      </c>
      <c r="AB37" s="220">
        <v>0</v>
      </c>
    </row>
    <row r="38" spans="1:28" ht="15.75">
      <c r="A38" s="165" t="s">
        <v>100</v>
      </c>
      <c r="B38" s="167" t="s">
        <v>378</v>
      </c>
      <c r="C38" s="189">
        <v>0</v>
      </c>
      <c r="D38" s="189">
        <v>0</v>
      </c>
      <c r="E38" s="189">
        <v>0</v>
      </c>
      <c r="F38" s="189">
        <v>708</v>
      </c>
      <c r="G38" s="189">
        <v>0</v>
      </c>
      <c r="H38" s="189">
        <v>68.81</v>
      </c>
      <c r="I38" s="189">
        <v>0</v>
      </c>
      <c r="J38" s="189">
        <v>2509.19</v>
      </c>
      <c r="K38" s="189">
        <v>0</v>
      </c>
      <c r="L38" s="189">
        <v>17360</v>
      </c>
      <c r="M38" s="189">
        <v>1769</v>
      </c>
      <c r="N38" s="189">
        <v>0</v>
      </c>
      <c r="O38" s="189">
        <v>0</v>
      </c>
      <c r="P38" s="189">
        <v>0</v>
      </c>
      <c r="Q38" s="189">
        <v>0</v>
      </c>
      <c r="R38" s="189">
        <v>0</v>
      </c>
      <c r="S38" s="189">
        <v>0</v>
      </c>
      <c r="T38" s="189">
        <v>7602</v>
      </c>
      <c r="U38" s="189">
        <v>0</v>
      </c>
      <c r="V38" s="189">
        <v>0</v>
      </c>
      <c r="W38" s="189">
        <v>0</v>
      </c>
      <c r="X38" s="189">
        <v>0</v>
      </c>
      <c r="Y38" s="189">
        <v>0</v>
      </c>
      <c r="Z38" s="189">
        <v>0</v>
      </c>
      <c r="AA38" s="189">
        <v>246</v>
      </c>
      <c r="AB38" s="220">
        <v>30263</v>
      </c>
    </row>
    <row r="39" spans="1:28" ht="31.5">
      <c r="A39" s="165" t="s">
        <v>347</v>
      </c>
      <c r="B39" s="167" t="s">
        <v>376</v>
      </c>
      <c r="C39" s="189">
        <v>0</v>
      </c>
      <c r="D39" s="189">
        <v>0</v>
      </c>
      <c r="E39" s="189">
        <v>0</v>
      </c>
      <c r="F39" s="189">
        <v>0</v>
      </c>
      <c r="G39" s="189">
        <v>0</v>
      </c>
      <c r="H39" s="189">
        <v>0</v>
      </c>
      <c r="I39" s="189">
        <v>0</v>
      </c>
      <c r="J39" s="189">
        <v>0</v>
      </c>
      <c r="K39" s="189">
        <v>0</v>
      </c>
      <c r="L39" s="189">
        <v>0</v>
      </c>
      <c r="M39" s="189">
        <v>0</v>
      </c>
      <c r="N39" s="189">
        <v>0</v>
      </c>
      <c r="O39" s="189">
        <v>0</v>
      </c>
      <c r="P39" s="189">
        <v>0</v>
      </c>
      <c r="Q39" s="189">
        <v>0</v>
      </c>
      <c r="R39" s="189">
        <v>0</v>
      </c>
      <c r="S39" s="189">
        <v>0</v>
      </c>
      <c r="T39" s="189">
        <v>0</v>
      </c>
      <c r="U39" s="189">
        <v>0</v>
      </c>
      <c r="V39" s="189">
        <v>0</v>
      </c>
      <c r="W39" s="189">
        <v>0</v>
      </c>
      <c r="X39" s="189">
        <v>0</v>
      </c>
      <c r="Y39" s="189">
        <v>0</v>
      </c>
      <c r="Z39" s="189">
        <v>0</v>
      </c>
      <c r="AA39" s="189">
        <v>0</v>
      </c>
      <c r="AB39" s="220">
        <v>0</v>
      </c>
    </row>
    <row r="40" spans="1:28" ht="31.5">
      <c r="A40" s="165" t="s">
        <v>347</v>
      </c>
      <c r="B40" s="167" t="s">
        <v>377</v>
      </c>
      <c r="C40" s="189">
        <v>0</v>
      </c>
      <c r="D40" s="189">
        <v>0</v>
      </c>
      <c r="E40" s="189">
        <v>0</v>
      </c>
      <c r="F40" s="189">
        <v>0</v>
      </c>
      <c r="G40" s="189">
        <v>0</v>
      </c>
      <c r="H40" s="189">
        <v>0</v>
      </c>
      <c r="I40" s="189">
        <v>0</v>
      </c>
      <c r="J40" s="189">
        <v>0</v>
      </c>
      <c r="K40" s="189">
        <v>0</v>
      </c>
      <c r="L40" s="189">
        <v>0</v>
      </c>
      <c r="M40" s="189">
        <v>0</v>
      </c>
      <c r="N40" s="189">
        <v>0</v>
      </c>
      <c r="O40" s="189">
        <v>0</v>
      </c>
      <c r="P40" s="189">
        <v>0</v>
      </c>
      <c r="Q40" s="189">
        <v>0</v>
      </c>
      <c r="R40" s="189">
        <v>0</v>
      </c>
      <c r="S40" s="189">
        <v>0</v>
      </c>
      <c r="T40" s="189">
        <v>0</v>
      </c>
      <c r="U40" s="189">
        <v>0</v>
      </c>
      <c r="V40" s="189">
        <v>0</v>
      </c>
      <c r="W40" s="189">
        <v>0</v>
      </c>
      <c r="X40" s="189">
        <v>0</v>
      </c>
      <c r="Y40" s="189">
        <v>0</v>
      </c>
      <c r="Z40" s="189">
        <v>0</v>
      </c>
      <c r="AA40" s="189">
        <v>0</v>
      </c>
      <c r="AB40" s="220">
        <v>0</v>
      </c>
    </row>
    <row r="41" spans="1:28" ht="15.75">
      <c r="A41" s="165" t="s">
        <v>120</v>
      </c>
      <c r="B41" s="168" t="s">
        <v>379</v>
      </c>
      <c r="C41" s="189">
        <v>55969</v>
      </c>
      <c r="D41" s="189">
        <v>42195</v>
      </c>
      <c r="E41" s="189">
        <v>53385</v>
      </c>
      <c r="F41" s="189">
        <v>49598</v>
      </c>
      <c r="G41" s="189">
        <v>839</v>
      </c>
      <c r="H41" s="189">
        <v>10650.41</v>
      </c>
      <c r="I41" s="189">
        <v>53418.59892</v>
      </c>
      <c r="J41" s="189">
        <v>37160.96</v>
      </c>
      <c r="K41" s="189">
        <v>12197</v>
      </c>
      <c r="L41" s="189">
        <v>96418</v>
      </c>
      <c r="M41" s="189">
        <v>39057</v>
      </c>
      <c r="N41" s="189">
        <v>43808</v>
      </c>
      <c r="O41" s="189">
        <v>4</v>
      </c>
      <c r="P41" s="189">
        <v>4122.20827</v>
      </c>
      <c r="Q41" s="189">
        <v>951.3972500000001</v>
      </c>
      <c r="R41" s="189">
        <v>1724</v>
      </c>
      <c r="S41" s="189">
        <v>5280</v>
      </c>
      <c r="T41" s="189">
        <v>17169</v>
      </c>
      <c r="U41" s="189">
        <v>981</v>
      </c>
      <c r="V41" s="189">
        <v>4955</v>
      </c>
      <c r="W41" s="189">
        <v>2276</v>
      </c>
      <c r="X41" s="189">
        <v>2562</v>
      </c>
      <c r="Y41" s="189">
        <v>156</v>
      </c>
      <c r="Z41" s="189">
        <v>0</v>
      </c>
      <c r="AA41" s="189">
        <v>6666</v>
      </c>
      <c r="AB41" s="220">
        <v>541542.57444</v>
      </c>
    </row>
    <row r="42" spans="1:28" ht="15.75">
      <c r="A42" s="165" t="s">
        <v>353</v>
      </c>
      <c r="B42" s="167" t="s">
        <v>380</v>
      </c>
      <c r="C42" s="189">
        <v>47</v>
      </c>
      <c r="D42" s="189">
        <v>5469</v>
      </c>
      <c r="E42" s="189">
        <v>5758</v>
      </c>
      <c r="F42" s="189">
        <v>0</v>
      </c>
      <c r="G42" s="189">
        <v>0</v>
      </c>
      <c r="H42" s="189">
        <v>2063</v>
      </c>
      <c r="I42" s="189">
        <v>86.59738</v>
      </c>
      <c r="J42" s="189">
        <v>4228.16</v>
      </c>
      <c r="K42" s="189">
        <v>2477</v>
      </c>
      <c r="L42" s="189">
        <v>0</v>
      </c>
      <c r="M42" s="189">
        <v>29447</v>
      </c>
      <c r="N42" s="189">
        <v>5106</v>
      </c>
      <c r="O42" s="189">
        <v>16713</v>
      </c>
      <c r="P42" s="189">
        <v>0</v>
      </c>
      <c r="Q42" s="189">
        <v>0</v>
      </c>
      <c r="R42" s="189">
        <v>0</v>
      </c>
      <c r="S42" s="189">
        <v>0</v>
      </c>
      <c r="T42" s="189">
        <v>0</v>
      </c>
      <c r="U42" s="189">
        <v>0</v>
      </c>
      <c r="V42" s="189">
        <v>0</v>
      </c>
      <c r="W42" s="189">
        <v>0</v>
      </c>
      <c r="X42" s="189">
        <v>30</v>
      </c>
      <c r="Y42" s="189">
        <v>0</v>
      </c>
      <c r="Z42" s="189">
        <v>0</v>
      </c>
      <c r="AA42" s="189">
        <v>28</v>
      </c>
      <c r="AB42" s="220">
        <v>71452.75738</v>
      </c>
    </row>
    <row r="43" spans="1:28" ht="31.5">
      <c r="A43" s="165" t="s">
        <v>347</v>
      </c>
      <c r="B43" s="167" t="s">
        <v>376</v>
      </c>
      <c r="C43" s="189">
        <v>0</v>
      </c>
      <c r="D43" s="189">
        <v>0</v>
      </c>
      <c r="E43" s="189">
        <v>0</v>
      </c>
      <c r="F43" s="189">
        <v>0</v>
      </c>
      <c r="G43" s="189">
        <v>0</v>
      </c>
      <c r="H43" s="189">
        <v>0</v>
      </c>
      <c r="I43" s="189">
        <v>0</v>
      </c>
      <c r="J43" s="189">
        <v>0</v>
      </c>
      <c r="K43" s="189">
        <v>0</v>
      </c>
      <c r="L43" s="189">
        <v>0</v>
      </c>
      <c r="M43" s="189">
        <v>0</v>
      </c>
      <c r="N43" s="189">
        <v>0</v>
      </c>
      <c r="O43" s="189">
        <v>0</v>
      </c>
      <c r="P43" s="189">
        <v>0</v>
      </c>
      <c r="Q43" s="189">
        <v>0</v>
      </c>
      <c r="R43" s="189">
        <v>0</v>
      </c>
      <c r="S43" s="189">
        <v>0</v>
      </c>
      <c r="T43" s="189">
        <v>0</v>
      </c>
      <c r="U43" s="189">
        <v>0</v>
      </c>
      <c r="V43" s="189">
        <v>0</v>
      </c>
      <c r="W43" s="189">
        <v>0</v>
      </c>
      <c r="X43" s="189">
        <v>0</v>
      </c>
      <c r="Y43" s="189">
        <v>0</v>
      </c>
      <c r="Z43" s="189">
        <v>0</v>
      </c>
      <c r="AA43" s="189">
        <v>0</v>
      </c>
      <c r="AB43" s="220">
        <v>0</v>
      </c>
    </row>
    <row r="44" spans="1:28" ht="31.5">
      <c r="A44" s="165" t="s">
        <v>347</v>
      </c>
      <c r="B44" s="167" t="s">
        <v>377</v>
      </c>
      <c r="C44" s="189">
        <v>0</v>
      </c>
      <c r="D44" s="189">
        <v>0</v>
      </c>
      <c r="E44" s="189">
        <v>0</v>
      </c>
      <c r="F44" s="189">
        <v>0</v>
      </c>
      <c r="G44" s="189">
        <v>0</v>
      </c>
      <c r="H44" s="189">
        <v>0</v>
      </c>
      <c r="I44" s="189">
        <v>0</v>
      </c>
      <c r="J44" s="189">
        <v>0</v>
      </c>
      <c r="K44" s="189">
        <v>0</v>
      </c>
      <c r="L44" s="189">
        <v>0</v>
      </c>
      <c r="M44" s="189">
        <v>0</v>
      </c>
      <c r="N44" s="189">
        <v>0</v>
      </c>
      <c r="O44" s="189">
        <v>0</v>
      </c>
      <c r="P44" s="189">
        <v>0</v>
      </c>
      <c r="Q44" s="189">
        <v>0</v>
      </c>
      <c r="R44" s="189">
        <v>0</v>
      </c>
      <c r="S44" s="189">
        <v>0</v>
      </c>
      <c r="T44" s="189">
        <v>0</v>
      </c>
      <c r="U44" s="189">
        <v>0</v>
      </c>
      <c r="V44" s="189">
        <v>0</v>
      </c>
      <c r="W44" s="189">
        <v>0</v>
      </c>
      <c r="X44" s="189">
        <v>0</v>
      </c>
      <c r="Y44" s="189">
        <v>0</v>
      </c>
      <c r="Z44" s="189">
        <v>0</v>
      </c>
      <c r="AA44" s="189">
        <v>0</v>
      </c>
      <c r="AB44" s="220">
        <v>0</v>
      </c>
    </row>
    <row r="45" spans="1:28" ht="15.75">
      <c r="A45" s="165" t="s">
        <v>359</v>
      </c>
      <c r="B45" s="167" t="s">
        <v>381</v>
      </c>
      <c r="C45" s="189">
        <v>136867</v>
      </c>
      <c r="D45" s="189">
        <v>1244</v>
      </c>
      <c r="E45" s="189">
        <v>13409</v>
      </c>
      <c r="F45" s="189">
        <v>13897</v>
      </c>
      <c r="G45" s="189">
        <v>710</v>
      </c>
      <c r="H45" s="189">
        <v>1874.71</v>
      </c>
      <c r="I45" s="189">
        <v>8683</v>
      </c>
      <c r="J45" s="189">
        <v>14126.21</v>
      </c>
      <c r="K45" s="189">
        <v>596</v>
      </c>
      <c r="L45" s="189">
        <v>43607</v>
      </c>
      <c r="M45" s="189">
        <v>2274</v>
      </c>
      <c r="N45" s="189">
        <v>1914</v>
      </c>
      <c r="O45" s="189">
        <v>2926</v>
      </c>
      <c r="P45" s="189">
        <v>173.36307999999997</v>
      </c>
      <c r="Q45" s="189">
        <v>-1.11407</v>
      </c>
      <c r="R45" s="189">
        <v>0</v>
      </c>
      <c r="S45" s="189">
        <v>98</v>
      </c>
      <c r="T45" s="189">
        <v>17836</v>
      </c>
      <c r="U45" s="189">
        <v>179</v>
      </c>
      <c r="V45" s="189">
        <v>264</v>
      </c>
      <c r="W45" s="189">
        <v>431</v>
      </c>
      <c r="X45" s="189">
        <v>611</v>
      </c>
      <c r="Y45" s="189">
        <v>763</v>
      </c>
      <c r="Z45" s="189">
        <v>185</v>
      </c>
      <c r="AA45" s="189">
        <v>521</v>
      </c>
      <c r="AB45" s="220">
        <v>263188.16900999995</v>
      </c>
    </row>
    <row r="46" spans="1:28" ht="31.5">
      <c r="A46" s="165" t="s">
        <v>347</v>
      </c>
      <c r="B46" s="167" t="s">
        <v>376</v>
      </c>
      <c r="C46" s="189">
        <v>0</v>
      </c>
      <c r="D46" s="189">
        <v>0</v>
      </c>
      <c r="E46" s="189">
        <v>0</v>
      </c>
      <c r="F46" s="189">
        <v>0</v>
      </c>
      <c r="G46" s="189">
        <v>0</v>
      </c>
      <c r="H46" s="189">
        <v>220</v>
      </c>
      <c r="I46" s="189">
        <v>0</v>
      </c>
      <c r="J46" s="189">
        <v>0</v>
      </c>
      <c r="K46" s="189">
        <v>0</v>
      </c>
      <c r="L46" s="189">
        <v>0</v>
      </c>
      <c r="M46" s="189">
        <v>0</v>
      </c>
      <c r="N46" s="189">
        <v>0</v>
      </c>
      <c r="O46" s="189">
        <v>0</v>
      </c>
      <c r="P46" s="189">
        <v>0</v>
      </c>
      <c r="Q46" s="189">
        <v>0</v>
      </c>
      <c r="R46" s="189">
        <v>0</v>
      </c>
      <c r="S46" s="189">
        <v>0</v>
      </c>
      <c r="T46" s="189">
        <v>0</v>
      </c>
      <c r="U46" s="189">
        <v>0</v>
      </c>
      <c r="V46" s="189">
        <v>244</v>
      </c>
      <c r="W46" s="189">
        <v>0</v>
      </c>
      <c r="X46" s="189">
        <v>304</v>
      </c>
      <c r="Y46" s="189">
        <v>0</v>
      </c>
      <c r="Z46" s="189">
        <v>0</v>
      </c>
      <c r="AA46" s="189">
        <v>0</v>
      </c>
      <c r="AB46" s="220">
        <v>768</v>
      </c>
    </row>
    <row r="47" spans="1:28" ht="31.5">
      <c r="A47" s="165" t="s">
        <v>347</v>
      </c>
      <c r="B47" s="167" t="s">
        <v>377</v>
      </c>
      <c r="C47" s="189">
        <v>0</v>
      </c>
      <c r="D47" s="189">
        <v>0</v>
      </c>
      <c r="E47" s="189">
        <v>0</v>
      </c>
      <c r="F47" s="189">
        <v>0</v>
      </c>
      <c r="G47" s="189">
        <v>0</v>
      </c>
      <c r="H47" s="189">
        <v>0</v>
      </c>
      <c r="I47" s="189">
        <v>0</v>
      </c>
      <c r="J47" s="189">
        <v>0</v>
      </c>
      <c r="K47" s="189">
        <v>0</v>
      </c>
      <c r="L47" s="189">
        <v>0</v>
      </c>
      <c r="M47" s="189">
        <v>0</v>
      </c>
      <c r="N47" s="189">
        <v>0</v>
      </c>
      <c r="O47" s="189">
        <v>0</v>
      </c>
      <c r="P47" s="189">
        <v>0</v>
      </c>
      <c r="Q47" s="189">
        <v>0</v>
      </c>
      <c r="R47" s="189">
        <v>0</v>
      </c>
      <c r="S47" s="189">
        <v>0</v>
      </c>
      <c r="T47" s="189">
        <v>0</v>
      </c>
      <c r="U47" s="189">
        <v>0</v>
      </c>
      <c r="V47" s="189">
        <v>0</v>
      </c>
      <c r="W47" s="189">
        <v>0</v>
      </c>
      <c r="X47" s="189">
        <v>0</v>
      </c>
      <c r="Y47" s="189">
        <v>0</v>
      </c>
      <c r="Z47" s="189">
        <v>0</v>
      </c>
      <c r="AA47" s="189">
        <v>0</v>
      </c>
      <c r="AB47" s="220">
        <v>0</v>
      </c>
    </row>
    <row r="48" spans="1:28" ht="31.5">
      <c r="A48" s="165" t="s">
        <v>567</v>
      </c>
      <c r="B48" s="168" t="s">
        <v>568</v>
      </c>
      <c r="C48" s="189">
        <v>0</v>
      </c>
      <c r="D48" s="189">
        <v>0</v>
      </c>
      <c r="E48" s="189">
        <v>0</v>
      </c>
      <c r="F48" s="189">
        <v>0</v>
      </c>
      <c r="G48" s="189">
        <v>0</v>
      </c>
      <c r="H48" s="189">
        <v>0</v>
      </c>
      <c r="I48" s="189">
        <v>0</v>
      </c>
      <c r="J48" s="189">
        <v>0</v>
      </c>
      <c r="K48" s="189">
        <v>0</v>
      </c>
      <c r="L48" s="189">
        <v>0</v>
      </c>
      <c r="M48" s="189">
        <v>0</v>
      </c>
      <c r="N48" s="189">
        <v>0</v>
      </c>
      <c r="O48" s="189">
        <v>0</v>
      </c>
      <c r="P48" s="189">
        <v>0</v>
      </c>
      <c r="Q48" s="189">
        <v>0</v>
      </c>
      <c r="R48" s="189">
        <v>0</v>
      </c>
      <c r="S48" s="189">
        <v>0</v>
      </c>
      <c r="T48" s="189">
        <v>0</v>
      </c>
      <c r="U48" s="189">
        <v>0</v>
      </c>
      <c r="V48" s="189">
        <v>0</v>
      </c>
      <c r="W48" s="189">
        <v>0</v>
      </c>
      <c r="X48" s="189">
        <v>0</v>
      </c>
      <c r="Y48" s="189">
        <v>0</v>
      </c>
      <c r="Z48" s="189">
        <v>0</v>
      </c>
      <c r="AA48" s="189">
        <v>0</v>
      </c>
      <c r="AB48" s="220">
        <v>0</v>
      </c>
    </row>
    <row r="49" spans="1:28" ht="15.75">
      <c r="A49" s="165" t="s">
        <v>99</v>
      </c>
      <c r="B49" s="167" t="s">
        <v>569</v>
      </c>
      <c r="C49" s="189">
        <v>18011</v>
      </c>
      <c r="D49" s="189">
        <v>17814</v>
      </c>
      <c r="E49" s="189">
        <v>28654</v>
      </c>
      <c r="F49" s="189">
        <v>38093</v>
      </c>
      <c r="G49" s="189">
        <v>559</v>
      </c>
      <c r="H49" s="189">
        <v>15454</v>
      </c>
      <c r="I49" s="189">
        <v>358.4363971</v>
      </c>
      <c r="J49" s="189">
        <v>31309.74</v>
      </c>
      <c r="K49" s="189">
        <v>8164</v>
      </c>
      <c r="L49" s="189">
        <v>34557</v>
      </c>
      <c r="M49" s="189">
        <v>32338</v>
      </c>
      <c r="N49" s="189">
        <v>1442</v>
      </c>
      <c r="O49" s="189">
        <v>1065</v>
      </c>
      <c r="P49" s="189">
        <v>0</v>
      </c>
      <c r="Q49" s="189">
        <v>71.993</v>
      </c>
      <c r="R49" s="189">
        <v>0</v>
      </c>
      <c r="S49" s="189">
        <v>451</v>
      </c>
      <c r="T49" s="189">
        <v>9216</v>
      </c>
      <c r="U49" s="189">
        <v>0</v>
      </c>
      <c r="V49" s="189">
        <v>0</v>
      </c>
      <c r="W49" s="189">
        <v>0</v>
      </c>
      <c r="X49" s="189">
        <v>87</v>
      </c>
      <c r="Y49" s="189">
        <v>0</v>
      </c>
      <c r="Z49" s="189">
        <v>0</v>
      </c>
      <c r="AA49" s="189">
        <v>233</v>
      </c>
      <c r="AB49" s="220">
        <v>237878.1693971</v>
      </c>
    </row>
    <row r="50" spans="1:28" ht="15.75">
      <c r="A50" s="165">
        <v>2</v>
      </c>
      <c r="B50" s="167" t="s">
        <v>616</v>
      </c>
      <c r="C50" s="189">
        <v>0</v>
      </c>
      <c r="D50" s="189">
        <v>0</v>
      </c>
      <c r="E50" s="189">
        <v>0</v>
      </c>
      <c r="F50" s="189">
        <v>0</v>
      </c>
      <c r="G50" s="189">
        <v>0</v>
      </c>
      <c r="H50" s="189">
        <v>808</v>
      </c>
      <c r="I50" s="189">
        <v>0</v>
      </c>
      <c r="J50" s="189">
        <v>0</v>
      </c>
      <c r="K50" s="189">
        <v>0</v>
      </c>
      <c r="L50" s="189">
        <v>0</v>
      </c>
      <c r="M50" s="189">
        <v>0</v>
      </c>
      <c r="N50" s="189">
        <v>0</v>
      </c>
      <c r="O50" s="189">
        <v>0</v>
      </c>
      <c r="P50" s="189">
        <v>0</v>
      </c>
      <c r="Q50" s="189">
        <v>0</v>
      </c>
      <c r="R50" s="189">
        <v>0</v>
      </c>
      <c r="S50" s="189">
        <v>0</v>
      </c>
      <c r="T50" s="189">
        <v>0</v>
      </c>
      <c r="U50" s="189">
        <v>0</v>
      </c>
      <c r="V50" s="189">
        <v>0</v>
      </c>
      <c r="W50" s="189">
        <v>0</v>
      </c>
      <c r="X50" s="189">
        <v>0</v>
      </c>
      <c r="Y50" s="189">
        <v>0</v>
      </c>
      <c r="Z50" s="189">
        <v>0</v>
      </c>
      <c r="AA50" s="189">
        <v>0</v>
      </c>
      <c r="AB50" s="220">
        <v>808</v>
      </c>
    </row>
    <row r="51" spans="1:28" ht="15.75">
      <c r="A51" s="165">
        <v>3</v>
      </c>
      <c r="B51" s="167" t="s">
        <v>570</v>
      </c>
      <c r="C51" s="189">
        <v>0</v>
      </c>
      <c r="D51" s="189">
        <v>0</v>
      </c>
      <c r="E51" s="189">
        <v>0</v>
      </c>
      <c r="F51" s="189">
        <v>0</v>
      </c>
      <c r="G51" s="189">
        <v>0</v>
      </c>
      <c r="H51" s="189">
        <v>0</v>
      </c>
      <c r="I51" s="189">
        <v>0</v>
      </c>
      <c r="J51" s="189">
        <v>0</v>
      </c>
      <c r="K51" s="189">
        <v>0</v>
      </c>
      <c r="L51" s="189">
        <v>0</v>
      </c>
      <c r="M51" s="189">
        <v>0</v>
      </c>
      <c r="N51" s="189">
        <v>0</v>
      </c>
      <c r="O51" s="189">
        <v>0</v>
      </c>
      <c r="P51" s="189">
        <v>0</v>
      </c>
      <c r="Q51" s="189">
        <v>0</v>
      </c>
      <c r="R51" s="189">
        <v>0</v>
      </c>
      <c r="S51" s="189">
        <v>0</v>
      </c>
      <c r="T51" s="189">
        <v>0</v>
      </c>
      <c r="U51" s="189">
        <v>0</v>
      </c>
      <c r="V51" s="189">
        <v>0</v>
      </c>
      <c r="W51" s="189">
        <v>0</v>
      </c>
      <c r="X51" s="189">
        <v>0</v>
      </c>
      <c r="Y51" s="189">
        <v>0</v>
      </c>
      <c r="Z51" s="189">
        <v>0</v>
      </c>
      <c r="AA51" s="189">
        <v>0</v>
      </c>
      <c r="AB51" s="220">
        <v>0</v>
      </c>
    </row>
    <row r="52" spans="1:28" ht="31.5">
      <c r="A52" s="165">
        <v>4</v>
      </c>
      <c r="B52" s="167" t="s">
        <v>571</v>
      </c>
      <c r="C52" s="189">
        <v>70070</v>
      </c>
      <c r="D52" s="189">
        <v>41505</v>
      </c>
      <c r="E52" s="189">
        <v>60527</v>
      </c>
      <c r="F52" s="189">
        <v>79182</v>
      </c>
      <c r="G52" s="189">
        <v>1138</v>
      </c>
      <c r="H52" s="189">
        <v>37513</v>
      </c>
      <c r="I52" s="189">
        <v>36042.1662143596</v>
      </c>
      <c r="J52" s="189">
        <v>100135.79</v>
      </c>
      <c r="K52" s="189">
        <v>55</v>
      </c>
      <c r="L52" s="189">
        <v>149363</v>
      </c>
      <c r="M52" s="189">
        <v>76451</v>
      </c>
      <c r="N52" s="189">
        <v>59288</v>
      </c>
      <c r="O52" s="189">
        <v>6709</v>
      </c>
      <c r="P52" s="189">
        <v>74.81417</v>
      </c>
      <c r="Q52" s="189">
        <v>0</v>
      </c>
      <c r="R52" s="189">
        <v>0</v>
      </c>
      <c r="S52" s="189">
        <v>0</v>
      </c>
      <c r="T52" s="189">
        <v>9561</v>
      </c>
      <c r="U52" s="189">
        <v>0</v>
      </c>
      <c r="V52" s="189">
        <v>0</v>
      </c>
      <c r="W52" s="189">
        <v>0</v>
      </c>
      <c r="X52" s="189">
        <v>50</v>
      </c>
      <c r="Y52" s="189">
        <v>0</v>
      </c>
      <c r="Z52" s="189">
        <v>0</v>
      </c>
      <c r="AA52" s="189">
        <v>964</v>
      </c>
      <c r="AB52" s="220">
        <v>728628.7703843595</v>
      </c>
    </row>
    <row r="53" spans="1:28" ht="31.5">
      <c r="A53" s="165">
        <v>5</v>
      </c>
      <c r="B53" s="167" t="s">
        <v>572</v>
      </c>
      <c r="C53" s="189">
        <v>0</v>
      </c>
      <c r="D53" s="189">
        <v>0</v>
      </c>
      <c r="E53" s="189">
        <v>0</v>
      </c>
      <c r="F53" s="189">
        <v>0</v>
      </c>
      <c r="G53" s="189">
        <v>0</v>
      </c>
      <c r="H53" s="189">
        <v>0</v>
      </c>
      <c r="I53" s="189">
        <v>0</v>
      </c>
      <c r="J53" s="189">
        <v>0</v>
      </c>
      <c r="K53" s="189">
        <v>0</v>
      </c>
      <c r="L53" s="189">
        <v>0</v>
      </c>
      <c r="M53" s="189">
        <v>0</v>
      </c>
      <c r="N53" s="189">
        <v>0</v>
      </c>
      <c r="O53" s="189">
        <v>0</v>
      </c>
      <c r="P53" s="189">
        <v>0</v>
      </c>
      <c r="Q53" s="189">
        <v>0</v>
      </c>
      <c r="R53" s="189">
        <v>0</v>
      </c>
      <c r="S53" s="189">
        <v>0</v>
      </c>
      <c r="T53" s="189">
        <v>0</v>
      </c>
      <c r="U53" s="189">
        <v>0</v>
      </c>
      <c r="V53" s="189">
        <v>0</v>
      </c>
      <c r="W53" s="189">
        <v>0</v>
      </c>
      <c r="X53" s="189">
        <v>0</v>
      </c>
      <c r="Y53" s="189">
        <v>0</v>
      </c>
      <c r="Z53" s="189">
        <v>0</v>
      </c>
      <c r="AA53" s="189">
        <v>0</v>
      </c>
      <c r="AB53" s="220">
        <v>0</v>
      </c>
    </row>
    <row r="54" spans="1:28" ht="15.75">
      <c r="A54" s="165">
        <v>6</v>
      </c>
      <c r="B54" s="167" t="s">
        <v>573</v>
      </c>
      <c r="C54" s="189">
        <v>656</v>
      </c>
      <c r="D54" s="189">
        <v>0</v>
      </c>
      <c r="E54" s="189">
        <v>0</v>
      </c>
      <c r="F54" s="189">
        <v>0</v>
      </c>
      <c r="G54" s="189">
        <v>0</v>
      </c>
      <c r="H54" s="189">
        <v>0</v>
      </c>
      <c r="I54" s="189">
        <v>0</v>
      </c>
      <c r="J54" s="189">
        <v>0</v>
      </c>
      <c r="K54" s="189">
        <v>655</v>
      </c>
      <c r="L54" s="189">
        <v>0</v>
      </c>
      <c r="M54" s="189">
        <v>0</v>
      </c>
      <c r="N54" s="189">
        <v>0</v>
      </c>
      <c r="O54" s="189">
        <v>0</v>
      </c>
      <c r="P54" s="189">
        <v>0</v>
      </c>
      <c r="Q54" s="189">
        <v>0</v>
      </c>
      <c r="R54" s="189">
        <v>0</v>
      </c>
      <c r="S54" s="189">
        <v>0</v>
      </c>
      <c r="T54" s="189">
        <v>0</v>
      </c>
      <c r="U54" s="189">
        <v>0</v>
      </c>
      <c r="V54" s="189">
        <v>0</v>
      </c>
      <c r="W54" s="189">
        <v>0</v>
      </c>
      <c r="X54" s="189">
        <v>0</v>
      </c>
      <c r="Y54" s="189">
        <v>0</v>
      </c>
      <c r="Z54" s="189">
        <v>0</v>
      </c>
      <c r="AA54" s="189">
        <v>0</v>
      </c>
      <c r="AB54" s="220">
        <v>1311</v>
      </c>
    </row>
    <row r="55" spans="1:28" ht="47.25">
      <c r="A55" s="165">
        <v>7</v>
      </c>
      <c r="B55" s="167" t="s">
        <v>574</v>
      </c>
      <c r="C55" s="189">
        <v>0</v>
      </c>
      <c r="D55" s="189">
        <v>0</v>
      </c>
      <c r="E55" s="189">
        <v>0</v>
      </c>
      <c r="F55" s="189">
        <v>0</v>
      </c>
      <c r="G55" s="189">
        <v>0</v>
      </c>
      <c r="H55" s="189">
        <v>0</v>
      </c>
      <c r="I55" s="189">
        <v>0</v>
      </c>
      <c r="J55" s="189">
        <v>0</v>
      </c>
      <c r="K55" s="189">
        <v>0</v>
      </c>
      <c r="L55" s="189">
        <v>0</v>
      </c>
      <c r="M55" s="189">
        <v>0</v>
      </c>
      <c r="N55" s="189">
        <v>0</v>
      </c>
      <c r="O55" s="189">
        <v>0</v>
      </c>
      <c r="P55" s="189">
        <v>0</v>
      </c>
      <c r="Q55" s="189">
        <v>0</v>
      </c>
      <c r="R55" s="189">
        <v>0</v>
      </c>
      <c r="S55" s="189">
        <v>0</v>
      </c>
      <c r="T55" s="189">
        <v>0</v>
      </c>
      <c r="U55" s="189">
        <v>0</v>
      </c>
      <c r="V55" s="189">
        <v>0</v>
      </c>
      <c r="W55" s="189">
        <v>0</v>
      </c>
      <c r="X55" s="189">
        <v>0</v>
      </c>
      <c r="Y55" s="189">
        <v>0</v>
      </c>
      <c r="Z55" s="189">
        <v>0</v>
      </c>
      <c r="AA55" s="189">
        <v>0</v>
      </c>
      <c r="AB55" s="220">
        <v>0</v>
      </c>
    </row>
    <row r="56" spans="1:28" ht="15.75">
      <c r="A56" s="165">
        <v>8</v>
      </c>
      <c r="B56" s="167" t="s">
        <v>575</v>
      </c>
      <c r="C56" s="189">
        <v>0</v>
      </c>
      <c r="D56" s="189">
        <v>0</v>
      </c>
      <c r="E56" s="189">
        <v>0</v>
      </c>
      <c r="F56" s="189">
        <v>0</v>
      </c>
      <c r="G56" s="189">
        <v>0</v>
      </c>
      <c r="H56" s="189">
        <v>0</v>
      </c>
      <c r="I56" s="189">
        <v>0</v>
      </c>
      <c r="J56" s="189">
        <v>0</v>
      </c>
      <c r="K56" s="189">
        <v>0</v>
      </c>
      <c r="L56" s="189">
        <v>0</v>
      </c>
      <c r="M56" s="189">
        <v>0</v>
      </c>
      <c r="N56" s="189">
        <v>0</v>
      </c>
      <c r="O56" s="189">
        <v>0</v>
      </c>
      <c r="P56" s="189">
        <v>0</v>
      </c>
      <c r="Q56" s="189">
        <v>0</v>
      </c>
      <c r="R56" s="189">
        <v>0</v>
      </c>
      <c r="S56" s="189">
        <v>0</v>
      </c>
      <c r="T56" s="189">
        <v>0</v>
      </c>
      <c r="U56" s="189">
        <v>0</v>
      </c>
      <c r="V56" s="189">
        <v>0</v>
      </c>
      <c r="W56" s="189">
        <v>0</v>
      </c>
      <c r="X56" s="189">
        <v>0</v>
      </c>
      <c r="Y56" s="189">
        <v>0</v>
      </c>
      <c r="Z56" s="189">
        <v>0</v>
      </c>
      <c r="AA56" s="189">
        <v>0</v>
      </c>
      <c r="AB56" s="220">
        <v>0</v>
      </c>
    </row>
    <row r="57" spans="1:28" ht="15.75">
      <c r="A57" s="165"/>
      <c r="B57" s="171" t="s">
        <v>752</v>
      </c>
      <c r="C57" s="189">
        <v>88737</v>
      </c>
      <c r="D57" s="189">
        <v>59319</v>
      </c>
      <c r="E57" s="189">
        <v>89181</v>
      </c>
      <c r="F57" s="189">
        <v>117275</v>
      </c>
      <c r="G57" s="189">
        <v>1697</v>
      </c>
      <c r="H57" s="189">
        <v>53775</v>
      </c>
      <c r="I57" s="189">
        <v>36400.602611459595</v>
      </c>
      <c r="J57" s="189">
        <v>131445.53</v>
      </c>
      <c r="K57" s="189">
        <v>8874</v>
      </c>
      <c r="L57" s="189">
        <v>183920</v>
      </c>
      <c r="M57" s="189">
        <v>108789</v>
      </c>
      <c r="N57" s="189">
        <v>60730</v>
      </c>
      <c r="O57" s="189">
        <v>7774</v>
      </c>
      <c r="P57" s="189">
        <v>74.81417</v>
      </c>
      <c r="Q57" s="189">
        <v>71.993</v>
      </c>
      <c r="R57" s="189">
        <v>0</v>
      </c>
      <c r="S57" s="189">
        <v>451</v>
      </c>
      <c r="T57" s="189">
        <v>18777</v>
      </c>
      <c r="U57" s="189">
        <v>0</v>
      </c>
      <c r="V57" s="189">
        <v>0</v>
      </c>
      <c r="W57" s="189">
        <v>0</v>
      </c>
      <c r="X57" s="189">
        <v>137</v>
      </c>
      <c r="Y57" s="189">
        <v>0</v>
      </c>
      <c r="Z57" s="189">
        <v>0</v>
      </c>
      <c r="AA57" s="189">
        <v>1197</v>
      </c>
      <c r="AB57" s="220">
        <v>968625.9397814596</v>
      </c>
    </row>
    <row r="58" spans="1:28" ht="15.75">
      <c r="A58" s="165" t="s">
        <v>382</v>
      </c>
      <c r="B58" s="168" t="s">
        <v>383</v>
      </c>
      <c r="C58" s="189">
        <v>0</v>
      </c>
      <c r="D58" s="189">
        <v>0</v>
      </c>
      <c r="E58" s="189">
        <v>0</v>
      </c>
      <c r="F58" s="189">
        <v>0</v>
      </c>
      <c r="G58" s="189">
        <v>0</v>
      </c>
      <c r="H58" s="189">
        <v>0</v>
      </c>
      <c r="I58" s="189">
        <v>0</v>
      </c>
      <c r="J58" s="189">
        <v>0</v>
      </c>
      <c r="K58" s="189">
        <v>0</v>
      </c>
      <c r="L58" s="189">
        <v>0</v>
      </c>
      <c r="M58" s="189">
        <v>0</v>
      </c>
      <c r="N58" s="189">
        <v>0</v>
      </c>
      <c r="O58" s="189">
        <v>0</v>
      </c>
      <c r="P58" s="189">
        <v>0</v>
      </c>
      <c r="Q58" s="189">
        <v>0</v>
      </c>
      <c r="R58" s="189">
        <v>0</v>
      </c>
      <c r="S58" s="189">
        <v>0</v>
      </c>
      <c r="T58" s="189">
        <v>0</v>
      </c>
      <c r="U58" s="189">
        <v>0</v>
      </c>
      <c r="V58" s="189">
        <v>0</v>
      </c>
      <c r="W58" s="189">
        <v>0</v>
      </c>
      <c r="X58" s="189">
        <v>0</v>
      </c>
      <c r="Y58" s="189">
        <v>0</v>
      </c>
      <c r="Z58" s="189">
        <v>0</v>
      </c>
      <c r="AA58" s="189">
        <v>0</v>
      </c>
      <c r="AB58" s="220">
        <v>0</v>
      </c>
    </row>
    <row r="59" spans="1:28" ht="15.75">
      <c r="A59" s="165" t="s">
        <v>351</v>
      </c>
      <c r="B59" s="167" t="s">
        <v>384</v>
      </c>
      <c r="C59" s="189">
        <v>8158</v>
      </c>
      <c r="D59" s="189">
        <v>3008</v>
      </c>
      <c r="E59" s="189">
        <v>14982</v>
      </c>
      <c r="F59" s="189">
        <v>679</v>
      </c>
      <c r="G59" s="189">
        <v>623</v>
      </c>
      <c r="H59" s="189">
        <v>332</v>
      </c>
      <c r="I59" s="189">
        <v>2912.0386699999995</v>
      </c>
      <c r="J59" s="189">
        <v>1733.45</v>
      </c>
      <c r="K59" s="189">
        <v>26</v>
      </c>
      <c r="L59" s="189">
        <v>305</v>
      </c>
      <c r="M59" s="189">
        <v>3832</v>
      </c>
      <c r="N59" s="189">
        <v>12735</v>
      </c>
      <c r="O59" s="189">
        <v>172</v>
      </c>
      <c r="P59" s="189">
        <v>90.45130999999992</v>
      </c>
      <c r="Q59" s="189">
        <v>2.708350000000002</v>
      </c>
      <c r="R59" s="189">
        <v>28</v>
      </c>
      <c r="S59" s="189">
        <v>151</v>
      </c>
      <c r="T59" s="189">
        <v>45</v>
      </c>
      <c r="U59" s="189">
        <v>15</v>
      </c>
      <c r="V59" s="189">
        <v>63</v>
      </c>
      <c r="W59" s="189">
        <v>0</v>
      </c>
      <c r="X59" s="189">
        <v>0</v>
      </c>
      <c r="Y59" s="189">
        <v>0</v>
      </c>
      <c r="Z59" s="189">
        <v>4</v>
      </c>
      <c r="AA59" s="189">
        <v>8573</v>
      </c>
      <c r="AB59" s="220">
        <v>58469.648329999996</v>
      </c>
    </row>
    <row r="60" spans="1:28" ht="15.75">
      <c r="A60" s="165" t="s">
        <v>99</v>
      </c>
      <c r="B60" s="167" t="s">
        <v>385</v>
      </c>
      <c r="C60" s="189">
        <v>7392</v>
      </c>
      <c r="D60" s="189">
        <v>39</v>
      </c>
      <c r="E60" s="189">
        <v>481</v>
      </c>
      <c r="F60" s="189">
        <v>679</v>
      </c>
      <c r="G60" s="189">
        <v>32</v>
      </c>
      <c r="H60" s="189">
        <v>168</v>
      </c>
      <c r="I60" s="189">
        <v>2546.7949899999994</v>
      </c>
      <c r="J60" s="189">
        <v>19.46</v>
      </c>
      <c r="K60" s="189">
        <v>6</v>
      </c>
      <c r="L60" s="189">
        <v>20</v>
      </c>
      <c r="M60" s="189">
        <v>418</v>
      </c>
      <c r="N60" s="189">
        <v>574</v>
      </c>
      <c r="O60" s="189">
        <v>2</v>
      </c>
      <c r="P60" s="189">
        <v>15.910179999999993</v>
      </c>
      <c r="Q60" s="189">
        <v>2.708350000000002</v>
      </c>
      <c r="R60" s="189">
        <v>6</v>
      </c>
      <c r="S60" s="189">
        <v>151</v>
      </c>
      <c r="T60" s="189">
        <v>2</v>
      </c>
      <c r="U60" s="189">
        <v>15</v>
      </c>
      <c r="V60" s="189">
        <v>23</v>
      </c>
      <c r="W60" s="189">
        <v>0</v>
      </c>
      <c r="X60" s="189">
        <v>0</v>
      </c>
      <c r="Y60" s="189">
        <v>0</v>
      </c>
      <c r="Z60" s="189">
        <v>2</v>
      </c>
      <c r="AA60" s="189">
        <v>64</v>
      </c>
      <c r="AB60" s="220">
        <v>12658.87352</v>
      </c>
    </row>
    <row r="61" spans="1:28" ht="15.75">
      <c r="A61" s="165" t="s">
        <v>100</v>
      </c>
      <c r="B61" s="167" t="s">
        <v>118</v>
      </c>
      <c r="C61" s="189">
        <v>766</v>
      </c>
      <c r="D61" s="189">
        <v>2969</v>
      </c>
      <c r="E61" s="189">
        <v>14501</v>
      </c>
      <c r="F61" s="189">
        <v>0</v>
      </c>
      <c r="G61" s="189">
        <v>591</v>
      </c>
      <c r="H61" s="189">
        <v>164</v>
      </c>
      <c r="I61" s="189">
        <v>365.24368</v>
      </c>
      <c r="J61" s="189">
        <v>1713.99</v>
      </c>
      <c r="K61" s="189">
        <v>20</v>
      </c>
      <c r="L61" s="189">
        <v>285</v>
      </c>
      <c r="M61" s="189">
        <v>3414</v>
      </c>
      <c r="N61" s="189">
        <v>12161</v>
      </c>
      <c r="O61" s="189">
        <v>170</v>
      </c>
      <c r="P61" s="189">
        <v>74.54112999999992</v>
      </c>
      <c r="Q61" s="189">
        <v>0</v>
      </c>
      <c r="R61" s="189">
        <v>22</v>
      </c>
      <c r="S61" s="189">
        <v>0</v>
      </c>
      <c r="T61" s="189">
        <v>43</v>
      </c>
      <c r="U61" s="189">
        <v>0</v>
      </c>
      <c r="V61" s="189">
        <v>40</v>
      </c>
      <c r="W61" s="189">
        <v>0</v>
      </c>
      <c r="X61" s="189">
        <v>0</v>
      </c>
      <c r="Y61" s="189">
        <v>0</v>
      </c>
      <c r="Z61" s="189">
        <v>2</v>
      </c>
      <c r="AA61" s="189">
        <v>8509</v>
      </c>
      <c r="AB61" s="220">
        <v>45810.77481</v>
      </c>
    </row>
    <row r="62" spans="1:28" ht="15.75">
      <c r="A62" s="165" t="s">
        <v>353</v>
      </c>
      <c r="B62" s="167" t="s">
        <v>386</v>
      </c>
      <c r="C62" s="189">
        <v>0</v>
      </c>
      <c r="D62" s="189">
        <v>0</v>
      </c>
      <c r="E62" s="189">
        <v>0</v>
      </c>
      <c r="F62" s="189">
        <v>0</v>
      </c>
      <c r="G62" s="189">
        <v>0</v>
      </c>
      <c r="H62" s="189">
        <v>0</v>
      </c>
      <c r="I62" s="189">
        <v>0</v>
      </c>
      <c r="J62" s="189">
        <v>0</v>
      </c>
      <c r="K62" s="189">
        <v>0</v>
      </c>
      <c r="L62" s="189">
        <v>0</v>
      </c>
      <c r="M62" s="189">
        <v>0</v>
      </c>
      <c r="N62" s="189">
        <v>0</v>
      </c>
      <c r="O62" s="189">
        <v>0</v>
      </c>
      <c r="P62" s="189">
        <v>0</v>
      </c>
      <c r="Q62" s="189">
        <v>0</v>
      </c>
      <c r="R62" s="189">
        <v>0</v>
      </c>
      <c r="S62" s="189">
        <v>0</v>
      </c>
      <c r="T62" s="189">
        <v>0</v>
      </c>
      <c r="U62" s="189">
        <v>0</v>
      </c>
      <c r="V62" s="189">
        <v>0</v>
      </c>
      <c r="W62" s="189">
        <v>0</v>
      </c>
      <c r="X62" s="189">
        <v>0</v>
      </c>
      <c r="Y62" s="189">
        <v>0</v>
      </c>
      <c r="Z62" s="189">
        <v>0</v>
      </c>
      <c r="AA62" s="189">
        <v>0</v>
      </c>
      <c r="AB62" s="220">
        <v>0</v>
      </c>
    </row>
    <row r="63" spans="1:28" ht="15.75">
      <c r="A63" s="165" t="s">
        <v>99</v>
      </c>
      <c r="B63" s="167" t="s">
        <v>387</v>
      </c>
      <c r="C63" s="189">
        <v>1108</v>
      </c>
      <c r="D63" s="189">
        <v>16677</v>
      </c>
      <c r="E63" s="189">
        <v>32605</v>
      </c>
      <c r="F63" s="189">
        <v>4616</v>
      </c>
      <c r="G63" s="189">
        <v>3192</v>
      </c>
      <c r="H63" s="189">
        <v>1753</v>
      </c>
      <c r="I63" s="189">
        <v>29655.2393</v>
      </c>
      <c r="J63" s="189">
        <v>11128.61</v>
      </c>
      <c r="K63" s="189">
        <v>10912</v>
      </c>
      <c r="L63" s="189">
        <v>3154</v>
      </c>
      <c r="M63" s="189">
        <v>1455</v>
      </c>
      <c r="N63" s="189">
        <v>25218</v>
      </c>
      <c r="O63" s="189">
        <v>48</v>
      </c>
      <c r="P63" s="189">
        <v>1891.7123299999998</v>
      </c>
      <c r="Q63" s="189">
        <v>1182.05934</v>
      </c>
      <c r="R63" s="189">
        <v>747</v>
      </c>
      <c r="S63" s="189">
        <v>51</v>
      </c>
      <c r="T63" s="189">
        <v>20470</v>
      </c>
      <c r="U63" s="189">
        <v>94</v>
      </c>
      <c r="V63" s="189">
        <v>1838</v>
      </c>
      <c r="W63" s="189">
        <v>194</v>
      </c>
      <c r="X63" s="189">
        <v>61</v>
      </c>
      <c r="Y63" s="189">
        <v>716</v>
      </c>
      <c r="Z63" s="189">
        <v>122</v>
      </c>
      <c r="AA63" s="189">
        <v>1628</v>
      </c>
      <c r="AB63" s="220">
        <v>170516.62097000002</v>
      </c>
    </row>
    <row r="64" spans="1:28" ht="15.75">
      <c r="A64" s="165" t="s">
        <v>100</v>
      </c>
      <c r="B64" s="167" t="s">
        <v>388</v>
      </c>
      <c r="C64" s="189">
        <v>3618</v>
      </c>
      <c r="D64" s="189">
        <v>0</v>
      </c>
      <c r="E64" s="189">
        <v>44</v>
      </c>
      <c r="F64" s="189">
        <v>1312</v>
      </c>
      <c r="G64" s="189">
        <v>2</v>
      </c>
      <c r="H64" s="189">
        <v>17</v>
      </c>
      <c r="I64" s="189">
        <v>34.06234</v>
      </c>
      <c r="J64" s="189">
        <v>530.88</v>
      </c>
      <c r="K64" s="189">
        <v>0</v>
      </c>
      <c r="L64" s="189">
        <v>1683</v>
      </c>
      <c r="M64" s="189">
        <v>768</v>
      </c>
      <c r="N64" s="189">
        <v>73</v>
      </c>
      <c r="O64" s="189">
        <v>27</v>
      </c>
      <c r="P64" s="189">
        <v>4.716429999999999</v>
      </c>
      <c r="Q64" s="189">
        <v>0</v>
      </c>
      <c r="R64" s="189">
        <v>96</v>
      </c>
      <c r="S64" s="189">
        <v>3</v>
      </c>
      <c r="T64" s="189">
        <v>280</v>
      </c>
      <c r="U64" s="189">
        <v>0</v>
      </c>
      <c r="V64" s="189">
        <v>1</v>
      </c>
      <c r="W64" s="189">
        <v>1</v>
      </c>
      <c r="X64" s="189">
        <v>2</v>
      </c>
      <c r="Y64" s="189">
        <v>47</v>
      </c>
      <c r="Z64" s="189">
        <v>1</v>
      </c>
      <c r="AA64" s="189">
        <v>19</v>
      </c>
      <c r="AB64" s="220">
        <v>8563.658770000002</v>
      </c>
    </row>
    <row r="65" spans="1:28" ht="15.75">
      <c r="A65" s="165" t="s">
        <v>101</v>
      </c>
      <c r="B65" s="167" t="s">
        <v>389</v>
      </c>
      <c r="C65" s="189">
        <v>0</v>
      </c>
      <c r="D65" s="189">
        <v>0</v>
      </c>
      <c r="E65" s="189">
        <v>0</v>
      </c>
      <c r="F65" s="189">
        <v>0</v>
      </c>
      <c r="G65" s="189">
        <v>10</v>
      </c>
      <c r="H65" s="189">
        <v>0</v>
      </c>
      <c r="I65" s="189">
        <v>0</v>
      </c>
      <c r="J65" s="189">
        <v>1598.6</v>
      </c>
      <c r="K65" s="189">
        <v>0</v>
      </c>
      <c r="L65" s="189">
        <v>0</v>
      </c>
      <c r="M65" s="189">
        <v>0</v>
      </c>
      <c r="N65" s="189">
        <v>0</v>
      </c>
      <c r="O65" s="189">
        <v>0</v>
      </c>
      <c r="P65" s="189">
        <v>0</v>
      </c>
      <c r="Q65" s="189">
        <v>0</v>
      </c>
      <c r="R65" s="189">
        <v>0</v>
      </c>
      <c r="S65" s="189">
        <v>29</v>
      </c>
      <c r="T65" s="189">
        <v>0</v>
      </c>
      <c r="U65" s="189">
        <v>0</v>
      </c>
      <c r="V65" s="189">
        <v>0</v>
      </c>
      <c r="W65" s="189">
        <v>0</v>
      </c>
      <c r="X65" s="189">
        <v>0</v>
      </c>
      <c r="Y65" s="189">
        <v>40</v>
      </c>
      <c r="Z65" s="189">
        <v>0</v>
      </c>
      <c r="AA65" s="189">
        <v>0</v>
      </c>
      <c r="AB65" s="220">
        <v>1677.6</v>
      </c>
    </row>
    <row r="66" spans="1:28" ht="15.75">
      <c r="A66" s="165"/>
      <c r="B66" s="168" t="s">
        <v>390</v>
      </c>
      <c r="C66" s="189">
        <v>4726</v>
      </c>
      <c r="D66" s="189">
        <v>16677</v>
      </c>
      <c r="E66" s="189">
        <v>32649</v>
      </c>
      <c r="F66" s="189">
        <v>5928</v>
      </c>
      <c r="G66" s="189">
        <v>3204</v>
      </c>
      <c r="H66" s="189">
        <v>1770</v>
      </c>
      <c r="I66" s="189">
        <v>29689.30164</v>
      </c>
      <c r="J66" s="189">
        <v>13258.09</v>
      </c>
      <c r="K66" s="189">
        <v>10912</v>
      </c>
      <c r="L66" s="189">
        <v>4837</v>
      </c>
      <c r="M66" s="189">
        <v>2223</v>
      </c>
      <c r="N66" s="189">
        <v>25291</v>
      </c>
      <c r="O66" s="189">
        <v>75</v>
      </c>
      <c r="P66" s="189">
        <v>1896.4287599999998</v>
      </c>
      <c r="Q66" s="189">
        <v>1182.05934</v>
      </c>
      <c r="R66" s="189">
        <v>843</v>
      </c>
      <c r="S66" s="189">
        <v>83</v>
      </c>
      <c r="T66" s="189">
        <v>20750</v>
      </c>
      <c r="U66" s="189">
        <v>94</v>
      </c>
      <c r="V66" s="189">
        <v>1839</v>
      </c>
      <c r="W66" s="189">
        <v>195</v>
      </c>
      <c r="X66" s="189">
        <v>63</v>
      </c>
      <c r="Y66" s="189">
        <v>803</v>
      </c>
      <c r="Z66" s="189">
        <v>123</v>
      </c>
      <c r="AA66" s="189">
        <v>1647</v>
      </c>
      <c r="AB66" s="220">
        <v>180757.87974</v>
      </c>
    </row>
    <row r="67" spans="1:28" ht="15.75">
      <c r="A67" s="165" t="s">
        <v>114</v>
      </c>
      <c r="B67" s="167" t="s">
        <v>118</v>
      </c>
      <c r="C67" s="189">
        <v>0</v>
      </c>
      <c r="D67" s="189">
        <v>0</v>
      </c>
      <c r="E67" s="189">
        <v>0</v>
      </c>
      <c r="F67" s="189">
        <v>45</v>
      </c>
      <c r="G67" s="189">
        <v>0</v>
      </c>
      <c r="H67" s="189">
        <v>165</v>
      </c>
      <c r="I67" s="189">
        <v>0</v>
      </c>
      <c r="J67" s="189">
        <v>228.09</v>
      </c>
      <c r="K67" s="189">
        <v>0</v>
      </c>
      <c r="L67" s="189">
        <v>523</v>
      </c>
      <c r="M67" s="189">
        <v>284</v>
      </c>
      <c r="N67" s="189">
        <v>0</v>
      </c>
      <c r="O67" s="189">
        <v>2</v>
      </c>
      <c r="P67" s="189">
        <v>109.96078999999999</v>
      </c>
      <c r="Q67" s="189">
        <v>0</v>
      </c>
      <c r="R67" s="189">
        <v>228</v>
      </c>
      <c r="S67" s="189">
        <v>15</v>
      </c>
      <c r="T67" s="189">
        <v>59</v>
      </c>
      <c r="U67" s="189">
        <v>55</v>
      </c>
      <c r="V67" s="189">
        <v>0</v>
      </c>
      <c r="W67" s="189">
        <v>15</v>
      </c>
      <c r="X67" s="189">
        <v>0</v>
      </c>
      <c r="Y67" s="189">
        <v>0</v>
      </c>
      <c r="Z67" s="189">
        <v>0</v>
      </c>
      <c r="AA67" s="189">
        <v>0</v>
      </c>
      <c r="AB67" s="220">
        <v>1729.0507900000002</v>
      </c>
    </row>
    <row r="68" spans="1:28" ht="15.75">
      <c r="A68" s="165"/>
      <c r="B68" s="168" t="s">
        <v>391</v>
      </c>
      <c r="C68" s="189">
        <v>12884</v>
      </c>
      <c r="D68" s="189">
        <v>19685</v>
      </c>
      <c r="E68" s="189">
        <v>47631</v>
      </c>
      <c r="F68" s="189">
        <v>6652</v>
      </c>
      <c r="G68" s="189">
        <v>3827</v>
      </c>
      <c r="H68" s="189">
        <v>2267</v>
      </c>
      <c r="I68" s="189">
        <v>32601.34031</v>
      </c>
      <c r="J68" s="189">
        <v>15219.630000000001</v>
      </c>
      <c r="K68" s="189">
        <v>10938</v>
      </c>
      <c r="L68" s="189">
        <v>5665</v>
      </c>
      <c r="M68" s="189">
        <v>6339</v>
      </c>
      <c r="N68" s="189">
        <v>38026</v>
      </c>
      <c r="O68" s="189">
        <v>249</v>
      </c>
      <c r="P68" s="189">
        <v>2096.84086</v>
      </c>
      <c r="Q68" s="189">
        <v>1184.7676900000001</v>
      </c>
      <c r="R68" s="189">
        <v>1099</v>
      </c>
      <c r="S68" s="189">
        <v>249</v>
      </c>
      <c r="T68" s="189">
        <v>20854</v>
      </c>
      <c r="U68" s="189">
        <v>164</v>
      </c>
      <c r="V68" s="189">
        <v>1902</v>
      </c>
      <c r="W68" s="189">
        <v>210</v>
      </c>
      <c r="X68" s="189">
        <v>63</v>
      </c>
      <c r="Y68" s="189">
        <v>803</v>
      </c>
      <c r="Z68" s="189">
        <v>127</v>
      </c>
      <c r="AA68" s="189">
        <v>10220</v>
      </c>
      <c r="AB68" s="220">
        <v>240956.57886</v>
      </c>
    </row>
    <row r="69" spans="1:28" ht="31.5">
      <c r="A69" s="165" t="s">
        <v>392</v>
      </c>
      <c r="B69" s="168" t="s">
        <v>393</v>
      </c>
      <c r="C69" s="189">
        <v>0</v>
      </c>
      <c r="D69" s="189">
        <v>0</v>
      </c>
      <c r="E69" s="189">
        <v>0</v>
      </c>
      <c r="F69" s="189">
        <v>0</v>
      </c>
      <c r="G69" s="189">
        <v>0</v>
      </c>
      <c r="H69" s="189">
        <v>0</v>
      </c>
      <c r="I69" s="189">
        <v>0</v>
      </c>
      <c r="J69" s="189">
        <v>0</v>
      </c>
      <c r="K69" s="189">
        <v>0</v>
      </c>
      <c r="L69" s="189">
        <v>0</v>
      </c>
      <c r="M69" s="189">
        <v>0</v>
      </c>
      <c r="N69" s="189">
        <v>0</v>
      </c>
      <c r="O69" s="189">
        <v>0</v>
      </c>
      <c r="P69" s="189">
        <v>0</v>
      </c>
      <c r="Q69" s="189">
        <v>0</v>
      </c>
      <c r="R69" s="189">
        <v>0</v>
      </c>
      <c r="S69" s="189">
        <v>0</v>
      </c>
      <c r="T69" s="189">
        <v>0</v>
      </c>
      <c r="U69" s="189">
        <v>0</v>
      </c>
      <c r="V69" s="189">
        <v>0</v>
      </c>
      <c r="W69" s="189">
        <v>0</v>
      </c>
      <c r="X69" s="189">
        <v>0</v>
      </c>
      <c r="Y69" s="189">
        <v>0</v>
      </c>
      <c r="Z69" s="189">
        <v>0</v>
      </c>
      <c r="AA69" s="189">
        <v>0</v>
      </c>
      <c r="AB69" s="220">
        <v>0</v>
      </c>
    </row>
    <row r="70" spans="1:28" ht="15.75">
      <c r="A70" s="165" t="s">
        <v>351</v>
      </c>
      <c r="B70" s="167" t="s">
        <v>394</v>
      </c>
      <c r="C70" s="189">
        <v>0</v>
      </c>
      <c r="D70" s="189">
        <v>0</v>
      </c>
      <c r="E70" s="189">
        <v>0</v>
      </c>
      <c r="F70" s="189">
        <v>0</v>
      </c>
      <c r="G70" s="189">
        <v>0</v>
      </c>
      <c r="H70" s="189">
        <v>0</v>
      </c>
      <c r="I70" s="189">
        <v>0</v>
      </c>
      <c r="J70" s="189">
        <v>0</v>
      </c>
      <c r="K70" s="189">
        <v>0</v>
      </c>
      <c r="L70" s="189">
        <v>0</v>
      </c>
      <c r="M70" s="189">
        <v>0</v>
      </c>
      <c r="N70" s="189">
        <v>0</v>
      </c>
      <c r="O70" s="189">
        <v>0</v>
      </c>
      <c r="P70" s="189">
        <v>0</v>
      </c>
      <c r="Q70" s="189">
        <v>0</v>
      </c>
      <c r="R70" s="189">
        <v>0</v>
      </c>
      <c r="S70" s="189">
        <v>0</v>
      </c>
      <c r="T70" s="189">
        <v>0</v>
      </c>
      <c r="U70" s="189">
        <v>0</v>
      </c>
      <c r="V70" s="189">
        <v>0</v>
      </c>
      <c r="W70" s="189">
        <v>0</v>
      </c>
      <c r="X70" s="189">
        <v>0</v>
      </c>
      <c r="Y70" s="189">
        <v>0</v>
      </c>
      <c r="Z70" s="189">
        <v>0</v>
      </c>
      <c r="AA70" s="189">
        <v>0</v>
      </c>
      <c r="AB70" s="220">
        <v>0</v>
      </c>
    </row>
    <row r="71" spans="1:28" ht="15.75">
      <c r="A71" s="165" t="s">
        <v>353</v>
      </c>
      <c r="B71" s="167" t="s">
        <v>530</v>
      </c>
      <c r="C71" s="189">
        <v>0</v>
      </c>
      <c r="D71" s="189">
        <v>0</v>
      </c>
      <c r="E71" s="189">
        <v>25323</v>
      </c>
      <c r="F71" s="189">
        <v>0</v>
      </c>
      <c r="G71" s="189">
        <v>0</v>
      </c>
      <c r="H71" s="189">
        <v>0</v>
      </c>
      <c r="I71" s="189">
        <v>0</v>
      </c>
      <c r="J71" s="189">
        <v>0</v>
      </c>
      <c r="K71" s="189">
        <v>0</v>
      </c>
      <c r="L71" s="189">
        <v>0</v>
      </c>
      <c r="M71" s="189">
        <v>0</v>
      </c>
      <c r="N71" s="189">
        <v>0</v>
      </c>
      <c r="O71" s="189">
        <v>0</v>
      </c>
      <c r="P71" s="189">
        <v>3106.2756099999997</v>
      </c>
      <c r="Q71" s="189">
        <v>281.238</v>
      </c>
      <c r="R71" s="189">
        <v>0</v>
      </c>
      <c r="S71" s="189">
        <v>0</v>
      </c>
      <c r="T71" s="189">
        <v>0</v>
      </c>
      <c r="U71" s="189">
        <v>0</v>
      </c>
      <c r="V71" s="189">
        <v>0</v>
      </c>
      <c r="W71" s="189">
        <v>0</v>
      </c>
      <c r="X71" s="189">
        <v>0</v>
      </c>
      <c r="Y71" s="189">
        <v>0</v>
      </c>
      <c r="Z71" s="189">
        <v>0</v>
      </c>
      <c r="AA71" s="189">
        <v>0</v>
      </c>
      <c r="AB71" s="220">
        <v>28710.51361</v>
      </c>
    </row>
    <row r="72" spans="1:28" ht="15.75">
      <c r="A72" s="165" t="s">
        <v>359</v>
      </c>
      <c r="B72" s="167" t="s">
        <v>395</v>
      </c>
      <c r="C72" s="189">
        <v>1355</v>
      </c>
      <c r="D72" s="189">
        <v>135</v>
      </c>
      <c r="E72" s="189">
        <v>1121</v>
      </c>
      <c r="F72" s="189">
        <v>0</v>
      </c>
      <c r="G72" s="189">
        <v>104</v>
      </c>
      <c r="H72" s="189">
        <v>172</v>
      </c>
      <c r="I72" s="189">
        <v>1417</v>
      </c>
      <c r="J72" s="189">
        <v>0</v>
      </c>
      <c r="K72" s="189">
        <v>78</v>
      </c>
      <c r="L72" s="189">
        <v>504</v>
      </c>
      <c r="M72" s="189">
        <v>209</v>
      </c>
      <c r="N72" s="189">
        <v>321</v>
      </c>
      <c r="O72" s="189">
        <v>92</v>
      </c>
      <c r="P72" s="189">
        <v>231.51521</v>
      </c>
      <c r="Q72" s="189">
        <v>4.107729999999999</v>
      </c>
      <c r="R72" s="189">
        <v>13</v>
      </c>
      <c r="S72" s="189">
        <v>0</v>
      </c>
      <c r="T72" s="189">
        <v>81</v>
      </c>
      <c r="U72" s="189">
        <v>0</v>
      </c>
      <c r="V72" s="189">
        <v>4</v>
      </c>
      <c r="W72" s="189">
        <v>83</v>
      </c>
      <c r="X72" s="189">
        <v>70</v>
      </c>
      <c r="Y72" s="189">
        <v>0</v>
      </c>
      <c r="Z72" s="189">
        <v>70</v>
      </c>
      <c r="AA72" s="189">
        <v>212</v>
      </c>
      <c r="AB72" s="220">
        <v>6276.622939999999</v>
      </c>
    </row>
    <row r="73" spans="1:28" ht="15.75">
      <c r="A73" s="165"/>
      <c r="B73" s="168" t="s">
        <v>396</v>
      </c>
      <c r="C73" s="189">
        <v>1355</v>
      </c>
      <c r="D73" s="189">
        <v>135</v>
      </c>
      <c r="E73" s="189">
        <v>26444</v>
      </c>
      <c r="F73" s="189">
        <v>0</v>
      </c>
      <c r="G73" s="189">
        <v>104</v>
      </c>
      <c r="H73" s="189">
        <v>172</v>
      </c>
      <c r="I73" s="189">
        <v>1417</v>
      </c>
      <c r="J73" s="189">
        <v>0</v>
      </c>
      <c r="K73" s="189">
        <v>78</v>
      </c>
      <c r="L73" s="189">
        <v>504</v>
      </c>
      <c r="M73" s="189">
        <v>209</v>
      </c>
      <c r="N73" s="189">
        <v>321</v>
      </c>
      <c r="O73" s="189">
        <v>92</v>
      </c>
      <c r="P73" s="189">
        <v>3337.7908199999997</v>
      </c>
      <c r="Q73" s="189">
        <v>285.34573</v>
      </c>
      <c r="R73" s="189">
        <v>13</v>
      </c>
      <c r="S73" s="189">
        <v>0</v>
      </c>
      <c r="T73" s="189">
        <v>81</v>
      </c>
      <c r="U73" s="189">
        <v>0</v>
      </c>
      <c r="V73" s="189">
        <v>4</v>
      </c>
      <c r="W73" s="189">
        <v>83</v>
      </c>
      <c r="X73" s="189">
        <v>70</v>
      </c>
      <c r="Y73" s="189">
        <v>0</v>
      </c>
      <c r="Z73" s="189">
        <v>70</v>
      </c>
      <c r="AA73" s="189">
        <v>212</v>
      </c>
      <c r="AB73" s="220">
        <v>34987.13655</v>
      </c>
    </row>
    <row r="74" spans="1:28" ht="15.75">
      <c r="A74" s="165"/>
      <c r="B74" s="168" t="s">
        <v>397</v>
      </c>
      <c r="C74" s="189">
        <v>439005</v>
      </c>
      <c r="D74" s="189">
        <v>319120</v>
      </c>
      <c r="E74" s="189">
        <v>398699</v>
      </c>
      <c r="F74" s="189">
        <v>256731</v>
      </c>
      <c r="G74" s="189">
        <v>35641</v>
      </c>
      <c r="H74" s="189">
        <v>148547.12</v>
      </c>
      <c r="I74" s="189">
        <v>398473.45274145965</v>
      </c>
      <c r="J74" s="189">
        <v>241350.1</v>
      </c>
      <c r="K74" s="189">
        <v>73292</v>
      </c>
      <c r="L74" s="189">
        <v>408523</v>
      </c>
      <c r="M74" s="189">
        <v>226735</v>
      </c>
      <c r="N74" s="189">
        <v>345705</v>
      </c>
      <c r="O74" s="189">
        <v>34640</v>
      </c>
      <c r="P74" s="189">
        <v>34379.703250000006</v>
      </c>
      <c r="Q74" s="189">
        <v>11954.011980000003</v>
      </c>
      <c r="R74" s="189">
        <v>8320</v>
      </c>
      <c r="S74" s="189">
        <v>15636</v>
      </c>
      <c r="T74" s="189">
        <v>101267</v>
      </c>
      <c r="U74" s="189">
        <v>8655</v>
      </c>
      <c r="V74" s="189">
        <v>19616</v>
      </c>
      <c r="W74" s="189">
        <v>12389</v>
      </c>
      <c r="X74" s="189">
        <v>7833</v>
      </c>
      <c r="Y74" s="189">
        <v>6574</v>
      </c>
      <c r="Z74" s="189">
        <v>5808</v>
      </c>
      <c r="AA74" s="189">
        <v>33716</v>
      </c>
      <c r="AB74" s="220">
        <v>3592609.3879714594</v>
      </c>
    </row>
    <row r="75" spans="1:28" ht="15.75">
      <c r="A75" s="165" t="s">
        <v>398</v>
      </c>
      <c r="B75" s="168" t="s">
        <v>399</v>
      </c>
      <c r="C75" s="189">
        <v>0</v>
      </c>
      <c r="D75" s="189">
        <v>0</v>
      </c>
      <c r="E75" s="189">
        <v>0</v>
      </c>
      <c r="F75" s="189">
        <v>1173</v>
      </c>
      <c r="G75" s="189">
        <v>0</v>
      </c>
      <c r="H75" s="189">
        <v>0</v>
      </c>
      <c r="I75" s="189">
        <v>24582.54313</v>
      </c>
      <c r="J75" s="189">
        <v>0</v>
      </c>
      <c r="K75" s="189">
        <v>0</v>
      </c>
      <c r="L75" s="189">
        <v>0</v>
      </c>
      <c r="M75" s="189">
        <v>0</v>
      </c>
      <c r="N75" s="189">
        <v>0</v>
      </c>
      <c r="O75" s="189">
        <v>0</v>
      </c>
      <c r="P75" s="189">
        <v>0</v>
      </c>
      <c r="Q75" s="189">
        <v>0</v>
      </c>
      <c r="R75" s="189">
        <v>0</v>
      </c>
      <c r="S75" s="189">
        <v>0</v>
      </c>
      <c r="T75" s="189">
        <v>0</v>
      </c>
      <c r="U75" s="189">
        <v>0</v>
      </c>
      <c r="V75" s="189">
        <v>97</v>
      </c>
      <c r="W75" s="189">
        <v>0</v>
      </c>
      <c r="X75" s="189">
        <v>0</v>
      </c>
      <c r="Y75" s="189">
        <v>0</v>
      </c>
      <c r="Z75" s="189">
        <v>0</v>
      </c>
      <c r="AA75" s="189">
        <v>0</v>
      </c>
      <c r="AB75" s="220">
        <v>25852.54313</v>
      </c>
    </row>
    <row r="76" spans="1:28" ht="15.75">
      <c r="A76" s="391" t="s">
        <v>400</v>
      </c>
      <c r="B76" s="391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>
        <v>0</v>
      </c>
      <c r="AA76" s="189"/>
      <c r="AB76" s="220"/>
    </row>
    <row r="77" spans="1:28" ht="15.75">
      <c r="A77" s="172" t="s">
        <v>98</v>
      </c>
      <c r="B77" s="166" t="s">
        <v>401</v>
      </c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>
        <v>0</v>
      </c>
      <c r="AA77" s="189"/>
      <c r="AB77" s="220"/>
    </row>
    <row r="78" spans="1:28" ht="15.75">
      <c r="A78" s="165" t="s">
        <v>351</v>
      </c>
      <c r="B78" s="36" t="s">
        <v>402</v>
      </c>
      <c r="C78" s="189">
        <v>33019</v>
      </c>
      <c r="D78" s="189">
        <v>36217</v>
      </c>
      <c r="E78" s="189">
        <v>31475</v>
      </c>
      <c r="F78" s="189">
        <v>32580</v>
      </c>
      <c r="G78" s="189">
        <v>10000</v>
      </c>
      <c r="H78" s="189">
        <v>10440</v>
      </c>
      <c r="I78" s="189">
        <v>66586.779</v>
      </c>
      <c r="J78" s="189">
        <v>32470</v>
      </c>
      <c r="K78" s="189">
        <v>17458</v>
      </c>
      <c r="L78" s="189">
        <v>43300</v>
      </c>
      <c r="M78" s="189">
        <v>10945</v>
      </c>
      <c r="N78" s="189">
        <v>47307</v>
      </c>
      <c r="O78" s="189">
        <v>16312</v>
      </c>
      <c r="P78" s="189">
        <v>7000.00001</v>
      </c>
      <c r="Q78" s="189">
        <v>5000</v>
      </c>
      <c r="R78" s="189">
        <v>5000</v>
      </c>
      <c r="S78" s="189">
        <v>5860</v>
      </c>
      <c r="T78" s="189">
        <v>20300</v>
      </c>
      <c r="U78" s="189">
        <v>4600</v>
      </c>
      <c r="V78" s="189">
        <v>4600</v>
      </c>
      <c r="W78" s="189">
        <v>7000</v>
      </c>
      <c r="X78" s="189">
        <v>7015</v>
      </c>
      <c r="Y78" s="189">
        <v>4600</v>
      </c>
      <c r="Z78" s="189">
        <v>5000</v>
      </c>
      <c r="AA78" s="189">
        <v>10500</v>
      </c>
      <c r="AB78" s="220">
        <v>474584.77901</v>
      </c>
    </row>
    <row r="79" spans="1:28" ht="15.75">
      <c r="A79" s="164" t="s">
        <v>347</v>
      </c>
      <c r="B79" s="167" t="s">
        <v>403</v>
      </c>
      <c r="C79" s="189">
        <v>0</v>
      </c>
      <c r="D79" s="189">
        <v>0</v>
      </c>
      <c r="E79" s="189">
        <v>0</v>
      </c>
      <c r="F79" s="189">
        <v>-12000</v>
      </c>
      <c r="G79" s="189">
        <v>0</v>
      </c>
      <c r="H79" s="189">
        <v>0</v>
      </c>
      <c r="I79" s="189">
        <v>0</v>
      </c>
      <c r="J79" s="189">
        <v>0</v>
      </c>
      <c r="K79" s="189">
        <v>0</v>
      </c>
      <c r="L79" s="189">
        <v>0</v>
      </c>
      <c r="M79" s="189">
        <v>0</v>
      </c>
      <c r="N79" s="189">
        <v>0</v>
      </c>
      <c r="O79" s="189">
        <v>0</v>
      </c>
      <c r="P79" s="189">
        <v>0</v>
      </c>
      <c r="Q79" s="189">
        <v>0</v>
      </c>
      <c r="R79" s="189">
        <v>0</v>
      </c>
      <c r="S79" s="189">
        <v>0</v>
      </c>
      <c r="T79" s="189">
        <v>0</v>
      </c>
      <c r="U79" s="189">
        <v>0</v>
      </c>
      <c r="V79" s="189">
        <v>0</v>
      </c>
      <c r="W79" s="189">
        <v>0</v>
      </c>
      <c r="X79" s="189">
        <v>0</v>
      </c>
      <c r="Y79" s="189">
        <v>0</v>
      </c>
      <c r="Z79" s="189">
        <v>0</v>
      </c>
      <c r="AA79" s="189">
        <v>0</v>
      </c>
      <c r="AB79" s="220">
        <v>-12000</v>
      </c>
    </row>
    <row r="80" spans="1:28" ht="15.75">
      <c r="A80" s="164" t="s">
        <v>347</v>
      </c>
      <c r="B80" s="167" t="s">
        <v>404</v>
      </c>
      <c r="C80" s="189">
        <v>0</v>
      </c>
      <c r="D80" s="189">
        <v>0</v>
      </c>
      <c r="E80" s="189">
        <v>0</v>
      </c>
      <c r="F80" s="189">
        <v>0</v>
      </c>
      <c r="G80" s="189">
        <v>0</v>
      </c>
      <c r="H80" s="189">
        <v>0</v>
      </c>
      <c r="I80" s="189">
        <v>0</v>
      </c>
      <c r="J80" s="189">
        <v>0</v>
      </c>
      <c r="K80" s="189">
        <v>-542</v>
      </c>
      <c r="L80" s="189">
        <v>0</v>
      </c>
      <c r="M80" s="189">
        <v>0</v>
      </c>
      <c r="N80" s="189">
        <v>0</v>
      </c>
      <c r="O80" s="189">
        <v>0</v>
      </c>
      <c r="P80" s="189">
        <v>0</v>
      </c>
      <c r="Q80" s="189">
        <v>0</v>
      </c>
      <c r="R80" s="189">
        <v>0</v>
      </c>
      <c r="S80" s="189">
        <v>0</v>
      </c>
      <c r="T80" s="189">
        <v>0</v>
      </c>
      <c r="U80" s="189">
        <v>0</v>
      </c>
      <c r="V80" s="189">
        <v>0</v>
      </c>
      <c r="W80" s="189">
        <v>0</v>
      </c>
      <c r="X80" s="189">
        <v>0</v>
      </c>
      <c r="Y80" s="189">
        <v>0</v>
      </c>
      <c r="Z80" s="189">
        <v>0</v>
      </c>
      <c r="AA80" s="189">
        <v>0</v>
      </c>
      <c r="AB80" s="220">
        <v>-542</v>
      </c>
    </row>
    <row r="81" spans="1:28" ht="15.75">
      <c r="A81" s="165" t="s">
        <v>353</v>
      </c>
      <c r="B81" s="167" t="s">
        <v>405</v>
      </c>
      <c r="C81" s="189">
        <v>0</v>
      </c>
      <c r="D81" s="189">
        <v>0</v>
      </c>
      <c r="E81" s="189">
        <v>14934</v>
      </c>
      <c r="F81" s="189">
        <v>0</v>
      </c>
      <c r="G81" s="189">
        <v>0</v>
      </c>
      <c r="H81" s="189">
        <v>0</v>
      </c>
      <c r="I81" s="189">
        <v>0</v>
      </c>
      <c r="J81" s="189">
        <v>9554.95</v>
      </c>
      <c r="K81" s="189">
        <v>0</v>
      </c>
      <c r="L81" s="189">
        <v>0</v>
      </c>
      <c r="M81" s="189">
        <v>0</v>
      </c>
      <c r="N81" s="189">
        <v>0</v>
      </c>
      <c r="O81" s="189">
        <v>0</v>
      </c>
      <c r="P81" s="189">
        <v>0</v>
      </c>
      <c r="Q81" s="189">
        <v>0</v>
      </c>
      <c r="R81" s="189">
        <v>0</v>
      </c>
      <c r="S81" s="189">
        <v>0</v>
      </c>
      <c r="T81" s="189">
        <v>0</v>
      </c>
      <c r="U81" s="189">
        <v>0</v>
      </c>
      <c r="V81" s="189">
        <v>0</v>
      </c>
      <c r="W81" s="189">
        <v>0</v>
      </c>
      <c r="X81" s="189">
        <v>0</v>
      </c>
      <c r="Y81" s="189">
        <v>0</v>
      </c>
      <c r="Z81" s="189">
        <v>0</v>
      </c>
      <c r="AA81" s="189">
        <v>0</v>
      </c>
      <c r="AB81" s="220">
        <v>24488.95</v>
      </c>
    </row>
    <row r="82" spans="1:28" ht="15.75">
      <c r="A82" s="165" t="s">
        <v>359</v>
      </c>
      <c r="B82" s="167" t="s">
        <v>406</v>
      </c>
      <c r="C82" s="189">
        <v>-16901</v>
      </c>
      <c r="D82" s="189">
        <v>4882</v>
      </c>
      <c r="E82" s="189">
        <v>21386</v>
      </c>
      <c r="F82" s="189">
        <v>0</v>
      </c>
      <c r="G82" s="189">
        <v>0</v>
      </c>
      <c r="H82" s="189">
        <v>1908</v>
      </c>
      <c r="I82" s="189">
        <v>12306.27161</v>
      </c>
      <c r="J82" s="189">
        <v>0</v>
      </c>
      <c r="K82" s="189">
        <v>1491</v>
      </c>
      <c r="L82" s="189">
        <v>0</v>
      </c>
      <c r="M82" s="189">
        <v>8649</v>
      </c>
      <c r="N82" s="189">
        <v>7670</v>
      </c>
      <c r="O82" s="189">
        <v>0</v>
      </c>
      <c r="P82" s="189">
        <v>1199.7553</v>
      </c>
      <c r="Q82" s="189">
        <v>173.62391</v>
      </c>
      <c r="R82" s="189">
        <v>0</v>
      </c>
      <c r="S82" s="189">
        <v>0</v>
      </c>
      <c r="T82" s="189">
        <v>0</v>
      </c>
      <c r="U82" s="189">
        <v>0</v>
      </c>
      <c r="V82" s="189">
        <v>0</v>
      </c>
      <c r="W82" s="189">
        <v>-14</v>
      </c>
      <c r="X82" s="189">
        <v>185</v>
      </c>
      <c r="Y82" s="189">
        <v>0</v>
      </c>
      <c r="Z82" s="189">
        <v>0</v>
      </c>
      <c r="AA82" s="189">
        <v>4818</v>
      </c>
      <c r="AB82" s="220">
        <v>47753.650819999995</v>
      </c>
    </row>
    <row r="83" spans="1:28" ht="15.75">
      <c r="A83" s="165" t="s">
        <v>115</v>
      </c>
      <c r="B83" s="167" t="s">
        <v>407</v>
      </c>
      <c r="C83" s="189">
        <v>54123</v>
      </c>
      <c r="D83" s="189">
        <v>6709</v>
      </c>
      <c r="E83" s="189">
        <v>6259</v>
      </c>
      <c r="F83" s="189">
        <v>9365</v>
      </c>
      <c r="G83" s="189">
        <v>6719</v>
      </c>
      <c r="H83" s="189">
        <v>13681</v>
      </c>
      <c r="I83" s="189">
        <v>8088.98384</v>
      </c>
      <c r="J83" s="189">
        <v>1309.06</v>
      </c>
      <c r="K83" s="189">
        <v>2027</v>
      </c>
      <c r="L83" s="189">
        <v>1170</v>
      </c>
      <c r="M83" s="189">
        <v>2450</v>
      </c>
      <c r="N83" s="189">
        <v>18290</v>
      </c>
      <c r="O83" s="189">
        <v>0</v>
      </c>
      <c r="P83" s="189">
        <v>2881.78492</v>
      </c>
      <c r="Q83" s="189">
        <v>1666.24208</v>
      </c>
      <c r="R83" s="189">
        <v>823</v>
      </c>
      <c r="S83" s="189">
        <v>298</v>
      </c>
      <c r="T83" s="189">
        <v>2187</v>
      </c>
      <c r="U83" s="189">
        <v>1361</v>
      </c>
      <c r="V83" s="189">
        <v>7261</v>
      </c>
      <c r="W83" s="189">
        <v>1017</v>
      </c>
      <c r="X83" s="189">
        <v>418</v>
      </c>
      <c r="Y83" s="189">
        <v>1034</v>
      </c>
      <c r="Z83" s="189">
        <v>101</v>
      </c>
      <c r="AA83" s="189">
        <v>39</v>
      </c>
      <c r="AB83" s="220">
        <v>149278.07084</v>
      </c>
    </row>
    <row r="84" spans="1:28" ht="15.75">
      <c r="A84" s="165" t="s">
        <v>116</v>
      </c>
      <c r="B84" s="167" t="s">
        <v>408</v>
      </c>
      <c r="C84" s="189">
        <v>7440</v>
      </c>
      <c r="D84" s="189">
        <v>23071</v>
      </c>
      <c r="E84" s="189">
        <v>24201.309470000004</v>
      </c>
      <c r="F84" s="189">
        <v>2679</v>
      </c>
      <c r="G84" s="189">
        <v>955</v>
      </c>
      <c r="H84" s="189">
        <v>1076</v>
      </c>
      <c r="I84" s="189">
        <v>7611</v>
      </c>
      <c r="J84" s="189">
        <v>120.55</v>
      </c>
      <c r="K84" s="189">
        <v>15160</v>
      </c>
      <c r="L84" s="189">
        <v>24963</v>
      </c>
      <c r="M84" s="189">
        <v>537</v>
      </c>
      <c r="N84" s="189">
        <v>6927</v>
      </c>
      <c r="O84" s="189">
        <v>0</v>
      </c>
      <c r="P84" s="189">
        <v>0</v>
      </c>
      <c r="Q84" s="189">
        <v>0</v>
      </c>
      <c r="R84" s="189">
        <v>0</v>
      </c>
      <c r="S84" s="189">
        <v>0</v>
      </c>
      <c r="T84" s="189">
        <v>1296</v>
      </c>
      <c r="U84" s="189">
        <v>1061</v>
      </c>
      <c r="V84" s="189">
        <v>0</v>
      </c>
      <c r="W84" s="189">
        <v>538</v>
      </c>
      <c r="X84" s="189">
        <v>0</v>
      </c>
      <c r="Y84" s="189">
        <v>67</v>
      </c>
      <c r="Z84" s="189">
        <v>2</v>
      </c>
      <c r="AA84" s="189">
        <v>0</v>
      </c>
      <c r="AB84" s="220">
        <v>117704.85947000001</v>
      </c>
    </row>
    <row r="85" spans="1:28" ht="15.75">
      <c r="A85" s="165" t="s">
        <v>117</v>
      </c>
      <c r="B85" s="167" t="s">
        <v>409</v>
      </c>
      <c r="C85" s="189">
        <v>0</v>
      </c>
      <c r="D85" s="189">
        <v>0</v>
      </c>
      <c r="E85" s="189">
        <v>-26606</v>
      </c>
      <c r="F85" s="189">
        <v>0</v>
      </c>
      <c r="G85" s="189">
        <v>0</v>
      </c>
      <c r="H85" s="189">
        <v>-4866</v>
      </c>
      <c r="I85" s="189">
        <v>-80.21507000000001</v>
      </c>
      <c r="J85" s="189">
        <v>-17919.55</v>
      </c>
      <c r="K85" s="189">
        <v>0</v>
      </c>
      <c r="L85" s="189">
        <v>0</v>
      </c>
      <c r="M85" s="189">
        <v>0</v>
      </c>
      <c r="N85" s="189">
        <v>-57</v>
      </c>
      <c r="O85" s="189">
        <v>-3545</v>
      </c>
      <c r="P85" s="189">
        <v>0</v>
      </c>
      <c r="Q85" s="189">
        <v>0</v>
      </c>
      <c r="R85" s="189">
        <v>0</v>
      </c>
      <c r="S85" s="189">
        <v>0</v>
      </c>
      <c r="T85" s="189">
        <v>-2667</v>
      </c>
      <c r="U85" s="189">
        <v>0</v>
      </c>
      <c r="V85" s="189">
        <v>0</v>
      </c>
      <c r="W85" s="189">
        <v>0</v>
      </c>
      <c r="X85" s="189">
        <v>-930</v>
      </c>
      <c r="Y85" s="189">
        <v>0</v>
      </c>
      <c r="Z85" s="189">
        <v>-21</v>
      </c>
      <c r="AA85" s="189">
        <v>-4017</v>
      </c>
      <c r="AB85" s="220">
        <v>-60708.765069999994</v>
      </c>
    </row>
    <row r="86" spans="1:28" ht="15.75">
      <c r="A86" s="165" t="s">
        <v>410</v>
      </c>
      <c r="B86" s="167" t="s">
        <v>411</v>
      </c>
      <c r="C86" s="189">
        <v>1587</v>
      </c>
      <c r="D86" s="189">
        <v>6955</v>
      </c>
      <c r="E86" s="189">
        <v>5672</v>
      </c>
      <c r="F86" s="189">
        <v>6232</v>
      </c>
      <c r="G86" s="189">
        <v>681</v>
      </c>
      <c r="H86" s="189">
        <v>844</v>
      </c>
      <c r="I86" s="189">
        <v>7061.048897052269</v>
      </c>
      <c r="J86" s="189">
        <v>470.1099999999999</v>
      </c>
      <c r="K86" s="189">
        <v>7309</v>
      </c>
      <c r="L86" s="189">
        <v>292</v>
      </c>
      <c r="M86" s="189">
        <v>819</v>
      </c>
      <c r="N86" s="189">
        <v>4892</v>
      </c>
      <c r="O86" s="189">
        <v>140</v>
      </c>
      <c r="P86" s="189">
        <v>217.72195000000647</v>
      </c>
      <c r="Q86" s="189">
        <v>512.8318300000001</v>
      </c>
      <c r="R86" s="189">
        <v>179</v>
      </c>
      <c r="S86" s="189">
        <v>252</v>
      </c>
      <c r="T86" s="189">
        <v>1901</v>
      </c>
      <c r="U86" s="189">
        <v>-87</v>
      </c>
      <c r="V86" s="189">
        <v>376</v>
      </c>
      <c r="W86" s="189">
        <v>-92</v>
      </c>
      <c r="X86" s="189">
        <v>-266</v>
      </c>
      <c r="Y86" s="189">
        <v>184</v>
      </c>
      <c r="Z86" s="189">
        <v>366</v>
      </c>
      <c r="AA86" s="189">
        <v>-1223</v>
      </c>
      <c r="AB86" s="220">
        <v>45274.71267705228</v>
      </c>
    </row>
    <row r="87" spans="1:28" ht="15.75">
      <c r="A87" s="164"/>
      <c r="B87" s="168" t="s">
        <v>412</v>
      </c>
      <c r="C87" s="189">
        <v>79268</v>
      </c>
      <c r="D87" s="189">
        <v>77834</v>
      </c>
      <c r="E87" s="189">
        <v>77321.30947000001</v>
      </c>
      <c r="F87" s="189">
        <v>50856</v>
      </c>
      <c r="G87" s="189">
        <v>18355</v>
      </c>
      <c r="H87" s="189">
        <v>23083</v>
      </c>
      <c r="I87" s="189">
        <v>101573.86827705226</v>
      </c>
      <c r="J87" s="189">
        <v>26005.12</v>
      </c>
      <c r="K87" s="189">
        <v>43445</v>
      </c>
      <c r="L87" s="189">
        <v>69725</v>
      </c>
      <c r="M87" s="189">
        <v>23400</v>
      </c>
      <c r="N87" s="189">
        <v>85029</v>
      </c>
      <c r="O87" s="189">
        <v>12907</v>
      </c>
      <c r="P87" s="189">
        <v>11299.262180000007</v>
      </c>
      <c r="Q87" s="189">
        <v>7352.69782</v>
      </c>
      <c r="R87" s="189">
        <v>6002</v>
      </c>
      <c r="S87" s="189">
        <v>6410</v>
      </c>
      <c r="T87" s="189">
        <v>23017</v>
      </c>
      <c r="U87" s="189">
        <v>6935</v>
      </c>
      <c r="V87" s="189">
        <v>12237</v>
      </c>
      <c r="W87" s="189">
        <v>8449</v>
      </c>
      <c r="X87" s="189">
        <v>6422</v>
      </c>
      <c r="Y87" s="189">
        <v>5885</v>
      </c>
      <c r="Z87" s="189">
        <v>5448</v>
      </c>
      <c r="AA87" s="189">
        <v>10117</v>
      </c>
      <c r="AB87" s="220">
        <v>798376.2577470522</v>
      </c>
    </row>
    <row r="88" spans="1:28" ht="15.75">
      <c r="A88" s="165" t="s">
        <v>110</v>
      </c>
      <c r="B88" s="168" t="s">
        <v>413</v>
      </c>
      <c r="C88" s="189">
        <v>0</v>
      </c>
      <c r="D88" s="189">
        <v>0</v>
      </c>
      <c r="E88" s="189">
        <v>6420.338</v>
      </c>
      <c r="F88" s="189">
        <v>0</v>
      </c>
      <c r="G88" s="189">
        <v>0</v>
      </c>
      <c r="H88" s="189">
        <v>16115</v>
      </c>
      <c r="I88" s="189">
        <v>0</v>
      </c>
      <c r="J88" s="189">
        <v>8500</v>
      </c>
      <c r="K88" s="189">
        <v>0</v>
      </c>
      <c r="L88" s="189">
        <v>4845</v>
      </c>
      <c r="M88" s="189">
        <v>0</v>
      </c>
      <c r="N88" s="189">
        <v>0</v>
      </c>
      <c r="O88" s="189">
        <v>600</v>
      </c>
      <c r="P88" s="189">
        <v>0</v>
      </c>
      <c r="Q88" s="189">
        <v>0</v>
      </c>
      <c r="R88" s="189">
        <v>0</v>
      </c>
      <c r="S88" s="189">
        <v>0</v>
      </c>
      <c r="T88" s="189">
        <v>0</v>
      </c>
      <c r="U88" s="189">
        <v>0</v>
      </c>
      <c r="V88" s="189">
        <v>0</v>
      </c>
      <c r="W88" s="189">
        <v>0</v>
      </c>
      <c r="X88" s="189">
        <v>0</v>
      </c>
      <c r="Y88" s="189">
        <v>0</v>
      </c>
      <c r="Z88" s="189">
        <v>0</v>
      </c>
      <c r="AA88" s="189">
        <v>0</v>
      </c>
      <c r="AB88" s="220">
        <v>36480.338</v>
      </c>
    </row>
    <row r="89" spans="1:28" ht="15.75">
      <c r="A89" s="165" t="s">
        <v>612</v>
      </c>
      <c r="B89" s="168" t="s">
        <v>613</v>
      </c>
      <c r="C89" s="189">
        <v>0</v>
      </c>
      <c r="D89" s="189">
        <v>0</v>
      </c>
      <c r="E89" s="189">
        <v>0</v>
      </c>
      <c r="F89" s="189">
        <v>0</v>
      </c>
      <c r="G89" s="189">
        <v>0</v>
      </c>
      <c r="H89" s="189">
        <v>0</v>
      </c>
      <c r="I89" s="189">
        <v>0</v>
      </c>
      <c r="J89" s="189">
        <v>0</v>
      </c>
      <c r="K89" s="189">
        <v>0</v>
      </c>
      <c r="L89" s="189">
        <v>0</v>
      </c>
      <c r="M89" s="189">
        <v>0</v>
      </c>
      <c r="N89" s="189">
        <v>0</v>
      </c>
      <c r="O89" s="189">
        <v>0</v>
      </c>
      <c r="P89" s="189">
        <v>0</v>
      </c>
      <c r="Q89" s="189">
        <v>0</v>
      </c>
      <c r="R89" s="189">
        <v>0</v>
      </c>
      <c r="S89" s="189">
        <v>0</v>
      </c>
      <c r="T89" s="189">
        <v>0</v>
      </c>
      <c r="U89" s="189">
        <v>0</v>
      </c>
      <c r="V89" s="189">
        <v>0</v>
      </c>
      <c r="W89" s="189">
        <v>0</v>
      </c>
      <c r="X89" s="189">
        <v>0</v>
      </c>
      <c r="Y89" s="189">
        <v>0</v>
      </c>
      <c r="Z89" s="189">
        <v>0</v>
      </c>
      <c r="AA89" s="189">
        <v>0</v>
      </c>
      <c r="AB89" s="220">
        <v>0</v>
      </c>
    </row>
    <row r="90" spans="1:28" ht="15.75">
      <c r="A90" s="165" t="s">
        <v>370</v>
      </c>
      <c r="B90" s="168" t="s">
        <v>414</v>
      </c>
      <c r="C90" s="189">
        <v>0</v>
      </c>
      <c r="D90" s="189">
        <v>0</v>
      </c>
      <c r="E90" s="189">
        <v>0</v>
      </c>
      <c r="F90" s="189">
        <v>0</v>
      </c>
      <c r="G90" s="189">
        <v>0</v>
      </c>
      <c r="H90" s="189">
        <v>0</v>
      </c>
      <c r="I90" s="189">
        <v>0</v>
      </c>
      <c r="J90" s="189">
        <v>0</v>
      </c>
      <c r="K90" s="189">
        <v>0</v>
      </c>
      <c r="L90" s="189">
        <v>0</v>
      </c>
      <c r="M90" s="189">
        <v>0</v>
      </c>
      <c r="N90" s="189">
        <v>0</v>
      </c>
      <c r="O90" s="189">
        <v>0</v>
      </c>
      <c r="P90" s="189">
        <v>0</v>
      </c>
      <c r="Q90" s="189">
        <v>0</v>
      </c>
      <c r="R90" s="189">
        <v>0</v>
      </c>
      <c r="S90" s="189">
        <v>0</v>
      </c>
      <c r="T90" s="189">
        <v>0</v>
      </c>
      <c r="U90" s="189">
        <v>0</v>
      </c>
      <c r="V90" s="189">
        <v>0</v>
      </c>
      <c r="W90" s="189">
        <v>0</v>
      </c>
      <c r="X90" s="189">
        <v>0</v>
      </c>
      <c r="Y90" s="189">
        <v>0</v>
      </c>
      <c r="Z90" s="189">
        <v>0</v>
      </c>
      <c r="AA90" s="189">
        <v>0</v>
      </c>
      <c r="AB90" s="220">
        <v>0</v>
      </c>
    </row>
    <row r="91" spans="1:28" ht="15.75">
      <c r="A91" s="165" t="s">
        <v>99</v>
      </c>
      <c r="B91" s="167" t="s">
        <v>415</v>
      </c>
      <c r="C91" s="189">
        <v>89914</v>
      </c>
      <c r="D91" s="189">
        <v>77140</v>
      </c>
      <c r="E91" s="189">
        <v>110659</v>
      </c>
      <c r="F91" s="189">
        <v>55160</v>
      </c>
      <c r="G91" s="189">
        <v>1680</v>
      </c>
      <c r="H91" s="189">
        <v>26257</v>
      </c>
      <c r="I91" s="189">
        <v>86907</v>
      </c>
      <c r="J91" s="189">
        <v>52788.33</v>
      </c>
      <c r="K91" s="189">
        <v>11615</v>
      </c>
      <c r="L91" s="189">
        <v>91708</v>
      </c>
      <c r="M91" s="189">
        <v>54846</v>
      </c>
      <c r="N91" s="189">
        <v>64255</v>
      </c>
      <c r="O91" s="189">
        <v>4999</v>
      </c>
      <c r="P91" s="189">
        <v>11196.12379</v>
      </c>
      <c r="Q91" s="189">
        <v>1143.044</v>
      </c>
      <c r="R91" s="189">
        <v>1684</v>
      </c>
      <c r="S91" s="189">
        <v>5991</v>
      </c>
      <c r="T91" s="189">
        <v>23058</v>
      </c>
      <c r="U91" s="189">
        <v>1035</v>
      </c>
      <c r="V91" s="189">
        <v>5466</v>
      </c>
      <c r="W91" s="189">
        <v>2200</v>
      </c>
      <c r="X91" s="189">
        <v>715</v>
      </c>
      <c r="Y91" s="189">
        <v>143</v>
      </c>
      <c r="Z91" s="189">
        <v>3</v>
      </c>
      <c r="AA91" s="189">
        <v>9096</v>
      </c>
      <c r="AB91" s="220">
        <v>789658.49779</v>
      </c>
    </row>
    <row r="92" spans="1:28" ht="15.75">
      <c r="A92" s="165" t="s">
        <v>100</v>
      </c>
      <c r="B92" s="167" t="s">
        <v>0</v>
      </c>
      <c r="C92" s="189">
        <v>6747</v>
      </c>
      <c r="D92" s="189">
        <v>0</v>
      </c>
      <c r="E92" s="189">
        <v>0</v>
      </c>
      <c r="F92" s="189">
        <v>0</v>
      </c>
      <c r="G92" s="189">
        <v>0</v>
      </c>
      <c r="H92" s="189">
        <v>1615</v>
      </c>
      <c r="I92" s="189">
        <v>7941</v>
      </c>
      <c r="J92" s="189">
        <v>1097</v>
      </c>
      <c r="K92" s="189">
        <v>0</v>
      </c>
      <c r="L92" s="189">
        <v>0</v>
      </c>
      <c r="M92" s="189">
        <v>0</v>
      </c>
      <c r="N92" s="189">
        <v>923</v>
      </c>
      <c r="O92" s="189">
        <v>0</v>
      </c>
      <c r="P92" s="189">
        <v>129.25088</v>
      </c>
      <c r="Q92" s="189">
        <v>0</v>
      </c>
      <c r="R92" s="189">
        <v>0</v>
      </c>
      <c r="S92" s="189">
        <v>0</v>
      </c>
      <c r="T92" s="189">
        <v>1012</v>
      </c>
      <c r="U92" s="189">
        <v>156</v>
      </c>
      <c r="V92" s="189">
        <v>0</v>
      </c>
      <c r="W92" s="189">
        <v>101</v>
      </c>
      <c r="X92" s="189">
        <v>0</v>
      </c>
      <c r="Y92" s="189">
        <v>0</v>
      </c>
      <c r="Z92" s="189">
        <v>2</v>
      </c>
      <c r="AA92" s="189">
        <v>249</v>
      </c>
      <c r="AB92" s="220">
        <v>19972.25088</v>
      </c>
    </row>
    <row r="93" spans="1:28" ht="15.75">
      <c r="A93" s="165" t="s">
        <v>101</v>
      </c>
      <c r="B93" s="167" t="s">
        <v>419</v>
      </c>
      <c r="C93" s="189">
        <v>0</v>
      </c>
      <c r="D93" s="189">
        <v>0</v>
      </c>
      <c r="E93" s="189">
        <v>0</v>
      </c>
      <c r="F93" s="189">
        <v>0</v>
      </c>
      <c r="G93" s="189">
        <v>0</v>
      </c>
      <c r="H93" s="189">
        <v>0</v>
      </c>
      <c r="I93" s="189">
        <v>0</v>
      </c>
      <c r="J93" s="189">
        <v>0</v>
      </c>
      <c r="K93" s="189">
        <v>0</v>
      </c>
      <c r="L93" s="189">
        <v>0</v>
      </c>
      <c r="M93" s="189">
        <v>0</v>
      </c>
      <c r="N93" s="189">
        <v>0</v>
      </c>
      <c r="O93" s="189">
        <v>0</v>
      </c>
      <c r="P93" s="189">
        <v>0</v>
      </c>
      <c r="Q93" s="189">
        <v>0</v>
      </c>
      <c r="R93" s="189">
        <v>0</v>
      </c>
      <c r="S93" s="189">
        <v>0</v>
      </c>
      <c r="T93" s="189">
        <v>0</v>
      </c>
      <c r="U93" s="189">
        <v>0</v>
      </c>
      <c r="V93" s="189">
        <v>0</v>
      </c>
      <c r="W93" s="189">
        <v>0</v>
      </c>
      <c r="X93" s="189">
        <v>0</v>
      </c>
      <c r="Y93" s="189">
        <v>0</v>
      </c>
      <c r="Z93" s="189">
        <v>0</v>
      </c>
      <c r="AA93" s="189">
        <v>0</v>
      </c>
      <c r="AB93" s="220">
        <v>0</v>
      </c>
    </row>
    <row r="94" spans="1:28" ht="15.75">
      <c r="A94" s="165" t="s">
        <v>102</v>
      </c>
      <c r="B94" s="167" t="s">
        <v>420</v>
      </c>
      <c r="C94" s="189">
        <v>176317</v>
      </c>
      <c r="D94" s="189">
        <v>131735</v>
      </c>
      <c r="E94" s="189">
        <v>135045</v>
      </c>
      <c r="F94" s="189">
        <v>126718</v>
      </c>
      <c r="G94" s="189">
        <v>2363</v>
      </c>
      <c r="H94" s="189">
        <v>68467</v>
      </c>
      <c r="I94" s="189">
        <v>178427</v>
      </c>
      <c r="J94" s="189">
        <v>137762.52</v>
      </c>
      <c r="K94" s="189">
        <v>2475</v>
      </c>
      <c r="L94" s="189">
        <v>227430</v>
      </c>
      <c r="M94" s="189">
        <v>96991</v>
      </c>
      <c r="N94" s="189">
        <v>167381</v>
      </c>
      <c r="O94" s="189">
        <v>9618</v>
      </c>
      <c r="P94" s="189">
        <v>8529.99835</v>
      </c>
      <c r="Q94" s="189">
        <v>495.067</v>
      </c>
      <c r="R94" s="189">
        <v>453</v>
      </c>
      <c r="S94" s="189">
        <v>1624</v>
      </c>
      <c r="T94" s="189">
        <v>43338</v>
      </c>
      <c r="U94" s="189">
        <v>334</v>
      </c>
      <c r="V94" s="189">
        <v>1095</v>
      </c>
      <c r="W94" s="189">
        <v>487</v>
      </c>
      <c r="X94" s="189">
        <v>294</v>
      </c>
      <c r="Y94" s="189">
        <v>147</v>
      </c>
      <c r="Z94" s="189">
        <v>1</v>
      </c>
      <c r="AA94" s="189">
        <v>11601</v>
      </c>
      <c r="AB94" s="220">
        <v>1529128.58535</v>
      </c>
    </row>
    <row r="95" spans="1:28" ht="15.75">
      <c r="A95" s="165" t="s">
        <v>103</v>
      </c>
      <c r="B95" s="167" t="s">
        <v>421</v>
      </c>
      <c r="C95" s="189">
        <v>865</v>
      </c>
      <c r="D95" s="189">
        <v>1000</v>
      </c>
      <c r="E95" s="189">
        <v>0</v>
      </c>
      <c r="F95" s="189">
        <v>59</v>
      </c>
      <c r="G95" s="189">
        <v>1404</v>
      </c>
      <c r="H95" s="189">
        <v>56</v>
      </c>
      <c r="I95" s="189">
        <v>0</v>
      </c>
      <c r="J95" s="189">
        <v>140.83</v>
      </c>
      <c r="K95" s="189">
        <v>0</v>
      </c>
      <c r="L95" s="189">
        <v>84</v>
      </c>
      <c r="M95" s="189">
        <v>128</v>
      </c>
      <c r="N95" s="189">
        <v>0</v>
      </c>
      <c r="O95" s="189">
        <v>0</v>
      </c>
      <c r="P95" s="189">
        <v>0</v>
      </c>
      <c r="Q95" s="189">
        <v>0</v>
      </c>
      <c r="R95" s="189">
        <v>4</v>
      </c>
      <c r="S95" s="189">
        <v>4</v>
      </c>
      <c r="T95" s="189">
        <v>0</v>
      </c>
      <c r="U95" s="189">
        <v>12</v>
      </c>
      <c r="V95" s="189">
        <v>208</v>
      </c>
      <c r="W95" s="189">
        <v>4</v>
      </c>
      <c r="X95" s="189">
        <v>4</v>
      </c>
      <c r="Y95" s="189">
        <v>304</v>
      </c>
      <c r="Z95" s="189">
        <v>0</v>
      </c>
      <c r="AA95" s="189">
        <v>0</v>
      </c>
      <c r="AB95" s="220">
        <v>4276.83</v>
      </c>
    </row>
    <row r="96" spans="1:28" ht="15.75">
      <c r="A96" s="165" t="s">
        <v>104</v>
      </c>
      <c r="B96" s="167" t="s">
        <v>422</v>
      </c>
      <c r="C96" s="189">
        <v>0</v>
      </c>
      <c r="D96" s="189">
        <v>0</v>
      </c>
      <c r="E96" s="189">
        <v>0</v>
      </c>
      <c r="F96" s="189">
        <v>0</v>
      </c>
      <c r="G96" s="189">
        <v>0</v>
      </c>
      <c r="H96" s="189">
        <v>0</v>
      </c>
      <c r="I96" s="189">
        <v>0</v>
      </c>
      <c r="J96" s="189">
        <v>0</v>
      </c>
      <c r="K96" s="189">
        <v>0</v>
      </c>
      <c r="L96" s="189">
        <v>0</v>
      </c>
      <c r="M96" s="189">
        <v>0</v>
      </c>
      <c r="N96" s="189">
        <v>0</v>
      </c>
      <c r="O96" s="189">
        <v>0</v>
      </c>
      <c r="P96" s="189">
        <v>0</v>
      </c>
      <c r="Q96" s="189">
        <v>0</v>
      </c>
      <c r="R96" s="189">
        <v>0</v>
      </c>
      <c r="S96" s="189">
        <v>0</v>
      </c>
      <c r="T96" s="189">
        <v>0</v>
      </c>
      <c r="U96" s="189">
        <v>0</v>
      </c>
      <c r="V96" s="189">
        <v>0</v>
      </c>
      <c r="W96" s="189">
        <v>0</v>
      </c>
      <c r="X96" s="189">
        <v>0</v>
      </c>
      <c r="Y96" s="189">
        <v>0</v>
      </c>
      <c r="Z96" s="189">
        <v>0</v>
      </c>
      <c r="AA96" s="189">
        <v>0</v>
      </c>
      <c r="AB96" s="220">
        <v>0</v>
      </c>
    </row>
    <row r="97" spans="1:28" ht="15.75">
      <c r="A97" s="165" t="s">
        <v>105</v>
      </c>
      <c r="B97" s="167" t="s">
        <v>423</v>
      </c>
      <c r="C97" s="189">
        <v>0</v>
      </c>
      <c r="D97" s="189">
        <v>0</v>
      </c>
      <c r="E97" s="189">
        <v>0</v>
      </c>
      <c r="F97" s="189">
        <v>0</v>
      </c>
      <c r="G97" s="189">
        <v>0</v>
      </c>
      <c r="H97" s="189">
        <v>0</v>
      </c>
      <c r="I97" s="189">
        <v>0</v>
      </c>
      <c r="J97" s="189">
        <v>0</v>
      </c>
      <c r="K97" s="189">
        <v>0</v>
      </c>
      <c r="L97" s="189">
        <v>0</v>
      </c>
      <c r="M97" s="189">
        <v>0</v>
      </c>
      <c r="N97" s="189">
        <v>0</v>
      </c>
      <c r="O97" s="189">
        <v>0</v>
      </c>
      <c r="P97" s="189">
        <v>0</v>
      </c>
      <c r="Q97" s="189">
        <v>0</v>
      </c>
      <c r="R97" s="189">
        <v>0</v>
      </c>
      <c r="S97" s="189">
        <v>0</v>
      </c>
      <c r="T97" s="189">
        <v>0</v>
      </c>
      <c r="U97" s="189">
        <v>0</v>
      </c>
      <c r="V97" s="189">
        <v>0</v>
      </c>
      <c r="W97" s="189">
        <v>0</v>
      </c>
      <c r="X97" s="189">
        <v>0</v>
      </c>
      <c r="Y97" s="189">
        <v>0</v>
      </c>
      <c r="Z97" s="189">
        <v>0</v>
      </c>
      <c r="AA97" s="189">
        <v>0</v>
      </c>
      <c r="AB97" s="220">
        <v>0</v>
      </c>
    </row>
    <row r="98" spans="1:28" ht="15.75">
      <c r="A98" s="165" t="s">
        <v>106</v>
      </c>
      <c r="B98" s="167" t="s">
        <v>424</v>
      </c>
      <c r="C98" s="189">
        <v>2311</v>
      </c>
      <c r="D98" s="189">
        <v>880</v>
      </c>
      <c r="E98" s="189">
        <v>0</v>
      </c>
      <c r="F98" s="189">
        <v>0</v>
      </c>
      <c r="G98" s="189">
        <v>1081</v>
      </c>
      <c r="H98" s="189">
        <v>0</v>
      </c>
      <c r="I98" s="189">
        <v>358</v>
      </c>
      <c r="J98" s="189">
        <v>0</v>
      </c>
      <c r="K98" s="189">
        <v>655</v>
      </c>
      <c r="L98" s="189">
        <v>0</v>
      </c>
      <c r="M98" s="189">
        <v>0</v>
      </c>
      <c r="N98" s="189">
        <v>1785</v>
      </c>
      <c r="O98" s="189">
        <v>657</v>
      </c>
      <c r="P98" s="189">
        <v>0</v>
      </c>
      <c r="Q98" s="189">
        <v>0</v>
      </c>
      <c r="R98" s="189">
        <v>0</v>
      </c>
      <c r="S98" s="189">
        <v>0</v>
      </c>
      <c r="T98" s="189">
        <v>0</v>
      </c>
      <c r="U98" s="189">
        <v>0</v>
      </c>
      <c r="V98" s="189">
        <v>4</v>
      </c>
      <c r="W98" s="189">
        <v>0</v>
      </c>
      <c r="X98" s="189">
        <v>0</v>
      </c>
      <c r="Y98" s="189">
        <v>0</v>
      </c>
      <c r="Z98" s="189">
        <v>0</v>
      </c>
      <c r="AA98" s="189">
        <v>13</v>
      </c>
      <c r="AB98" s="220">
        <v>7744</v>
      </c>
    </row>
    <row r="99" spans="1:28" ht="15.75">
      <c r="A99" s="165" t="s">
        <v>107</v>
      </c>
      <c r="B99" s="167" t="s">
        <v>425</v>
      </c>
      <c r="C99" s="189">
        <v>0</v>
      </c>
      <c r="D99" s="189">
        <v>0</v>
      </c>
      <c r="E99" s="189">
        <v>0</v>
      </c>
      <c r="F99" s="189">
        <v>0</v>
      </c>
      <c r="G99" s="189">
        <v>0</v>
      </c>
      <c r="H99" s="189">
        <v>0</v>
      </c>
      <c r="I99" s="189">
        <v>0</v>
      </c>
      <c r="J99" s="189">
        <v>0</v>
      </c>
      <c r="K99" s="189">
        <v>0</v>
      </c>
      <c r="L99" s="189">
        <v>0</v>
      </c>
      <c r="M99" s="189">
        <v>0</v>
      </c>
      <c r="N99" s="189">
        <v>0</v>
      </c>
      <c r="O99" s="189">
        <v>0</v>
      </c>
      <c r="P99" s="189">
        <v>341.3523</v>
      </c>
      <c r="Q99" s="189">
        <v>0</v>
      </c>
      <c r="R99" s="189">
        <v>0</v>
      </c>
      <c r="S99" s="189">
        <v>0</v>
      </c>
      <c r="T99" s="189">
        <v>0</v>
      </c>
      <c r="U99" s="189">
        <v>0</v>
      </c>
      <c r="V99" s="189">
        <v>0</v>
      </c>
      <c r="W99" s="189">
        <v>0</v>
      </c>
      <c r="X99" s="189">
        <v>0</v>
      </c>
      <c r="Y99" s="189">
        <v>0</v>
      </c>
      <c r="Z99" s="189">
        <v>0</v>
      </c>
      <c r="AA99" s="189">
        <v>0</v>
      </c>
      <c r="AB99" s="220">
        <v>341.3523</v>
      </c>
    </row>
    <row r="100" spans="1:28" ht="15.75">
      <c r="A100" s="164"/>
      <c r="B100" s="168" t="s">
        <v>426</v>
      </c>
      <c r="C100" s="189">
        <v>276154</v>
      </c>
      <c r="D100" s="189">
        <v>210755</v>
      </c>
      <c r="E100" s="189">
        <v>245704</v>
      </c>
      <c r="F100" s="189">
        <v>181937</v>
      </c>
      <c r="G100" s="189">
        <v>6528</v>
      </c>
      <c r="H100" s="189">
        <v>96395</v>
      </c>
      <c r="I100" s="189">
        <v>273633</v>
      </c>
      <c r="J100" s="189">
        <v>191788.67999999996</v>
      </c>
      <c r="K100" s="189">
        <v>14745</v>
      </c>
      <c r="L100" s="189">
        <v>319222</v>
      </c>
      <c r="M100" s="189">
        <v>151965</v>
      </c>
      <c r="N100" s="189">
        <v>234344</v>
      </c>
      <c r="O100" s="189">
        <v>15274</v>
      </c>
      <c r="P100" s="189">
        <v>20196.725319999998</v>
      </c>
      <c r="Q100" s="189">
        <v>1638.111</v>
      </c>
      <c r="R100" s="189">
        <v>2141</v>
      </c>
      <c r="S100" s="189">
        <v>7619</v>
      </c>
      <c r="T100" s="189">
        <v>67408</v>
      </c>
      <c r="U100" s="189">
        <v>1537</v>
      </c>
      <c r="V100" s="189">
        <v>6773</v>
      </c>
      <c r="W100" s="189">
        <v>2792</v>
      </c>
      <c r="X100" s="189">
        <v>1013</v>
      </c>
      <c r="Y100" s="189">
        <v>594</v>
      </c>
      <c r="Z100" s="189">
        <v>6</v>
      </c>
      <c r="AA100" s="189">
        <v>20959</v>
      </c>
      <c r="AB100" s="220">
        <v>2351121.51632</v>
      </c>
    </row>
    <row r="101" spans="1:28" ht="31.5">
      <c r="A101" s="165" t="s">
        <v>372</v>
      </c>
      <c r="B101" s="168" t="s">
        <v>427</v>
      </c>
      <c r="C101" s="189">
        <v>0</v>
      </c>
      <c r="D101" s="189">
        <v>0</v>
      </c>
      <c r="E101" s="189">
        <v>0</v>
      </c>
      <c r="F101" s="189">
        <v>0</v>
      </c>
      <c r="G101" s="189">
        <v>0</v>
      </c>
      <c r="H101" s="189">
        <v>0</v>
      </c>
      <c r="I101" s="189">
        <v>0</v>
      </c>
      <c r="J101" s="189">
        <v>0</v>
      </c>
      <c r="K101" s="189">
        <v>0</v>
      </c>
      <c r="L101" s="189">
        <v>0</v>
      </c>
      <c r="M101" s="189">
        <v>0</v>
      </c>
      <c r="N101" s="189">
        <v>0</v>
      </c>
      <c r="O101" s="189">
        <v>0</v>
      </c>
      <c r="P101" s="189">
        <v>0</v>
      </c>
      <c r="Q101" s="189">
        <v>0</v>
      </c>
      <c r="R101" s="189">
        <v>0</v>
      </c>
      <c r="S101" s="189">
        <v>0</v>
      </c>
      <c r="T101" s="189">
        <v>0</v>
      </c>
      <c r="U101" s="189">
        <v>0</v>
      </c>
      <c r="V101" s="189">
        <v>0</v>
      </c>
      <c r="W101" s="189">
        <v>0</v>
      </c>
      <c r="X101" s="189">
        <v>0</v>
      </c>
      <c r="Y101" s="189">
        <v>0</v>
      </c>
      <c r="Z101" s="189">
        <v>0</v>
      </c>
      <c r="AA101" s="189">
        <v>0</v>
      </c>
      <c r="AB101" s="220">
        <v>0</v>
      </c>
    </row>
    <row r="102" spans="1:28" ht="15.75">
      <c r="A102" s="169" t="s">
        <v>576</v>
      </c>
      <c r="B102" s="171" t="s">
        <v>577</v>
      </c>
      <c r="C102" s="189">
        <v>0</v>
      </c>
      <c r="D102" s="189">
        <v>0</v>
      </c>
      <c r="E102" s="189">
        <v>918</v>
      </c>
      <c r="F102" s="189">
        <v>412</v>
      </c>
      <c r="G102" s="189">
        <v>0</v>
      </c>
      <c r="H102" s="189">
        <v>0</v>
      </c>
      <c r="I102" s="189">
        <v>0</v>
      </c>
      <c r="J102" s="189">
        <v>0</v>
      </c>
      <c r="K102" s="189">
        <v>0</v>
      </c>
      <c r="L102" s="189">
        <v>0</v>
      </c>
      <c r="M102" s="189">
        <v>0</v>
      </c>
      <c r="N102" s="189">
        <v>0</v>
      </c>
      <c r="O102" s="189">
        <v>0</v>
      </c>
      <c r="P102" s="189">
        <v>0</v>
      </c>
      <c r="Q102" s="189">
        <v>0</v>
      </c>
      <c r="R102" s="189">
        <v>0</v>
      </c>
      <c r="S102" s="189">
        <v>0</v>
      </c>
      <c r="T102" s="189">
        <v>0</v>
      </c>
      <c r="U102" s="189">
        <v>0</v>
      </c>
      <c r="V102" s="189">
        <v>0</v>
      </c>
      <c r="W102" s="189">
        <v>0</v>
      </c>
      <c r="X102" s="189">
        <v>0</v>
      </c>
      <c r="Y102" s="189">
        <v>0</v>
      </c>
      <c r="Z102" s="189">
        <v>0</v>
      </c>
      <c r="AA102" s="189">
        <v>0</v>
      </c>
      <c r="AB102" s="220">
        <v>1330</v>
      </c>
    </row>
    <row r="103" spans="1:28" ht="15.75">
      <c r="A103" s="173" t="s">
        <v>99</v>
      </c>
      <c r="B103" s="170" t="s">
        <v>578</v>
      </c>
      <c r="C103" s="189">
        <v>0</v>
      </c>
      <c r="D103" s="189">
        <v>0</v>
      </c>
      <c r="E103" s="189">
        <v>0</v>
      </c>
      <c r="F103" s="189">
        <v>412</v>
      </c>
      <c r="G103" s="189">
        <v>0</v>
      </c>
      <c r="H103" s="189">
        <v>0</v>
      </c>
      <c r="I103" s="189">
        <v>0</v>
      </c>
      <c r="J103" s="189">
        <v>0</v>
      </c>
      <c r="K103" s="189">
        <v>0</v>
      </c>
      <c r="L103" s="189">
        <v>0</v>
      </c>
      <c r="M103" s="189">
        <v>0</v>
      </c>
      <c r="N103" s="189">
        <v>0</v>
      </c>
      <c r="O103" s="189">
        <v>0</v>
      </c>
      <c r="P103" s="189">
        <v>0</v>
      </c>
      <c r="Q103" s="189">
        <v>0</v>
      </c>
      <c r="R103" s="189">
        <v>0</v>
      </c>
      <c r="S103" s="189">
        <v>0</v>
      </c>
      <c r="T103" s="189">
        <v>0</v>
      </c>
      <c r="U103" s="189">
        <v>0</v>
      </c>
      <c r="V103" s="189">
        <v>0</v>
      </c>
      <c r="W103" s="189">
        <v>0</v>
      </c>
      <c r="X103" s="189">
        <v>0</v>
      </c>
      <c r="Y103" s="189">
        <v>0</v>
      </c>
      <c r="Z103" s="189">
        <v>0</v>
      </c>
      <c r="AA103" s="189">
        <v>0</v>
      </c>
      <c r="AB103" s="220">
        <v>412</v>
      </c>
    </row>
    <row r="104" spans="1:28" ht="15.75">
      <c r="A104" s="173" t="s">
        <v>100</v>
      </c>
      <c r="B104" s="170" t="s">
        <v>579</v>
      </c>
      <c r="C104" s="189">
        <v>0</v>
      </c>
      <c r="D104" s="189">
        <v>0</v>
      </c>
      <c r="E104" s="189">
        <v>0</v>
      </c>
      <c r="F104" s="189">
        <v>0</v>
      </c>
      <c r="G104" s="189">
        <v>0</v>
      </c>
      <c r="H104" s="189">
        <v>0</v>
      </c>
      <c r="I104" s="189">
        <v>0</v>
      </c>
      <c r="J104" s="189">
        <v>0</v>
      </c>
      <c r="K104" s="189">
        <v>0</v>
      </c>
      <c r="L104" s="189">
        <v>0</v>
      </c>
      <c r="M104" s="189">
        <v>0</v>
      </c>
      <c r="N104" s="189">
        <v>0</v>
      </c>
      <c r="O104" s="189">
        <v>0</v>
      </c>
      <c r="P104" s="189">
        <v>0</v>
      </c>
      <c r="Q104" s="189">
        <v>0</v>
      </c>
      <c r="R104" s="189">
        <v>0</v>
      </c>
      <c r="S104" s="189">
        <v>0</v>
      </c>
      <c r="T104" s="189">
        <v>0</v>
      </c>
      <c r="U104" s="189">
        <v>0</v>
      </c>
      <c r="V104" s="189">
        <v>0</v>
      </c>
      <c r="W104" s="189">
        <v>0</v>
      </c>
      <c r="X104" s="189">
        <v>0</v>
      </c>
      <c r="Y104" s="189">
        <v>0</v>
      </c>
      <c r="Z104" s="189">
        <v>0</v>
      </c>
      <c r="AA104" s="189">
        <v>0</v>
      </c>
      <c r="AB104" s="220">
        <v>0</v>
      </c>
    </row>
    <row r="105" spans="1:28" ht="15.75">
      <c r="A105" s="173" t="s">
        <v>101</v>
      </c>
      <c r="B105" s="170" t="s">
        <v>565</v>
      </c>
      <c r="C105" s="189">
        <v>0</v>
      </c>
      <c r="D105" s="189">
        <v>0</v>
      </c>
      <c r="E105" s="189">
        <v>918</v>
      </c>
      <c r="F105" s="189">
        <v>0</v>
      </c>
      <c r="G105" s="189">
        <v>0</v>
      </c>
      <c r="H105" s="189">
        <v>0</v>
      </c>
      <c r="I105" s="189">
        <v>0</v>
      </c>
      <c r="J105" s="189">
        <v>0</v>
      </c>
      <c r="K105" s="189">
        <v>0</v>
      </c>
      <c r="L105" s="189">
        <v>0</v>
      </c>
      <c r="M105" s="189">
        <v>0</v>
      </c>
      <c r="N105" s="189">
        <v>0</v>
      </c>
      <c r="O105" s="189">
        <v>0</v>
      </c>
      <c r="P105" s="189">
        <v>0</v>
      </c>
      <c r="Q105" s="189">
        <v>0</v>
      </c>
      <c r="R105" s="189">
        <v>0</v>
      </c>
      <c r="S105" s="189">
        <v>0</v>
      </c>
      <c r="T105" s="189">
        <v>0</v>
      </c>
      <c r="U105" s="189">
        <v>0</v>
      </c>
      <c r="V105" s="189">
        <v>0</v>
      </c>
      <c r="W105" s="189">
        <v>0</v>
      </c>
      <c r="X105" s="189">
        <v>0</v>
      </c>
      <c r="Y105" s="189">
        <v>0</v>
      </c>
      <c r="Z105" s="189">
        <v>0</v>
      </c>
      <c r="AA105" s="189">
        <v>0</v>
      </c>
      <c r="AB105" s="220">
        <v>918</v>
      </c>
    </row>
    <row r="106" spans="1:28" ht="15.75">
      <c r="A106" s="165" t="s">
        <v>382</v>
      </c>
      <c r="B106" s="168" t="s">
        <v>428</v>
      </c>
      <c r="C106" s="189">
        <v>0</v>
      </c>
      <c r="D106" s="189">
        <v>0</v>
      </c>
      <c r="E106" s="189">
        <v>24549</v>
      </c>
      <c r="F106" s="189">
        <v>0</v>
      </c>
      <c r="G106" s="189">
        <v>0</v>
      </c>
      <c r="H106" s="189">
        <v>0</v>
      </c>
      <c r="I106" s="189">
        <v>0</v>
      </c>
      <c r="J106" s="189">
        <v>0</v>
      </c>
      <c r="K106" s="189">
        <v>0</v>
      </c>
      <c r="L106" s="189">
        <v>0</v>
      </c>
      <c r="M106" s="189">
        <v>0</v>
      </c>
      <c r="N106" s="189">
        <v>0</v>
      </c>
      <c r="O106" s="189">
        <v>0</v>
      </c>
      <c r="P106" s="189">
        <v>0</v>
      </c>
      <c r="Q106" s="189">
        <v>0</v>
      </c>
      <c r="R106" s="189">
        <v>0</v>
      </c>
      <c r="S106" s="189">
        <v>0</v>
      </c>
      <c r="T106" s="189">
        <v>0</v>
      </c>
      <c r="U106" s="189">
        <v>0</v>
      </c>
      <c r="V106" s="189">
        <v>0</v>
      </c>
      <c r="W106" s="189">
        <v>0</v>
      </c>
      <c r="X106" s="189">
        <v>0</v>
      </c>
      <c r="Y106" s="189">
        <v>0</v>
      </c>
      <c r="Z106" s="189">
        <v>0</v>
      </c>
      <c r="AA106" s="189">
        <v>0</v>
      </c>
      <c r="AB106" s="220">
        <v>24549</v>
      </c>
    </row>
    <row r="107" spans="1:28" ht="15.75">
      <c r="A107" s="165" t="s">
        <v>392</v>
      </c>
      <c r="B107" s="168" t="s">
        <v>429</v>
      </c>
      <c r="C107" s="189">
        <v>83583</v>
      </c>
      <c r="D107" s="189">
        <v>30531</v>
      </c>
      <c r="E107" s="189">
        <v>40653.77832</v>
      </c>
      <c r="F107" s="189">
        <v>23526</v>
      </c>
      <c r="G107" s="189">
        <v>10758</v>
      </c>
      <c r="H107" s="189">
        <v>12954</v>
      </c>
      <c r="I107" s="189">
        <v>23268.33015</v>
      </c>
      <c r="J107" s="189">
        <v>15056.3</v>
      </c>
      <c r="K107" s="189">
        <v>15102</v>
      </c>
      <c r="L107" s="189">
        <v>14731</v>
      </c>
      <c r="M107" s="189">
        <v>51370</v>
      </c>
      <c r="N107" s="189">
        <v>26332</v>
      </c>
      <c r="O107" s="189">
        <v>5859</v>
      </c>
      <c r="P107" s="189">
        <v>2883.7157500000003</v>
      </c>
      <c r="Q107" s="189">
        <v>2962.60912</v>
      </c>
      <c r="R107" s="189">
        <v>177</v>
      </c>
      <c r="S107" s="189">
        <v>1607</v>
      </c>
      <c r="T107" s="189">
        <v>10842</v>
      </c>
      <c r="U107" s="189">
        <v>183</v>
      </c>
      <c r="V107" s="189">
        <v>606</v>
      </c>
      <c r="W107" s="189">
        <v>1148</v>
      </c>
      <c r="X107" s="189">
        <v>398</v>
      </c>
      <c r="Y107" s="189">
        <v>95</v>
      </c>
      <c r="Z107" s="189">
        <v>354</v>
      </c>
      <c r="AA107" s="189">
        <v>2640</v>
      </c>
      <c r="AB107" s="220">
        <v>377620.7333399999</v>
      </c>
    </row>
    <row r="108" spans="1:28" ht="15.75">
      <c r="A108" s="165" t="s">
        <v>351</v>
      </c>
      <c r="B108" s="167" t="s">
        <v>430</v>
      </c>
      <c r="C108" s="189">
        <v>9883</v>
      </c>
      <c r="D108" s="189">
        <v>10639</v>
      </c>
      <c r="E108" s="189">
        <v>15108</v>
      </c>
      <c r="F108" s="189">
        <v>17513</v>
      </c>
      <c r="G108" s="189">
        <v>9861</v>
      </c>
      <c r="H108" s="189">
        <v>5507</v>
      </c>
      <c r="I108" s="189">
        <v>15427.04562</v>
      </c>
      <c r="J108" s="189">
        <v>0</v>
      </c>
      <c r="K108" s="189">
        <v>3103</v>
      </c>
      <c r="L108" s="189">
        <v>1733</v>
      </c>
      <c r="M108" s="189">
        <v>5237</v>
      </c>
      <c r="N108" s="189">
        <v>13859</v>
      </c>
      <c r="O108" s="189">
        <v>273</v>
      </c>
      <c r="P108" s="189">
        <v>1449.17714</v>
      </c>
      <c r="Q108" s="189">
        <v>353.76706999999993</v>
      </c>
      <c r="R108" s="189">
        <v>0</v>
      </c>
      <c r="S108" s="189">
        <v>807</v>
      </c>
      <c r="T108" s="189">
        <v>3137</v>
      </c>
      <c r="U108" s="189">
        <v>29</v>
      </c>
      <c r="V108" s="189">
        <v>482</v>
      </c>
      <c r="W108" s="189">
        <v>30</v>
      </c>
      <c r="X108" s="189">
        <v>0</v>
      </c>
      <c r="Y108" s="189">
        <v>0</v>
      </c>
      <c r="Z108" s="189">
        <v>0</v>
      </c>
      <c r="AA108" s="189">
        <v>2078</v>
      </c>
      <c r="AB108" s="220">
        <v>116508.98983</v>
      </c>
    </row>
    <row r="109" spans="1:28" ht="31.5">
      <c r="A109" s="165" t="s">
        <v>347</v>
      </c>
      <c r="B109" s="167" t="s">
        <v>431</v>
      </c>
      <c r="C109" s="189">
        <v>0</v>
      </c>
      <c r="D109" s="189">
        <v>0</v>
      </c>
      <c r="E109" s="189">
        <v>0</v>
      </c>
      <c r="F109" s="189">
        <v>0</v>
      </c>
      <c r="G109" s="189">
        <v>0</v>
      </c>
      <c r="H109" s="189">
        <v>0</v>
      </c>
      <c r="I109" s="189">
        <v>0</v>
      </c>
      <c r="J109" s="189">
        <v>0</v>
      </c>
      <c r="K109" s="189">
        <v>0</v>
      </c>
      <c r="L109" s="189">
        <v>0</v>
      </c>
      <c r="M109" s="189">
        <v>0</v>
      </c>
      <c r="N109" s="189">
        <v>0</v>
      </c>
      <c r="O109" s="189">
        <v>0</v>
      </c>
      <c r="P109" s="189">
        <v>0</v>
      </c>
      <c r="Q109" s="189">
        <v>0</v>
      </c>
      <c r="R109" s="189">
        <v>0</v>
      </c>
      <c r="S109" s="189">
        <v>0</v>
      </c>
      <c r="T109" s="189">
        <v>0</v>
      </c>
      <c r="U109" s="189">
        <v>19</v>
      </c>
      <c r="V109" s="189">
        <v>0</v>
      </c>
      <c r="W109" s="189">
        <v>0</v>
      </c>
      <c r="X109" s="189">
        <v>0</v>
      </c>
      <c r="Y109" s="189">
        <v>0</v>
      </c>
      <c r="Z109" s="189">
        <v>0</v>
      </c>
      <c r="AA109" s="189">
        <v>0</v>
      </c>
      <c r="AB109" s="220">
        <v>19</v>
      </c>
    </row>
    <row r="110" spans="1:28" ht="31.5">
      <c r="A110" s="165" t="s">
        <v>347</v>
      </c>
      <c r="B110" s="167" t="s">
        <v>432</v>
      </c>
      <c r="C110" s="189">
        <v>0</v>
      </c>
      <c r="D110" s="189">
        <v>0</v>
      </c>
      <c r="E110" s="189">
        <v>0</v>
      </c>
      <c r="F110" s="189">
        <v>0</v>
      </c>
      <c r="G110" s="189">
        <v>0</v>
      </c>
      <c r="H110" s="189">
        <v>0</v>
      </c>
      <c r="I110" s="189">
        <v>0</v>
      </c>
      <c r="J110" s="189">
        <v>0</v>
      </c>
      <c r="K110" s="189">
        <v>0</v>
      </c>
      <c r="L110" s="189">
        <v>0</v>
      </c>
      <c r="M110" s="189">
        <v>0</v>
      </c>
      <c r="N110" s="189">
        <v>0</v>
      </c>
      <c r="O110" s="189">
        <v>0</v>
      </c>
      <c r="P110" s="189">
        <v>0</v>
      </c>
      <c r="Q110" s="189">
        <v>0</v>
      </c>
      <c r="R110" s="189">
        <v>0</v>
      </c>
      <c r="S110" s="189">
        <v>0</v>
      </c>
      <c r="T110" s="189">
        <v>0</v>
      </c>
      <c r="U110" s="189">
        <v>0</v>
      </c>
      <c r="V110" s="189">
        <v>0</v>
      </c>
      <c r="W110" s="189">
        <v>0</v>
      </c>
      <c r="X110" s="189">
        <v>0</v>
      </c>
      <c r="Y110" s="189">
        <v>0</v>
      </c>
      <c r="Z110" s="189">
        <v>0</v>
      </c>
      <c r="AA110" s="189">
        <v>0</v>
      </c>
      <c r="AB110" s="220">
        <v>0</v>
      </c>
    </row>
    <row r="111" spans="1:28" ht="15.75">
      <c r="A111" s="165" t="s">
        <v>353</v>
      </c>
      <c r="B111" s="167" t="s">
        <v>433</v>
      </c>
      <c r="C111" s="189">
        <v>25315</v>
      </c>
      <c r="D111" s="189">
        <v>10997</v>
      </c>
      <c r="E111" s="189">
        <v>11148</v>
      </c>
      <c r="F111" s="189">
        <v>3310</v>
      </c>
      <c r="G111" s="189">
        <v>541</v>
      </c>
      <c r="H111" s="189">
        <v>1652</v>
      </c>
      <c r="I111" s="189">
        <v>802.0771</v>
      </c>
      <c r="J111" s="189">
        <v>6519.57</v>
      </c>
      <c r="K111" s="189">
        <v>9325</v>
      </c>
      <c r="L111" s="189">
        <v>0</v>
      </c>
      <c r="M111" s="189">
        <v>41469</v>
      </c>
      <c r="N111" s="189">
        <v>7053</v>
      </c>
      <c r="O111" s="189">
        <v>5301</v>
      </c>
      <c r="P111" s="189">
        <v>152.43292000000002</v>
      </c>
      <c r="Q111" s="189">
        <v>41.296980000000005</v>
      </c>
      <c r="R111" s="189">
        <v>0</v>
      </c>
      <c r="S111" s="189">
        <v>267</v>
      </c>
      <c r="T111" s="189">
        <v>7085</v>
      </c>
      <c r="U111" s="189">
        <v>0</v>
      </c>
      <c r="V111" s="189">
        <v>0</v>
      </c>
      <c r="W111" s="189">
        <v>0</v>
      </c>
      <c r="X111" s="189">
        <v>96</v>
      </c>
      <c r="Y111" s="189">
        <v>0</v>
      </c>
      <c r="Z111" s="189">
        <v>0</v>
      </c>
      <c r="AA111" s="189">
        <v>345</v>
      </c>
      <c r="AB111" s="220">
        <v>131419.377</v>
      </c>
    </row>
    <row r="112" spans="1:28" ht="31.5">
      <c r="A112" s="165" t="s">
        <v>347</v>
      </c>
      <c r="B112" s="167" t="s">
        <v>431</v>
      </c>
      <c r="C112" s="189">
        <v>0</v>
      </c>
      <c r="D112" s="189">
        <v>0</v>
      </c>
      <c r="E112" s="189">
        <v>0</v>
      </c>
      <c r="F112" s="189">
        <v>0</v>
      </c>
      <c r="G112" s="189">
        <v>0</v>
      </c>
      <c r="H112" s="189">
        <v>0</v>
      </c>
      <c r="I112" s="189">
        <v>0</v>
      </c>
      <c r="J112" s="189">
        <v>0</v>
      </c>
      <c r="K112" s="189">
        <v>0</v>
      </c>
      <c r="L112" s="189">
        <v>0</v>
      </c>
      <c r="M112" s="189">
        <v>0</v>
      </c>
      <c r="N112" s="189">
        <v>0</v>
      </c>
      <c r="O112" s="189">
        <v>0</v>
      </c>
      <c r="P112" s="189">
        <v>0</v>
      </c>
      <c r="Q112" s="189">
        <v>0</v>
      </c>
      <c r="R112" s="189">
        <v>0</v>
      </c>
      <c r="S112" s="189">
        <v>0</v>
      </c>
      <c r="T112" s="189">
        <v>0</v>
      </c>
      <c r="U112" s="189">
        <v>0</v>
      </c>
      <c r="V112" s="189">
        <v>0</v>
      </c>
      <c r="W112" s="189">
        <v>0</v>
      </c>
      <c r="X112" s="189">
        <v>0</v>
      </c>
      <c r="Y112" s="189">
        <v>0</v>
      </c>
      <c r="Z112" s="189">
        <v>0</v>
      </c>
      <c r="AA112" s="189">
        <v>0</v>
      </c>
      <c r="AB112" s="220">
        <v>0</v>
      </c>
    </row>
    <row r="113" spans="1:28" ht="31.5">
      <c r="A113" s="165" t="s">
        <v>347</v>
      </c>
      <c r="B113" s="167" t="s">
        <v>432</v>
      </c>
      <c r="C113" s="189">
        <v>0</v>
      </c>
      <c r="D113" s="189">
        <v>0</v>
      </c>
      <c r="E113" s="189">
        <v>0</v>
      </c>
      <c r="F113" s="189">
        <v>0</v>
      </c>
      <c r="G113" s="189">
        <v>0</v>
      </c>
      <c r="H113" s="189">
        <v>0</v>
      </c>
      <c r="I113" s="189">
        <v>0</v>
      </c>
      <c r="J113" s="189">
        <v>0</v>
      </c>
      <c r="K113" s="189">
        <v>0</v>
      </c>
      <c r="L113" s="189">
        <v>0</v>
      </c>
      <c r="M113" s="189">
        <v>0</v>
      </c>
      <c r="N113" s="189">
        <v>0</v>
      </c>
      <c r="O113" s="189">
        <v>0</v>
      </c>
      <c r="P113" s="189">
        <v>0</v>
      </c>
      <c r="Q113" s="189">
        <v>0</v>
      </c>
      <c r="R113" s="189">
        <v>0</v>
      </c>
      <c r="S113" s="189">
        <v>0</v>
      </c>
      <c r="T113" s="189">
        <v>0</v>
      </c>
      <c r="U113" s="189">
        <v>0</v>
      </c>
      <c r="V113" s="189">
        <v>0</v>
      </c>
      <c r="W113" s="189">
        <v>0</v>
      </c>
      <c r="X113" s="189">
        <v>0</v>
      </c>
      <c r="Y113" s="189">
        <v>0</v>
      </c>
      <c r="Z113" s="189">
        <v>0</v>
      </c>
      <c r="AA113" s="189">
        <v>0</v>
      </c>
      <c r="AB113" s="220">
        <v>0</v>
      </c>
    </row>
    <row r="114" spans="1:28" ht="15.75">
      <c r="A114" s="165" t="s">
        <v>359</v>
      </c>
      <c r="B114" s="167" t="s">
        <v>434</v>
      </c>
      <c r="C114" s="189">
        <v>20000</v>
      </c>
      <c r="D114" s="189">
        <v>0</v>
      </c>
      <c r="E114" s="189">
        <v>0</v>
      </c>
      <c r="F114" s="189">
        <v>0</v>
      </c>
      <c r="G114" s="189">
        <v>0</v>
      </c>
      <c r="H114" s="189">
        <v>0</v>
      </c>
      <c r="I114" s="189">
        <v>0</v>
      </c>
      <c r="J114" s="189">
        <v>0</v>
      </c>
      <c r="K114" s="189">
        <v>0</v>
      </c>
      <c r="L114" s="189">
        <v>0</v>
      </c>
      <c r="M114" s="189">
        <v>0</v>
      </c>
      <c r="N114" s="189">
        <v>0</v>
      </c>
      <c r="O114" s="189">
        <v>0</v>
      </c>
      <c r="P114" s="189">
        <v>0</v>
      </c>
      <c r="Q114" s="189">
        <v>0</v>
      </c>
      <c r="R114" s="189">
        <v>0</v>
      </c>
      <c r="S114" s="189">
        <v>0</v>
      </c>
      <c r="T114" s="189">
        <v>0</v>
      </c>
      <c r="U114" s="189">
        <v>84</v>
      </c>
      <c r="V114" s="189">
        <v>0</v>
      </c>
      <c r="W114" s="189">
        <v>0</v>
      </c>
      <c r="X114" s="189">
        <v>0</v>
      </c>
      <c r="Y114" s="189">
        <v>0</v>
      </c>
      <c r="Z114" s="189">
        <v>0</v>
      </c>
      <c r="AA114" s="189">
        <v>0</v>
      </c>
      <c r="AB114" s="220">
        <v>20084</v>
      </c>
    </row>
    <row r="115" spans="1:28" ht="15.75">
      <c r="A115" s="165" t="s">
        <v>99</v>
      </c>
      <c r="B115" s="167" t="s">
        <v>435</v>
      </c>
      <c r="C115" s="189">
        <v>0</v>
      </c>
      <c r="D115" s="189">
        <v>0</v>
      </c>
      <c r="E115" s="189">
        <v>0</v>
      </c>
      <c r="F115" s="189">
        <v>0</v>
      </c>
      <c r="G115" s="189">
        <v>0</v>
      </c>
      <c r="H115" s="189">
        <v>0</v>
      </c>
      <c r="I115" s="189">
        <v>0</v>
      </c>
      <c r="J115" s="189">
        <v>0</v>
      </c>
      <c r="K115" s="189">
        <v>0</v>
      </c>
      <c r="L115" s="189">
        <v>0</v>
      </c>
      <c r="M115" s="189">
        <v>0</v>
      </c>
      <c r="N115" s="189">
        <v>0</v>
      </c>
      <c r="O115" s="189">
        <v>0</v>
      </c>
      <c r="P115" s="189">
        <v>0</v>
      </c>
      <c r="Q115" s="189">
        <v>0</v>
      </c>
      <c r="R115" s="189">
        <v>0</v>
      </c>
      <c r="S115" s="189">
        <v>0</v>
      </c>
      <c r="T115" s="189">
        <v>0</v>
      </c>
      <c r="U115" s="189">
        <v>0</v>
      </c>
      <c r="V115" s="189">
        <v>0</v>
      </c>
      <c r="W115" s="189">
        <v>0</v>
      </c>
      <c r="X115" s="189">
        <v>0</v>
      </c>
      <c r="Y115" s="189">
        <v>0</v>
      </c>
      <c r="Z115" s="189">
        <v>0</v>
      </c>
      <c r="AA115" s="189">
        <v>0</v>
      </c>
      <c r="AB115" s="220">
        <v>0</v>
      </c>
    </row>
    <row r="116" spans="1:28" ht="31.5">
      <c r="A116" s="165" t="s">
        <v>347</v>
      </c>
      <c r="B116" s="167" t="s">
        <v>431</v>
      </c>
      <c r="C116" s="189">
        <v>0</v>
      </c>
      <c r="D116" s="189">
        <v>0</v>
      </c>
      <c r="E116" s="189">
        <v>0</v>
      </c>
      <c r="F116" s="189">
        <v>0</v>
      </c>
      <c r="G116" s="189">
        <v>0</v>
      </c>
      <c r="H116" s="189">
        <v>0</v>
      </c>
      <c r="I116" s="189">
        <v>0</v>
      </c>
      <c r="J116" s="189">
        <v>0</v>
      </c>
      <c r="K116" s="189">
        <v>0</v>
      </c>
      <c r="L116" s="189">
        <v>0</v>
      </c>
      <c r="M116" s="189">
        <v>0</v>
      </c>
      <c r="N116" s="189">
        <v>0</v>
      </c>
      <c r="O116" s="189">
        <v>0</v>
      </c>
      <c r="P116" s="189">
        <v>0</v>
      </c>
      <c r="Q116" s="189">
        <v>0</v>
      </c>
      <c r="R116" s="189">
        <v>0</v>
      </c>
      <c r="S116" s="189">
        <v>0</v>
      </c>
      <c r="T116" s="189">
        <v>0</v>
      </c>
      <c r="U116" s="189">
        <v>0</v>
      </c>
      <c r="V116" s="189">
        <v>0</v>
      </c>
      <c r="W116" s="189">
        <v>0</v>
      </c>
      <c r="X116" s="189">
        <v>0</v>
      </c>
      <c r="Y116" s="189">
        <v>0</v>
      </c>
      <c r="Z116" s="189">
        <v>0</v>
      </c>
      <c r="AA116" s="189">
        <v>0</v>
      </c>
      <c r="AB116" s="220">
        <v>0</v>
      </c>
    </row>
    <row r="117" spans="1:28" ht="31.5">
      <c r="A117" s="165" t="s">
        <v>347</v>
      </c>
      <c r="B117" s="167" t="s">
        <v>432</v>
      </c>
      <c r="C117" s="189">
        <v>0</v>
      </c>
      <c r="D117" s="189">
        <v>0</v>
      </c>
      <c r="E117" s="189">
        <v>0</v>
      </c>
      <c r="F117" s="189">
        <v>0</v>
      </c>
      <c r="G117" s="189">
        <v>0</v>
      </c>
      <c r="H117" s="189">
        <v>0</v>
      </c>
      <c r="I117" s="189">
        <v>0</v>
      </c>
      <c r="J117" s="189">
        <v>0</v>
      </c>
      <c r="K117" s="189">
        <v>0</v>
      </c>
      <c r="L117" s="189">
        <v>0</v>
      </c>
      <c r="M117" s="189">
        <v>0</v>
      </c>
      <c r="N117" s="189">
        <v>0</v>
      </c>
      <c r="O117" s="189">
        <v>0</v>
      </c>
      <c r="P117" s="189">
        <v>0</v>
      </c>
      <c r="Q117" s="189">
        <v>0</v>
      </c>
      <c r="R117" s="189">
        <v>0</v>
      </c>
      <c r="S117" s="189">
        <v>0</v>
      </c>
      <c r="T117" s="189">
        <v>0</v>
      </c>
      <c r="U117" s="189">
        <v>0</v>
      </c>
      <c r="V117" s="189">
        <v>0</v>
      </c>
      <c r="W117" s="189">
        <v>0</v>
      </c>
      <c r="X117" s="189">
        <v>0</v>
      </c>
      <c r="Y117" s="189">
        <v>0</v>
      </c>
      <c r="Z117" s="189">
        <v>0</v>
      </c>
      <c r="AA117" s="189">
        <v>0</v>
      </c>
      <c r="AB117" s="220">
        <v>0</v>
      </c>
    </row>
    <row r="118" spans="1:28" ht="15.75">
      <c r="A118" s="165" t="s">
        <v>100</v>
      </c>
      <c r="B118" s="167" t="s">
        <v>436</v>
      </c>
      <c r="C118" s="189">
        <v>20000</v>
      </c>
      <c r="D118" s="189">
        <v>0</v>
      </c>
      <c r="E118" s="189">
        <v>0</v>
      </c>
      <c r="F118" s="189">
        <v>0</v>
      </c>
      <c r="G118" s="189">
        <v>0</v>
      </c>
      <c r="H118" s="189">
        <v>0</v>
      </c>
      <c r="I118" s="189">
        <v>0</v>
      </c>
      <c r="J118" s="189">
        <v>0</v>
      </c>
      <c r="K118" s="189">
        <v>0</v>
      </c>
      <c r="L118" s="189">
        <v>0</v>
      </c>
      <c r="M118" s="189">
        <v>0</v>
      </c>
      <c r="N118" s="189">
        <v>0</v>
      </c>
      <c r="O118" s="189">
        <v>0</v>
      </c>
      <c r="P118" s="189">
        <v>0</v>
      </c>
      <c r="Q118" s="189">
        <v>0</v>
      </c>
      <c r="R118" s="189">
        <v>0</v>
      </c>
      <c r="S118" s="189">
        <v>0</v>
      </c>
      <c r="T118" s="189">
        <v>0</v>
      </c>
      <c r="U118" s="189">
        <v>84</v>
      </c>
      <c r="V118" s="189">
        <v>0</v>
      </c>
      <c r="W118" s="189">
        <v>0</v>
      </c>
      <c r="X118" s="189">
        <v>0</v>
      </c>
      <c r="Y118" s="189">
        <v>0</v>
      </c>
      <c r="Z118" s="189">
        <v>0</v>
      </c>
      <c r="AA118" s="189">
        <v>0</v>
      </c>
      <c r="AB118" s="220">
        <v>20084</v>
      </c>
    </row>
    <row r="119" spans="1:28" ht="31.5">
      <c r="A119" s="165" t="s">
        <v>347</v>
      </c>
      <c r="B119" s="167" t="s">
        <v>431</v>
      </c>
      <c r="C119" s="189" t="s">
        <v>120</v>
      </c>
      <c r="D119" s="189">
        <v>0</v>
      </c>
      <c r="E119" s="189">
        <v>0</v>
      </c>
      <c r="F119" s="189">
        <v>0</v>
      </c>
      <c r="G119" s="189">
        <v>0</v>
      </c>
      <c r="H119" s="189">
        <v>0</v>
      </c>
      <c r="I119" s="189">
        <v>0</v>
      </c>
      <c r="J119" s="189">
        <v>0</v>
      </c>
      <c r="K119" s="189">
        <v>0</v>
      </c>
      <c r="L119" s="189">
        <v>0</v>
      </c>
      <c r="M119" s="189">
        <v>0</v>
      </c>
      <c r="N119" s="189">
        <v>0</v>
      </c>
      <c r="O119" s="189">
        <v>0</v>
      </c>
      <c r="P119" s="189">
        <v>0</v>
      </c>
      <c r="Q119" s="189">
        <v>0</v>
      </c>
      <c r="R119" s="189">
        <v>0</v>
      </c>
      <c r="S119" s="189">
        <v>0</v>
      </c>
      <c r="T119" s="189">
        <v>0</v>
      </c>
      <c r="U119" s="189">
        <v>84</v>
      </c>
      <c r="V119" s="189">
        <v>0</v>
      </c>
      <c r="W119" s="189">
        <v>0</v>
      </c>
      <c r="X119" s="189">
        <v>0</v>
      </c>
      <c r="Y119" s="189">
        <v>0</v>
      </c>
      <c r="Z119" s="189">
        <v>0</v>
      </c>
      <c r="AA119" s="189">
        <v>0</v>
      </c>
      <c r="AB119" s="220">
        <v>84</v>
      </c>
    </row>
    <row r="120" spans="1:28" ht="31.5">
      <c r="A120" s="165" t="s">
        <v>347</v>
      </c>
      <c r="B120" s="167" t="s">
        <v>432</v>
      </c>
      <c r="C120" s="189">
        <v>0</v>
      </c>
      <c r="D120" s="189">
        <v>0</v>
      </c>
      <c r="E120" s="189">
        <v>0</v>
      </c>
      <c r="F120" s="189">
        <v>0</v>
      </c>
      <c r="G120" s="189">
        <v>0</v>
      </c>
      <c r="H120" s="189">
        <v>0</v>
      </c>
      <c r="I120" s="189">
        <v>0</v>
      </c>
      <c r="J120" s="189">
        <v>0</v>
      </c>
      <c r="K120" s="189">
        <v>0</v>
      </c>
      <c r="L120" s="189">
        <v>0</v>
      </c>
      <c r="M120" s="189">
        <v>0</v>
      </c>
      <c r="N120" s="189">
        <v>0</v>
      </c>
      <c r="O120" s="189">
        <v>0</v>
      </c>
      <c r="P120" s="189">
        <v>0</v>
      </c>
      <c r="Q120" s="189">
        <v>0</v>
      </c>
      <c r="R120" s="189">
        <v>0</v>
      </c>
      <c r="S120" s="189">
        <v>0</v>
      </c>
      <c r="T120" s="189">
        <v>0</v>
      </c>
      <c r="U120" s="189">
        <v>0</v>
      </c>
      <c r="V120" s="189">
        <v>0</v>
      </c>
      <c r="W120" s="189">
        <v>0</v>
      </c>
      <c r="X120" s="189">
        <v>0</v>
      </c>
      <c r="Y120" s="189">
        <v>0</v>
      </c>
      <c r="Z120" s="189">
        <v>0</v>
      </c>
      <c r="AA120" s="189">
        <v>0</v>
      </c>
      <c r="AB120" s="220">
        <v>0</v>
      </c>
    </row>
    <row r="121" spans="1:28" ht="15.75">
      <c r="A121" s="165" t="s">
        <v>115</v>
      </c>
      <c r="B121" s="167" t="s">
        <v>611</v>
      </c>
      <c r="C121" s="189">
        <v>0</v>
      </c>
      <c r="D121" s="189">
        <v>0</v>
      </c>
      <c r="E121" s="189">
        <v>0</v>
      </c>
      <c r="F121" s="189">
        <v>0</v>
      </c>
      <c r="G121" s="189">
        <v>0</v>
      </c>
      <c r="H121" s="189">
        <v>0</v>
      </c>
      <c r="I121" s="189">
        <v>0</v>
      </c>
      <c r="J121" s="189">
        <v>1164.14</v>
      </c>
      <c r="K121" s="189">
        <v>0</v>
      </c>
      <c r="L121" s="189">
        <v>0</v>
      </c>
      <c r="M121" s="189">
        <v>0</v>
      </c>
      <c r="N121" s="189">
        <v>0</v>
      </c>
      <c r="O121" s="189">
        <v>0</v>
      </c>
      <c r="P121" s="189">
        <v>0</v>
      </c>
      <c r="Q121" s="189">
        <v>0</v>
      </c>
      <c r="R121" s="189">
        <v>0</v>
      </c>
      <c r="S121" s="189">
        <v>0</v>
      </c>
      <c r="T121" s="189">
        <v>0</v>
      </c>
      <c r="U121" s="189">
        <v>0</v>
      </c>
      <c r="V121" s="189">
        <v>0</v>
      </c>
      <c r="W121" s="189">
        <v>0</v>
      </c>
      <c r="X121" s="189">
        <v>0</v>
      </c>
      <c r="Y121" s="189">
        <v>0</v>
      </c>
      <c r="Z121" s="189">
        <v>0</v>
      </c>
      <c r="AA121" s="189">
        <v>0</v>
      </c>
      <c r="AB121" s="220">
        <v>1164.14</v>
      </c>
    </row>
    <row r="122" spans="1:28" ht="31.5">
      <c r="A122" s="165" t="s">
        <v>347</v>
      </c>
      <c r="B122" s="167" t="s">
        <v>431</v>
      </c>
      <c r="C122" s="189">
        <v>0</v>
      </c>
      <c r="D122" s="189">
        <v>0</v>
      </c>
      <c r="E122" s="189">
        <v>0</v>
      </c>
      <c r="F122" s="189">
        <v>0</v>
      </c>
      <c r="G122" s="189">
        <v>0</v>
      </c>
      <c r="H122" s="189">
        <v>0</v>
      </c>
      <c r="I122" s="189">
        <v>0</v>
      </c>
      <c r="J122" s="189">
        <v>0</v>
      </c>
      <c r="K122" s="189">
        <v>0</v>
      </c>
      <c r="L122" s="189">
        <v>0</v>
      </c>
      <c r="M122" s="189">
        <v>0</v>
      </c>
      <c r="N122" s="189">
        <v>0</v>
      </c>
      <c r="O122" s="189">
        <v>0</v>
      </c>
      <c r="P122" s="189">
        <v>0</v>
      </c>
      <c r="Q122" s="189">
        <v>0</v>
      </c>
      <c r="R122" s="189">
        <v>0</v>
      </c>
      <c r="S122" s="189">
        <v>0</v>
      </c>
      <c r="T122" s="189">
        <v>0</v>
      </c>
      <c r="U122" s="189">
        <v>0</v>
      </c>
      <c r="V122" s="189">
        <v>0</v>
      </c>
      <c r="W122" s="189">
        <v>0</v>
      </c>
      <c r="X122" s="189">
        <v>0</v>
      </c>
      <c r="Y122" s="189">
        <v>0</v>
      </c>
      <c r="Z122" s="189">
        <v>0</v>
      </c>
      <c r="AA122" s="189">
        <v>0</v>
      </c>
      <c r="AB122" s="220">
        <v>0</v>
      </c>
    </row>
    <row r="123" spans="1:28" ht="31.5">
      <c r="A123" s="165" t="s">
        <v>347</v>
      </c>
      <c r="B123" s="167" t="s">
        <v>432</v>
      </c>
      <c r="C123" s="189">
        <v>0</v>
      </c>
      <c r="D123" s="189">
        <v>0</v>
      </c>
      <c r="E123" s="189">
        <v>0</v>
      </c>
      <c r="F123" s="189">
        <v>0</v>
      </c>
      <c r="G123" s="189">
        <v>0</v>
      </c>
      <c r="H123" s="189">
        <v>0</v>
      </c>
      <c r="I123" s="189">
        <v>0</v>
      </c>
      <c r="J123" s="189">
        <v>0</v>
      </c>
      <c r="K123" s="189">
        <v>0</v>
      </c>
      <c r="L123" s="189">
        <v>0</v>
      </c>
      <c r="M123" s="189">
        <v>0</v>
      </c>
      <c r="N123" s="189">
        <v>0</v>
      </c>
      <c r="O123" s="189">
        <v>0</v>
      </c>
      <c r="P123" s="189">
        <v>0</v>
      </c>
      <c r="Q123" s="189">
        <v>0</v>
      </c>
      <c r="R123" s="189">
        <v>0</v>
      </c>
      <c r="S123" s="189">
        <v>0</v>
      </c>
      <c r="T123" s="189">
        <v>0</v>
      </c>
      <c r="U123" s="189">
        <v>0</v>
      </c>
      <c r="V123" s="189">
        <v>0</v>
      </c>
      <c r="W123" s="189">
        <v>0</v>
      </c>
      <c r="X123" s="189">
        <v>0</v>
      </c>
      <c r="Y123" s="189">
        <v>0</v>
      </c>
      <c r="Z123" s="189">
        <v>0</v>
      </c>
      <c r="AA123" s="189">
        <v>0</v>
      </c>
      <c r="AB123" s="220">
        <v>0</v>
      </c>
    </row>
    <row r="124" spans="1:28" ht="15.75">
      <c r="A124" s="165" t="s">
        <v>116</v>
      </c>
      <c r="B124" s="167" t="s">
        <v>437</v>
      </c>
      <c r="C124" s="189">
        <v>28385</v>
      </c>
      <c r="D124" s="189">
        <v>8895</v>
      </c>
      <c r="E124" s="189">
        <v>14397.77832</v>
      </c>
      <c r="F124" s="189">
        <v>2703</v>
      </c>
      <c r="G124" s="189">
        <v>356</v>
      </c>
      <c r="H124" s="189">
        <v>5795</v>
      </c>
      <c r="I124" s="189">
        <v>7039.2074299999995</v>
      </c>
      <c r="J124" s="189">
        <v>7372.59</v>
      </c>
      <c r="K124" s="189">
        <v>2674</v>
      </c>
      <c r="L124" s="189">
        <v>12998</v>
      </c>
      <c r="M124" s="189">
        <v>4664</v>
      </c>
      <c r="N124" s="189">
        <v>5420</v>
      </c>
      <c r="O124" s="189">
        <v>285</v>
      </c>
      <c r="P124" s="189">
        <v>1282.10569</v>
      </c>
      <c r="Q124" s="189">
        <v>2567.54507</v>
      </c>
      <c r="R124" s="189">
        <v>177</v>
      </c>
      <c r="S124" s="189">
        <v>533</v>
      </c>
      <c r="T124" s="189">
        <v>620</v>
      </c>
      <c r="U124" s="189">
        <v>70</v>
      </c>
      <c r="V124" s="189">
        <v>124</v>
      </c>
      <c r="W124" s="189">
        <v>1118</v>
      </c>
      <c r="X124" s="189">
        <v>302</v>
      </c>
      <c r="Y124" s="189">
        <v>95</v>
      </c>
      <c r="Z124" s="189">
        <v>354</v>
      </c>
      <c r="AA124" s="189">
        <v>217</v>
      </c>
      <c r="AB124" s="220">
        <v>108444.22650999998</v>
      </c>
    </row>
    <row r="125" spans="1:28" ht="31.5">
      <c r="A125" s="165" t="s">
        <v>347</v>
      </c>
      <c r="B125" s="167" t="s">
        <v>431</v>
      </c>
      <c r="C125" s="189">
        <v>33</v>
      </c>
      <c r="D125" s="189">
        <v>0</v>
      </c>
      <c r="E125" s="189">
        <v>0</v>
      </c>
      <c r="F125" s="189">
        <v>0</v>
      </c>
      <c r="G125" s="189">
        <v>0</v>
      </c>
      <c r="H125" s="189">
        <v>0</v>
      </c>
      <c r="I125" s="189">
        <v>0</v>
      </c>
      <c r="J125" s="189">
        <v>0</v>
      </c>
      <c r="K125" s="189">
        <v>0</v>
      </c>
      <c r="L125" s="189">
        <v>0</v>
      </c>
      <c r="M125" s="189">
        <v>0</v>
      </c>
      <c r="N125" s="189">
        <v>0</v>
      </c>
      <c r="O125" s="189">
        <v>0</v>
      </c>
      <c r="P125" s="189">
        <v>0</v>
      </c>
      <c r="Q125" s="189">
        <v>0</v>
      </c>
      <c r="R125" s="189">
        <v>0</v>
      </c>
      <c r="S125" s="189">
        <v>0</v>
      </c>
      <c r="T125" s="189">
        <v>0</v>
      </c>
      <c r="U125" s="189">
        <v>0</v>
      </c>
      <c r="V125" s="189">
        <v>9</v>
      </c>
      <c r="W125" s="189">
        <v>0</v>
      </c>
      <c r="X125" s="189">
        <v>0</v>
      </c>
      <c r="Y125" s="189">
        <v>0</v>
      </c>
      <c r="Z125" s="189">
        <v>0</v>
      </c>
      <c r="AA125" s="189">
        <v>0</v>
      </c>
      <c r="AB125" s="220">
        <v>42</v>
      </c>
    </row>
    <row r="126" spans="1:28" ht="31.5">
      <c r="A126" s="165" t="s">
        <v>347</v>
      </c>
      <c r="B126" s="167" t="s">
        <v>432</v>
      </c>
      <c r="C126" s="189">
        <v>0</v>
      </c>
      <c r="D126" s="189">
        <v>0</v>
      </c>
      <c r="E126" s="189">
        <v>0</v>
      </c>
      <c r="F126" s="189">
        <v>0</v>
      </c>
      <c r="G126" s="189">
        <v>0</v>
      </c>
      <c r="H126" s="189">
        <v>0</v>
      </c>
      <c r="I126" s="189">
        <v>0</v>
      </c>
      <c r="J126" s="189">
        <v>0</v>
      </c>
      <c r="K126" s="189">
        <v>0</v>
      </c>
      <c r="L126" s="189">
        <v>0</v>
      </c>
      <c r="M126" s="189">
        <v>0</v>
      </c>
      <c r="N126" s="189">
        <v>0</v>
      </c>
      <c r="O126" s="189">
        <v>0</v>
      </c>
      <c r="P126" s="189">
        <v>0</v>
      </c>
      <c r="Q126" s="189">
        <v>0</v>
      </c>
      <c r="R126" s="189">
        <v>0</v>
      </c>
      <c r="S126" s="189">
        <v>0</v>
      </c>
      <c r="T126" s="189">
        <v>0</v>
      </c>
      <c r="U126" s="189">
        <v>0</v>
      </c>
      <c r="V126" s="189">
        <v>0</v>
      </c>
      <c r="W126" s="189">
        <v>0</v>
      </c>
      <c r="X126" s="189">
        <v>0</v>
      </c>
      <c r="Y126" s="189">
        <v>0</v>
      </c>
      <c r="Z126" s="189">
        <v>0</v>
      </c>
      <c r="AA126" s="189">
        <v>0</v>
      </c>
      <c r="AB126" s="220">
        <v>0</v>
      </c>
    </row>
    <row r="127" spans="1:28" ht="15.75">
      <c r="A127" s="165" t="s">
        <v>347</v>
      </c>
      <c r="B127" s="167" t="s">
        <v>438</v>
      </c>
      <c r="C127" s="189">
        <v>2142</v>
      </c>
      <c r="D127" s="189">
        <v>2873</v>
      </c>
      <c r="E127" s="189">
        <v>806</v>
      </c>
      <c r="F127" s="189">
        <v>608</v>
      </c>
      <c r="G127" s="189">
        <v>41</v>
      </c>
      <c r="H127" s="189">
        <v>852</v>
      </c>
      <c r="I127" s="189">
        <v>2645.63519</v>
      </c>
      <c r="J127" s="189">
        <v>1174.13</v>
      </c>
      <c r="K127" s="189">
        <v>281</v>
      </c>
      <c r="L127" s="189">
        <v>0</v>
      </c>
      <c r="M127" s="189">
        <v>732</v>
      </c>
      <c r="N127" s="189">
        <v>2435</v>
      </c>
      <c r="O127" s="189">
        <v>31</v>
      </c>
      <c r="P127" s="189">
        <v>90.42631000000003</v>
      </c>
      <c r="Q127" s="189">
        <v>44.385270000000006</v>
      </c>
      <c r="R127" s="189">
        <v>0</v>
      </c>
      <c r="S127" s="189">
        <v>238</v>
      </c>
      <c r="T127" s="189">
        <v>270</v>
      </c>
      <c r="U127" s="189">
        <v>46</v>
      </c>
      <c r="V127" s="189">
        <v>0</v>
      </c>
      <c r="W127" s="189">
        <v>42</v>
      </c>
      <c r="X127" s="189">
        <v>0</v>
      </c>
      <c r="Y127" s="189">
        <v>47</v>
      </c>
      <c r="Z127" s="189">
        <v>57</v>
      </c>
      <c r="AA127" s="189">
        <v>58</v>
      </c>
      <c r="AB127" s="220">
        <v>15513.576770000003</v>
      </c>
    </row>
    <row r="128" spans="1:28" ht="15.75">
      <c r="A128" s="165" t="s">
        <v>347</v>
      </c>
      <c r="B128" s="167" t="s">
        <v>439</v>
      </c>
      <c r="C128" s="189">
        <v>893</v>
      </c>
      <c r="D128" s="189">
        <v>1712</v>
      </c>
      <c r="E128" s="189">
        <v>2126</v>
      </c>
      <c r="F128" s="189">
        <v>808</v>
      </c>
      <c r="G128" s="189">
        <v>41</v>
      </c>
      <c r="H128" s="189">
        <v>475</v>
      </c>
      <c r="I128" s="189">
        <v>1104.1189</v>
      </c>
      <c r="J128" s="189">
        <v>938.89</v>
      </c>
      <c r="K128" s="189">
        <v>1278</v>
      </c>
      <c r="L128" s="189">
        <v>0</v>
      </c>
      <c r="M128" s="189">
        <v>743</v>
      </c>
      <c r="N128" s="189">
        <v>853</v>
      </c>
      <c r="O128" s="189">
        <v>14</v>
      </c>
      <c r="P128" s="189">
        <v>118.09581999999999</v>
      </c>
      <c r="Q128" s="189">
        <v>31.262190000000004</v>
      </c>
      <c r="R128" s="189">
        <v>0</v>
      </c>
      <c r="S128" s="189">
        <v>87</v>
      </c>
      <c r="T128" s="189">
        <v>93</v>
      </c>
      <c r="U128" s="189">
        <v>7</v>
      </c>
      <c r="V128" s="189">
        <v>68</v>
      </c>
      <c r="W128" s="189">
        <v>23</v>
      </c>
      <c r="X128" s="189">
        <v>0</v>
      </c>
      <c r="Y128" s="189">
        <v>20</v>
      </c>
      <c r="Z128" s="189">
        <v>12</v>
      </c>
      <c r="AA128" s="189">
        <v>125</v>
      </c>
      <c r="AB128" s="220">
        <v>11570.36691</v>
      </c>
    </row>
    <row r="129" spans="1:28" ht="15.75">
      <c r="A129" s="165" t="s">
        <v>347</v>
      </c>
      <c r="B129" s="167" t="s">
        <v>440</v>
      </c>
      <c r="C129" s="189">
        <v>325</v>
      </c>
      <c r="D129" s="189">
        <v>126</v>
      </c>
      <c r="E129" s="189">
        <v>228</v>
      </c>
      <c r="F129" s="189">
        <v>112</v>
      </c>
      <c r="G129" s="189">
        <v>32</v>
      </c>
      <c r="H129" s="189">
        <v>36</v>
      </c>
      <c r="I129" s="189">
        <v>350.0505</v>
      </c>
      <c r="J129" s="189">
        <v>347.91</v>
      </c>
      <c r="K129" s="189">
        <v>22</v>
      </c>
      <c r="L129" s="189">
        <v>0</v>
      </c>
      <c r="M129" s="189">
        <v>153</v>
      </c>
      <c r="N129" s="189">
        <v>244</v>
      </c>
      <c r="O129" s="189">
        <v>4</v>
      </c>
      <c r="P129" s="189">
        <v>0</v>
      </c>
      <c r="Q129" s="189">
        <v>1.40015</v>
      </c>
      <c r="R129" s="189">
        <v>0</v>
      </c>
      <c r="S129" s="189">
        <v>8</v>
      </c>
      <c r="T129" s="189">
        <v>64</v>
      </c>
      <c r="U129" s="189">
        <v>17</v>
      </c>
      <c r="V129" s="189">
        <v>0</v>
      </c>
      <c r="W129" s="189">
        <v>11</v>
      </c>
      <c r="X129" s="189">
        <v>0</v>
      </c>
      <c r="Y129" s="189">
        <v>10</v>
      </c>
      <c r="Z129" s="189">
        <v>7</v>
      </c>
      <c r="AA129" s="189">
        <v>4</v>
      </c>
      <c r="AB129" s="220">
        <v>2102.36065</v>
      </c>
    </row>
    <row r="130" spans="1:28" ht="15.75">
      <c r="A130" s="165" t="s">
        <v>398</v>
      </c>
      <c r="B130" s="168" t="s">
        <v>441</v>
      </c>
      <c r="C130" s="189">
        <v>0</v>
      </c>
      <c r="D130" s="189">
        <v>0</v>
      </c>
      <c r="E130" s="189">
        <v>0</v>
      </c>
      <c r="F130" s="189">
        <v>0</v>
      </c>
      <c r="G130" s="189">
        <v>0</v>
      </c>
      <c r="H130" s="189">
        <v>0</v>
      </c>
      <c r="I130" s="189">
        <v>0</v>
      </c>
      <c r="J130" s="189">
        <v>0</v>
      </c>
      <c r="K130" s="189">
        <v>0</v>
      </c>
      <c r="L130" s="189">
        <v>0</v>
      </c>
      <c r="M130" s="189">
        <v>0</v>
      </c>
      <c r="N130" s="189">
        <v>0</v>
      </c>
      <c r="O130" s="189">
        <v>0</v>
      </c>
      <c r="P130" s="189">
        <v>0</v>
      </c>
      <c r="Q130" s="189">
        <v>0</v>
      </c>
      <c r="R130" s="189">
        <v>0</v>
      </c>
      <c r="S130" s="189">
        <v>0</v>
      </c>
      <c r="T130" s="189">
        <v>0</v>
      </c>
      <c r="U130" s="189">
        <v>0</v>
      </c>
      <c r="V130" s="189">
        <v>0</v>
      </c>
      <c r="W130" s="189">
        <v>0</v>
      </c>
      <c r="X130" s="189">
        <v>0</v>
      </c>
      <c r="Y130" s="189">
        <v>0</v>
      </c>
      <c r="Z130" s="189">
        <v>0</v>
      </c>
      <c r="AA130" s="189">
        <v>0</v>
      </c>
      <c r="AB130" s="220">
        <v>0</v>
      </c>
    </row>
    <row r="131" spans="1:28" ht="31.5">
      <c r="A131" s="165" t="s">
        <v>351</v>
      </c>
      <c r="B131" s="167" t="s">
        <v>87</v>
      </c>
      <c r="C131" s="189">
        <v>0</v>
      </c>
      <c r="D131" s="189">
        <v>0</v>
      </c>
      <c r="E131" s="189">
        <v>2417</v>
      </c>
      <c r="F131" s="189">
        <v>0</v>
      </c>
      <c r="G131" s="189">
        <v>0</v>
      </c>
      <c r="H131" s="189">
        <v>0</v>
      </c>
      <c r="I131" s="189">
        <v>0</v>
      </c>
      <c r="J131" s="189">
        <v>0</v>
      </c>
      <c r="K131" s="189">
        <v>0</v>
      </c>
      <c r="L131" s="189">
        <v>0</v>
      </c>
      <c r="M131" s="189">
        <v>0</v>
      </c>
      <c r="N131" s="189">
        <v>0</v>
      </c>
      <c r="O131" s="189">
        <v>0</v>
      </c>
      <c r="P131" s="189">
        <v>0</v>
      </c>
      <c r="Q131" s="189">
        <v>0.562</v>
      </c>
      <c r="R131" s="189">
        <v>0</v>
      </c>
      <c r="S131" s="189">
        <v>0</v>
      </c>
      <c r="T131" s="189">
        <v>0</v>
      </c>
      <c r="U131" s="189">
        <v>0</v>
      </c>
      <c r="V131" s="189">
        <v>0</v>
      </c>
      <c r="W131" s="189">
        <v>0</v>
      </c>
      <c r="X131" s="189">
        <v>0</v>
      </c>
      <c r="Y131" s="189">
        <v>0</v>
      </c>
      <c r="Z131" s="189">
        <v>0</v>
      </c>
      <c r="AA131" s="189">
        <v>0</v>
      </c>
      <c r="AB131" s="220">
        <v>2417.562</v>
      </c>
    </row>
    <row r="132" spans="1:28" ht="15.75">
      <c r="A132" s="165" t="s">
        <v>353</v>
      </c>
      <c r="B132" s="167" t="s">
        <v>8</v>
      </c>
      <c r="C132" s="189">
        <v>0</v>
      </c>
      <c r="D132" s="189">
        <v>0</v>
      </c>
      <c r="E132" s="189">
        <v>716</v>
      </c>
      <c r="F132" s="189">
        <v>0</v>
      </c>
      <c r="G132" s="189">
        <v>0</v>
      </c>
      <c r="H132" s="189">
        <v>0</v>
      </c>
      <c r="I132" s="189">
        <v>0</v>
      </c>
      <c r="J132" s="189">
        <v>0</v>
      </c>
      <c r="K132" s="189">
        <v>0</v>
      </c>
      <c r="L132" s="189">
        <v>0</v>
      </c>
      <c r="M132" s="189">
        <v>0</v>
      </c>
      <c r="N132" s="189">
        <v>0</v>
      </c>
      <c r="O132" s="189">
        <v>0</v>
      </c>
      <c r="P132" s="189">
        <v>0</v>
      </c>
      <c r="Q132" s="189">
        <v>0.03203999999999996</v>
      </c>
      <c r="R132" s="189">
        <v>0</v>
      </c>
      <c r="S132" s="189">
        <v>0</v>
      </c>
      <c r="T132" s="189">
        <v>0</v>
      </c>
      <c r="U132" s="189">
        <v>0</v>
      </c>
      <c r="V132" s="189">
        <v>0</v>
      </c>
      <c r="W132" s="189">
        <v>0</v>
      </c>
      <c r="X132" s="189">
        <v>0</v>
      </c>
      <c r="Y132" s="189">
        <v>0</v>
      </c>
      <c r="Z132" s="189">
        <v>0</v>
      </c>
      <c r="AA132" s="189">
        <v>0</v>
      </c>
      <c r="AB132" s="220">
        <v>716.03204</v>
      </c>
    </row>
    <row r="133" spans="1:28" ht="15.75">
      <c r="A133" s="165"/>
      <c r="B133" s="168" t="s">
        <v>113</v>
      </c>
      <c r="C133" s="189">
        <v>0</v>
      </c>
      <c r="D133" s="189">
        <v>0</v>
      </c>
      <c r="E133" s="189">
        <v>3133</v>
      </c>
      <c r="F133" s="189">
        <v>0</v>
      </c>
      <c r="G133" s="189">
        <v>0</v>
      </c>
      <c r="H133" s="189">
        <v>0</v>
      </c>
      <c r="I133" s="189">
        <v>0</v>
      </c>
      <c r="J133" s="189">
        <v>0</v>
      </c>
      <c r="K133" s="189">
        <v>0</v>
      </c>
      <c r="L133" s="189">
        <v>0</v>
      </c>
      <c r="M133" s="189">
        <v>0</v>
      </c>
      <c r="N133" s="189">
        <v>0</v>
      </c>
      <c r="O133" s="189">
        <v>0</v>
      </c>
      <c r="P133" s="189">
        <v>0</v>
      </c>
      <c r="Q133" s="189">
        <v>0.59404</v>
      </c>
      <c r="R133" s="189">
        <v>0</v>
      </c>
      <c r="S133" s="189">
        <v>0</v>
      </c>
      <c r="T133" s="189">
        <v>0</v>
      </c>
      <c r="U133" s="189">
        <v>0</v>
      </c>
      <c r="V133" s="189">
        <v>0</v>
      </c>
      <c r="W133" s="189">
        <v>0</v>
      </c>
      <c r="X133" s="189">
        <v>0</v>
      </c>
      <c r="Y133" s="189">
        <v>0</v>
      </c>
      <c r="Z133" s="189">
        <v>0</v>
      </c>
      <c r="AA133" s="189">
        <v>0</v>
      </c>
      <c r="AB133" s="220">
        <v>3133.59404</v>
      </c>
    </row>
    <row r="134" spans="1:28" ht="15.75">
      <c r="A134" s="164"/>
      <c r="B134" s="168" t="s">
        <v>442</v>
      </c>
      <c r="C134" s="189">
        <v>439005</v>
      </c>
      <c r="D134" s="189">
        <v>319120</v>
      </c>
      <c r="E134" s="189">
        <v>398699.42579</v>
      </c>
      <c r="F134" s="189">
        <v>256731</v>
      </c>
      <c r="G134" s="189">
        <v>35641</v>
      </c>
      <c r="H134" s="189">
        <v>148547</v>
      </c>
      <c r="I134" s="189">
        <v>398475.19842705224</v>
      </c>
      <c r="J134" s="189">
        <v>241350.09999999995</v>
      </c>
      <c r="K134" s="189">
        <v>73292</v>
      </c>
      <c r="L134" s="189">
        <v>408523</v>
      </c>
      <c r="M134" s="189">
        <v>226735</v>
      </c>
      <c r="N134" s="189">
        <v>345705</v>
      </c>
      <c r="O134" s="189">
        <v>34640</v>
      </c>
      <c r="P134" s="189">
        <v>34379.703250000006</v>
      </c>
      <c r="Q134" s="189">
        <v>11954.01198</v>
      </c>
      <c r="R134" s="189">
        <v>8320</v>
      </c>
      <c r="S134" s="189">
        <v>15636</v>
      </c>
      <c r="T134" s="189">
        <v>101267</v>
      </c>
      <c r="U134" s="189">
        <v>8655</v>
      </c>
      <c r="V134" s="189">
        <v>19616</v>
      </c>
      <c r="W134" s="189">
        <v>12389</v>
      </c>
      <c r="X134" s="189">
        <v>7833</v>
      </c>
      <c r="Y134" s="189">
        <v>6574</v>
      </c>
      <c r="Z134" s="189">
        <v>5808</v>
      </c>
      <c r="AA134" s="189">
        <v>33716</v>
      </c>
      <c r="AB134" s="220">
        <v>3592611.439447052</v>
      </c>
    </row>
    <row r="135" spans="1:28" ht="15.75">
      <c r="A135" s="165" t="s">
        <v>443</v>
      </c>
      <c r="B135" s="168" t="s">
        <v>444</v>
      </c>
      <c r="C135" s="189">
        <v>0</v>
      </c>
      <c r="D135" s="189">
        <v>0</v>
      </c>
      <c r="E135" s="189">
        <v>0</v>
      </c>
      <c r="F135" s="189">
        <v>1173</v>
      </c>
      <c r="G135" s="189">
        <v>0</v>
      </c>
      <c r="H135" s="189">
        <v>0</v>
      </c>
      <c r="I135" s="189">
        <v>24583</v>
      </c>
      <c r="J135" s="189">
        <v>0</v>
      </c>
      <c r="K135" s="189">
        <v>0</v>
      </c>
      <c r="L135" s="189">
        <v>0</v>
      </c>
      <c r="M135" s="189">
        <v>0</v>
      </c>
      <c r="N135" s="189">
        <v>0</v>
      </c>
      <c r="O135" s="189">
        <v>0</v>
      </c>
      <c r="P135" s="189">
        <v>0</v>
      </c>
      <c r="Q135" s="189">
        <v>0</v>
      </c>
      <c r="R135" s="189">
        <v>0</v>
      </c>
      <c r="S135" s="189">
        <v>0</v>
      </c>
      <c r="T135" s="189">
        <v>0</v>
      </c>
      <c r="U135" s="189">
        <v>0</v>
      </c>
      <c r="V135" s="189">
        <v>97</v>
      </c>
      <c r="W135" s="189">
        <v>0</v>
      </c>
      <c r="X135" s="189">
        <v>0</v>
      </c>
      <c r="Y135" s="189">
        <v>0</v>
      </c>
      <c r="Z135" s="189">
        <v>0</v>
      </c>
      <c r="AA135" s="189">
        <v>0</v>
      </c>
      <c r="AB135" s="220">
        <v>25853</v>
      </c>
    </row>
    <row r="136" spans="1:2" ht="14.25">
      <c r="A136" s="144" t="s">
        <v>825</v>
      </c>
      <c r="B136" s="21"/>
    </row>
    <row r="137" spans="1:2" ht="11.25">
      <c r="A137" s="21"/>
      <c r="B137" s="21"/>
    </row>
    <row r="138" spans="1:26" ht="11.25">
      <c r="A138" s="21"/>
      <c r="B138" s="21"/>
      <c r="F138" s="17"/>
      <c r="Z138" s="17"/>
    </row>
    <row r="139" spans="1:26" ht="11.25">
      <c r="A139" s="21"/>
      <c r="B139" s="21"/>
      <c r="F139" s="17"/>
      <c r="Z139" s="17"/>
    </row>
    <row r="140" spans="1:2" ht="11.25">
      <c r="A140" s="21"/>
      <c r="B140" s="21"/>
    </row>
    <row r="141" spans="1:2" ht="11.25">
      <c r="A141" s="21"/>
      <c r="B141" s="21"/>
    </row>
    <row r="142" spans="1:2" ht="11.25">
      <c r="A142" s="21"/>
      <c r="B142" s="21"/>
    </row>
    <row r="143" spans="1:2" ht="11.25">
      <c r="A143" s="21"/>
      <c r="B143" s="21"/>
    </row>
    <row r="144" spans="1:2" ht="11.25">
      <c r="A144" s="21"/>
      <c r="B144" s="21"/>
    </row>
    <row r="145" spans="1:2" ht="11.25">
      <c r="A145" s="21"/>
      <c r="B145" s="21"/>
    </row>
    <row r="146" spans="1:2" ht="11.25">
      <c r="A146" s="21"/>
      <c r="B146" s="21"/>
    </row>
    <row r="147" spans="1:2" ht="11.25">
      <c r="A147" s="21"/>
      <c r="B147" s="21"/>
    </row>
    <row r="148" spans="1:2" ht="11.25">
      <c r="A148" s="21"/>
      <c r="B148" s="21"/>
    </row>
    <row r="149" spans="1:2" ht="11.25">
      <c r="A149" s="21"/>
      <c r="B149" s="21"/>
    </row>
    <row r="150" spans="1:2" ht="11.25">
      <c r="A150" s="21"/>
      <c r="B150" s="21"/>
    </row>
    <row r="151" spans="1:2" ht="11.25">
      <c r="A151" s="21"/>
      <c r="B151" s="21"/>
    </row>
    <row r="152" spans="1:2" ht="11.25">
      <c r="A152" s="21"/>
      <c r="B152" s="21"/>
    </row>
    <row r="153" spans="1:2" ht="11.25">
      <c r="A153" s="21"/>
      <c r="B153" s="21"/>
    </row>
    <row r="154" spans="1:2" ht="11.25">
      <c r="A154" s="21"/>
      <c r="B154" s="21"/>
    </row>
    <row r="155" spans="1:2" ht="11.25">
      <c r="A155" s="21"/>
      <c r="B155" s="21"/>
    </row>
    <row r="156" spans="1:2" ht="11.25">
      <c r="A156" s="21"/>
      <c r="B156" s="21"/>
    </row>
    <row r="157" spans="1:2" ht="11.25">
      <c r="A157" s="21"/>
      <c r="B157" s="21"/>
    </row>
    <row r="158" spans="1:2" ht="11.25">
      <c r="A158" s="21"/>
      <c r="B158" s="21"/>
    </row>
    <row r="159" spans="1:2" ht="11.25">
      <c r="A159" s="21"/>
      <c r="B159" s="21"/>
    </row>
    <row r="160" spans="1:2" ht="11.25">
      <c r="A160" s="21"/>
      <c r="B160" s="21"/>
    </row>
    <row r="161" spans="1:2" ht="11.25">
      <c r="A161" s="21"/>
      <c r="B161" s="21"/>
    </row>
    <row r="162" spans="1:2" ht="11.25">
      <c r="A162" s="21"/>
      <c r="B162" s="21"/>
    </row>
    <row r="163" spans="1:2" ht="11.25">
      <c r="A163" s="21"/>
      <c r="B163" s="21"/>
    </row>
    <row r="164" spans="1:2" ht="11.25">
      <c r="A164" s="21"/>
      <c r="B164" s="21"/>
    </row>
    <row r="165" spans="1:2" ht="11.25">
      <c r="A165" s="21"/>
      <c r="B165" s="21"/>
    </row>
    <row r="166" spans="1:2" ht="11.25">
      <c r="A166" s="21"/>
      <c r="B166" s="21"/>
    </row>
    <row r="167" spans="1:2" ht="11.25">
      <c r="A167" s="21"/>
      <c r="B167" s="21"/>
    </row>
    <row r="168" spans="1:2" ht="11.25">
      <c r="A168" s="21"/>
      <c r="B168" s="21"/>
    </row>
    <row r="169" spans="1:2" ht="11.25">
      <c r="A169" s="21"/>
      <c r="B169" s="21"/>
    </row>
    <row r="170" spans="1:2" ht="11.25">
      <c r="A170" s="21"/>
      <c r="B170" s="21"/>
    </row>
    <row r="171" spans="1:2" ht="11.25">
      <c r="A171" s="21"/>
      <c r="B171" s="21"/>
    </row>
    <row r="172" spans="1:2" ht="11.25">
      <c r="A172" s="21"/>
      <c r="B172" s="21"/>
    </row>
    <row r="173" spans="1:2" ht="11.25">
      <c r="A173" s="21"/>
      <c r="B173" s="21"/>
    </row>
    <row r="174" spans="1:2" ht="11.25">
      <c r="A174" s="21"/>
      <c r="B174" s="21"/>
    </row>
    <row r="175" spans="1:2" ht="11.25">
      <c r="A175" s="21"/>
      <c r="B175" s="21"/>
    </row>
    <row r="176" spans="1:2" ht="11.25">
      <c r="A176" s="21"/>
      <c r="B176" s="21"/>
    </row>
    <row r="177" spans="1:2" ht="11.25">
      <c r="A177" s="21"/>
      <c r="B177" s="21"/>
    </row>
    <row r="178" spans="1:2" ht="11.25">
      <c r="A178" s="21"/>
      <c r="B178" s="21"/>
    </row>
    <row r="179" spans="1:2" ht="11.25">
      <c r="A179" s="21"/>
      <c r="B179" s="21"/>
    </row>
    <row r="180" spans="1:2" ht="11.25">
      <c r="A180" s="21"/>
      <c r="B180" s="21"/>
    </row>
    <row r="181" spans="1:2" ht="11.25">
      <c r="A181" s="21"/>
      <c r="B181" s="21"/>
    </row>
    <row r="182" spans="1:2" ht="11.25">
      <c r="A182" s="21"/>
      <c r="B182" s="21"/>
    </row>
    <row r="183" spans="1:2" ht="11.25">
      <c r="A183" s="21"/>
      <c r="B183" s="21"/>
    </row>
    <row r="184" spans="1:2" ht="11.25">
      <c r="A184" s="21"/>
      <c r="B184" s="21"/>
    </row>
    <row r="185" spans="1:2" ht="11.25">
      <c r="A185" s="21"/>
      <c r="B185" s="21"/>
    </row>
    <row r="186" spans="1:2" ht="11.25">
      <c r="A186" s="21"/>
      <c r="B186" s="21"/>
    </row>
    <row r="187" spans="1:2" ht="11.25">
      <c r="A187" s="21"/>
      <c r="B187" s="21"/>
    </row>
    <row r="188" spans="1:2" ht="11.25">
      <c r="A188" s="21"/>
      <c r="B188" s="21"/>
    </row>
    <row r="189" spans="1:2" ht="11.25">
      <c r="A189" s="21"/>
      <c r="B189" s="21"/>
    </row>
    <row r="190" spans="1:2" ht="11.25">
      <c r="A190" s="21"/>
      <c r="B190" s="21"/>
    </row>
    <row r="191" spans="1:2" ht="11.25">
      <c r="A191" s="21"/>
      <c r="B191" s="21"/>
    </row>
    <row r="192" spans="1:2" ht="11.25">
      <c r="A192" s="21"/>
      <c r="B192" s="21"/>
    </row>
    <row r="193" spans="1:2" ht="11.25">
      <c r="A193" s="21"/>
      <c r="B193" s="21"/>
    </row>
    <row r="194" spans="1:2" ht="11.25">
      <c r="A194" s="21"/>
      <c r="B194" s="21"/>
    </row>
    <row r="195" spans="1:2" ht="11.25">
      <c r="A195" s="21"/>
      <c r="B195" s="21"/>
    </row>
    <row r="196" spans="1:2" ht="11.25">
      <c r="A196" s="21"/>
      <c r="B196" s="21"/>
    </row>
    <row r="197" spans="1:2" ht="11.25">
      <c r="A197" s="21"/>
      <c r="B197" s="21"/>
    </row>
    <row r="198" spans="1:2" ht="11.25">
      <c r="A198" s="21"/>
      <c r="B198" s="21"/>
    </row>
    <row r="199" spans="1:2" ht="11.25">
      <c r="A199" s="21"/>
      <c r="B199" s="21"/>
    </row>
    <row r="200" spans="1:2" ht="11.25">
      <c r="A200" s="21"/>
      <c r="B200" s="21"/>
    </row>
    <row r="201" spans="1:2" ht="11.25">
      <c r="A201" s="21"/>
      <c r="B201" s="21"/>
    </row>
    <row r="202" spans="1:2" ht="11.25">
      <c r="A202" s="21"/>
      <c r="B202" s="21"/>
    </row>
    <row r="203" spans="1:2" ht="11.25">
      <c r="A203" s="21"/>
      <c r="B203" s="21"/>
    </row>
    <row r="204" spans="1:2" ht="11.25">
      <c r="A204" s="21"/>
      <c r="B204" s="21"/>
    </row>
    <row r="205" spans="1:2" ht="11.25">
      <c r="A205" s="21"/>
      <c r="B205" s="21"/>
    </row>
    <row r="206" spans="1:2" ht="11.25">
      <c r="A206" s="21"/>
      <c r="B206" s="21"/>
    </row>
    <row r="207" spans="1:2" ht="11.25">
      <c r="A207" s="21"/>
      <c r="B207" s="21"/>
    </row>
    <row r="208" spans="1:2" ht="11.25">
      <c r="A208" s="21"/>
      <c r="B208" s="21"/>
    </row>
    <row r="209" spans="1:2" ht="11.25">
      <c r="A209" s="21"/>
      <c r="B209" s="21"/>
    </row>
    <row r="210" spans="1:2" ht="11.25">
      <c r="A210" s="21"/>
      <c r="B210" s="21"/>
    </row>
    <row r="211" spans="1:2" ht="11.25">
      <c r="A211" s="21"/>
      <c r="B211" s="21"/>
    </row>
    <row r="212" spans="1:2" ht="11.25">
      <c r="A212" s="21"/>
      <c r="B212" s="21"/>
    </row>
    <row r="213" spans="1:2" ht="11.25">
      <c r="A213" s="21"/>
      <c r="B213" s="21"/>
    </row>
    <row r="214" spans="1:2" ht="11.25">
      <c r="A214" s="21"/>
      <c r="B214" s="21"/>
    </row>
    <row r="215" spans="1:2" ht="11.25">
      <c r="A215" s="21"/>
      <c r="B215" s="21"/>
    </row>
    <row r="216" spans="1:2" ht="11.25">
      <c r="A216" s="21"/>
      <c r="B216" s="21"/>
    </row>
    <row r="217" spans="1:2" ht="11.25">
      <c r="A217" s="21"/>
      <c r="B217" s="21"/>
    </row>
    <row r="218" spans="1:2" ht="11.25">
      <c r="A218" s="21"/>
      <c r="B218" s="21"/>
    </row>
    <row r="219" spans="1:2" ht="11.25">
      <c r="A219" s="21"/>
      <c r="B219" s="21"/>
    </row>
    <row r="220" spans="1:2" ht="11.25">
      <c r="A220" s="21"/>
      <c r="B220" s="21"/>
    </row>
    <row r="221" spans="1:2" ht="11.25">
      <c r="A221" s="21"/>
      <c r="B221" s="21"/>
    </row>
    <row r="222" spans="1:2" ht="11.25">
      <c r="A222" s="21"/>
      <c r="B222" s="21"/>
    </row>
    <row r="223" spans="1:2" ht="11.25">
      <c r="A223" s="21"/>
      <c r="B223" s="21"/>
    </row>
    <row r="224" spans="1:2" ht="11.25">
      <c r="A224" s="21"/>
      <c r="B224" s="21"/>
    </row>
    <row r="225" spans="1:2" ht="11.25">
      <c r="A225" s="21"/>
      <c r="B225" s="21"/>
    </row>
    <row r="226" spans="1:2" ht="11.25">
      <c r="A226" s="21"/>
      <c r="B226" s="21"/>
    </row>
    <row r="227" spans="1:2" ht="11.25">
      <c r="A227" s="21"/>
      <c r="B227" s="21"/>
    </row>
    <row r="228" spans="1:2" ht="11.25">
      <c r="A228" s="21"/>
      <c r="B228" s="21"/>
    </row>
    <row r="229" spans="1:2" ht="11.25">
      <c r="A229" s="21"/>
      <c r="B229" s="21"/>
    </row>
    <row r="230" spans="1:2" ht="11.25">
      <c r="A230" s="21"/>
      <c r="B230" s="21"/>
    </row>
    <row r="231" spans="1:2" ht="11.25">
      <c r="A231" s="21"/>
      <c r="B231" s="21"/>
    </row>
    <row r="232" spans="1:2" ht="11.25">
      <c r="A232" s="21"/>
      <c r="B232" s="21"/>
    </row>
    <row r="233" spans="1:2" ht="11.25">
      <c r="A233" s="21"/>
      <c r="B233" s="21"/>
    </row>
    <row r="234" spans="1:2" ht="11.25">
      <c r="A234" s="21"/>
      <c r="B234" s="21"/>
    </row>
    <row r="235" spans="1:2" ht="11.25">
      <c r="A235" s="21"/>
      <c r="B235" s="21"/>
    </row>
    <row r="236" spans="1:2" ht="11.25">
      <c r="A236" s="21"/>
      <c r="B236" s="21"/>
    </row>
    <row r="237" spans="1:2" ht="11.25">
      <c r="A237" s="21"/>
      <c r="B237" s="21"/>
    </row>
    <row r="238" spans="1:2" ht="11.25">
      <c r="A238" s="21"/>
      <c r="B238" s="21"/>
    </row>
    <row r="239" spans="1:2" ht="11.25">
      <c r="A239" s="21"/>
      <c r="B239" s="21"/>
    </row>
    <row r="240" spans="1:2" ht="11.25">
      <c r="A240" s="21"/>
      <c r="B240" s="21"/>
    </row>
    <row r="241" spans="1:2" ht="11.25">
      <c r="A241" s="21"/>
      <c r="B241" s="21"/>
    </row>
    <row r="242" spans="1:2" ht="11.25">
      <c r="A242" s="21"/>
      <c r="B242" s="21"/>
    </row>
    <row r="243" spans="1:2" ht="11.25">
      <c r="A243" s="21"/>
      <c r="B243" s="21"/>
    </row>
    <row r="244" spans="1:2" ht="11.25">
      <c r="A244" s="21"/>
      <c r="B244" s="21"/>
    </row>
    <row r="245" spans="1:2" ht="11.25">
      <c r="A245" s="21"/>
      <c r="B245" s="21"/>
    </row>
    <row r="246" spans="1:2" ht="11.25">
      <c r="A246" s="21"/>
      <c r="B246" s="21"/>
    </row>
    <row r="247" spans="1:2" ht="11.25">
      <c r="A247" s="21"/>
      <c r="B247" s="21"/>
    </row>
    <row r="248" spans="1:2" ht="11.25">
      <c r="A248" s="21"/>
      <c r="B248" s="21"/>
    </row>
    <row r="249" spans="1:2" ht="11.25">
      <c r="A249" s="21"/>
      <c r="B249" s="21"/>
    </row>
    <row r="250" spans="1:2" ht="11.25">
      <c r="A250" s="21"/>
      <c r="B250" s="21"/>
    </row>
    <row r="251" spans="1:2" ht="11.25">
      <c r="A251" s="21"/>
      <c r="B251" s="21"/>
    </row>
    <row r="252" spans="1:2" ht="11.25">
      <c r="A252" s="21"/>
      <c r="B252" s="21"/>
    </row>
    <row r="253" spans="1:2" ht="11.25">
      <c r="A253" s="21"/>
      <c r="B253" s="21"/>
    </row>
    <row r="254" spans="1:2" ht="11.25">
      <c r="A254" s="21"/>
      <c r="B254" s="21"/>
    </row>
    <row r="255" spans="1:2" ht="11.25">
      <c r="A255" s="21"/>
      <c r="B255" s="21"/>
    </row>
    <row r="256" spans="1:2" ht="11.25">
      <c r="A256" s="21"/>
      <c r="B256" s="21"/>
    </row>
    <row r="257" spans="1:2" ht="11.25">
      <c r="A257" s="21"/>
      <c r="B257" s="21"/>
    </row>
    <row r="258" spans="1:2" ht="11.25">
      <c r="A258" s="21"/>
      <c r="B258" s="21"/>
    </row>
    <row r="259" spans="1:2" ht="11.25">
      <c r="A259" s="21"/>
      <c r="B259" s="21"/>
    </row>
    <row r="260" spans="1:2" ht="11.25">
      <c r="A260" s="21"/>
      <c r="B260" s="21"/>
    </row>
    <row r="261" spans="1:2" ht="11.25">
      <c r="A261" s="21"/>
      <c r="B261" s="21"/>
    </row>
    <row r="262" spans="1:2" ht="11.25">
      <c r="A262" s="21"/>
      <c r="B262" s="21"/>
    </row>
    <row r="263" spans="1:2" ht="11.25">
      <c r="A263" s="21"/>
      <c r="B263" s="21"/>
    </row>
    <row r="264" spans="1:2" ht="11.25">
      <c r="A264" s="21"/>
      <c r="B264" s="21"/>
    </row>
    <row r="265" spans="1:2" ht="11.25">
      <c r="A265" s="21"/>
      <c r="B265" s="21"/>
    </row>
    <row r="266" spans="1:2" ht="11.25">
      <c r="A266" s="21"/>
      <c r="B266" s="21"/>
    </row>
    <row r="267" spans="1:2" ht="11.25">
      <c r="A267" s="21"/>
      <c r="B267" s="21"/>
    </row>
    <row r="268" spans="1:2" ht="11.25">
      <c r="A268" s="21"/>
      <c r="B268" s="21"/>
    </row>
    <row r="269" spans="1:2" ht="11.25">
      <c r="A269" s="21"/>
      <c r="B269" s="21"/>
    </row>
    <row r="270" spans="1:2" ht="11.25">
      <c r="A270" s="21"/>
      <c r="B270" s="21"/>
    </row>
    <row r="271" spans="1:2" ht="11.25">
      <c r="A271" s="21"/>
      <c r="B271" s="21"/>
    </row>
    <row r="272" spans="1:2" ht="11.25">
      <c r="A272" s="21"/>
      <c r="B272" s="21"/>
    </row>
    <row r="273" spans="1:2" ht="11.25">
      <c r="A273" s="21"/>
      <c r="B273" s="21"/>
    </row>
    <row r="274" spans="1:2" ht="11.25">
      <c r="A274" s="21"/>
      <c r="B274" s="21"/>
    </row>
    <row r="275" spans="1:2" ht="11.25">
      <c r="A275" s="21"/>
      <c r="B275" s="21"/>
    </row>
    <row r="276" spans="1:2" ht="11.25">
      <c r="A276" s="21"/>
      <c r="B276" s="21"/>
    </row>
    <row r="277" spans="1:2" ht="11.25">
      <c r="A277" s="21"/>
      <c r="B277" s="21"/>
    </row>
    <row r="278" spans="1:2" ht="11.25">
      <c r="A278" s="21"/>
      <c r="B278" s="21"/>
    </row>
    <row r="279" spans="1:2" ht="11.25">
      <c r="A279" s="21"/>
      <c r="B279" s="21"/>
    </row>
    <row r="280" spans="1:2" ht="11.25">
      <c r="A280" s="21"/>
      <c r="B280" s="21"/>
    </row>
    <row r="281" spans="1:2" ht="11.25">
      <c r="A281" s="21"/>
      <c r="B281" s="21"/>
    </row>
    <row r="282" spans="1:2" ht="11.25">
      <c r="A282" s="21"/>
      <c r="B282" s="21"/>
    </row>
    <row r="283" spans="1:2" ht="11.25">
      <c r="A283" s="21"/>
      <c r="B283" s="21"/>
    </row>
    <row r="284" spans="1:2" ht="11.25">
      <c r="A284" s="21"/>
      <c r="B284" s="21"/>
    </row>
    <row r="285" spans="1:2" ht="11.25">
      <c r="A285" s="21"/>
      <c r="B285" s="21"/>
    </row>
    <row r="286" spans="1:2" ht="11.25">
      <c r="A286" s="21"/>
      <c r="B286" s="21"/>
    </row>
    <row r="287" spans="1:2" ht="11.25">
      <c r="A287" s="21"/>
      <c r="B287" s="21"/>
    </row>
    <row r="288" spans="1:2" ht="11.25">
      <c r="A288" s="21"/>
      <c r="B288" s="21"/>
    </row>
    <row r="289" spans="1:2" ht="11.25">
      <c r="A289" s="21"/>
      <c r="B289" s="21"/>
    </row>
    <row r="290" spans="1:2" ht="11.25">
      <c r="A290" s="21"/>
      <c r="B290" s="21"/>
    </row>
    <row r="291" spans="1:2" ht="11.25">
      <c r="A291" s="21"/>
      <c r="B291" s="21"/>
    </row>
    <row r="292" spans="1:2" ht="11.25">
      <c r="A292" s="21"/>
      <c r="B292" s="21"/>
    </row>
    <row r="293" spans="1:2" ht="11.25">
      <c r="A293" s="21"/>
      <c r="B293" s="21"/>
    </row>
    <row r="294" spans="1:2" ht="11.25">
      <c r="A294" s="21"/>
      <c r="B294" s="21"/>
    </row>
    <row r="295" spans="1:2" ht="11.25">
      <c r="A295" s="21"/>
      <c r="B295" s="21"/>
    </row>
    <row r="296" spans="1:2" ht="11.25">
      <c r="A296" s="21"/>
      <c r="B296" s="21"/>
    </row>
    <row r="297" spans="1:2" ht="11.25">
      <c r="A297" s="21"/>
      <c r="B297" s="21"/>
    </row>
    <row r="298" spans="1:2" ht="11.25">
      <c r="A298" s="21"/>
      <c r="B298" s="21"/>
    </row>
    <row r="299" spans="1:2" ht="11.25">
      <c r="A299" s="21"/>
      <c r="B299" s="21"/>
    </row>
    <row r="300" spans="1:2" ht="11.25">
      <c r="A300" s="21"/>
      <c r="B300" s="21"/>
    </row>
    <row r="301" spans="1:2" ht="11.25">
      <c r="A301" s="21"/>
      <c r="B301" s="21"/>
    </row>
    <row r="302" spans="1:2" ht="11.25">
      <c r="A302" s="21"/>
      <c r="B302" s="21"/>
    </row>
    <row r="303" spans="1:2" ht="11.25">
      <c r="A303" s="21"/>
      <c r="B303" s="21"/>
    </row>
    <row r="304" spans="1:2" ht="11.25">
      <c r="A304" s="21"/>
      <c r="B304" s="21"/>
    </row>
    <row r="305" spans="1:2" ht="11.25">
      <c r="A305" s="21"/>
      <c r="B305" s="21"/>
    </row>
    <row r="306" spans="1:2" ht="11.25">
      <c r="A306" s="21"/>
      <c r="B306" s="21"/>
    </row>
    <row r="307" spans="1:2" ht="11.25">
      <c r="A307" s="21"/>
      <c r="B307" s="21"/>
    </row>
    <row r="308" spans="1:2" ht="11.25">
      <c r="A308" s="21"/>
      <c r="B308" s="21"/>
    </row>
    <row r="309" spans="1:2" ht="11.25">
      <c r="A309" s="21"/>
      <c r="B309" s="21"/>
    </row>
    <row r="310" spans="1:2" ht="11.25">
      <c r="A310" s="21"/>
      <c r="B310" s="21"/>
    </row>
    <row r="311" spans="1:2" ht="11.25">
      <c r="A311" s="21"/>
      <c r="B311" s="21"/>
    </row>
    <row r="312" spans="1:2" ht="11.25">
      <c r="A312" s="21"/>
      <c r="B312" s="21"/>
    </row>
    <row r="313" spans="1:2" ht="11.25">
      <c r="A313" s="21"/>
      <c r="B313" s="21"/>
    </row>
    <row r="314" spans="1:2" ht="11.25">
      <c r="A314" s="21"/>
      <c r="B314" s="21"/>
    </row>
    <row r="315" spans="1:2" ht="11.25">
      <c r="A315" s="21"/>
      <c r="B315" s="21"/>
    </row>
    <row r="316" spans="1:2" ht="11.25">
      <c r="A316" s="21"/>
      <c r="B316" s="21"/>
    </row>
    <row r="317" spans="1:2" ht="11.25">
      <c r="A317" s="21"/>
      <c r="B317" s="21"/>
    </row>
    <row r="318" spans="1:2" ht="11.25">
      <c r="A318" s="21"/>
      <c r="B318" s="21"/>
    </row>
    <row r="319" spans="1:2" ht="11.25">
      <c r="A319" s="21"/>
      <c r="B319" s="21"/>
    </row>
    <row r="320" spans="1:2" ht="11.25">
      <c r="A320" s="21"/>
      <c r="B320" s="21"/>
    </row>
    <row r="321" spans="1:2" ht="11.25">
      <c r="A321" s="21"/>
      <c r="B321" s="21"/>
    </row>
    <row r="322" spans="1:2" ht="11.25">
      <c r="A322" s="21"/>
      <c r="B322" s="21"/>
    </row>
    <row r="323" spans="1:2" ht="11.25">
      <c r="A323" s="21"/>
      <c r="B323" s="21"/>
    </row>
    <row r="324" spans="1:2" ht="11.25">
      <c r="A324" s="21"/>
      <c r="B324" s="21"/>
    </row>
    <row r="325" spans="1:2" ht="11.25">
      <c r="A325" s="21"/>
      <c r="B325" s="21"/>
    </row>
    <row r="326" spans="1:2" ht="11.25">
      <c r="A326" s="21"/>
      <c r="B326" s="21"/>
    </row>
    <row r="327" spans="1:2" ht="11.25">
      <c r="A327" s="21"/>
      <c r="B327" s="21"/>
    </row>
    <row r="328" spans="1:2" ht="11.25">
      <c r="A328" s="21"/>
      <c r="B328" s="21"/>
    </row>
    <row r="329" spans="1:2" ht="11.25">
      <c r="A329" s="21"/>
      <c r="B329" s="21"/>
    </row>
    <row r="330" spans="1:2" ht="11.25">
      <c r="A330" s="21"/>
      <c r="B330" s="21"/>
    </row>
    <row r="331" spans="1:2" ht="11.25">
      <c r="A331" s="21"/>
      <c r="B331" s="21"/>
    </row>
    <row r="332" spans="1:2" ht="11.25">
      <c r="A332" s="21"/>
      <c r="B332" s="21"/>
    </row>
    <row r="333" spans="1:2" ht="11.25">
      <c r="A333" s="21"/>
      <c r="B333" s="21"/>
    </row>
    <row r="334" spans="1:2" ht="11.25">
      <c r="A334" s="21"/>
      <c r="B334" s="21"/>
    </row>
    <row r="335" spans="1:2" ht="11.25">
      <c r="A335" s="21"/>
      <c r="B335" s="21"/>
    </row>
    <row r="336" spans="1:2" ht="11.25">
      <c r="A336" s="21"/>
      <c r="B336" s="21"/>
    </row>
    <row r="337" spans="1:2" ht="11.25">
      <c r="A337" s="21"/>
      <c r="B337" s="21"/>
    </row>
    <row r="338" spans="1:2" ht="11.25">
      <c r="A338" s="21"/>
      <c r="B338" s="21"/>
    </row>
    <row r="339" spans="1:2" ht="11.25">
      <c r="A339" s="21"/>
      <c r="B339" s="21"/>
    </row>
    <row r="340" spans="1:2" ht="11.25">
      <c r="A340" s="21"/>
      <c r="B340" s="21"/>
    </row>
    <row r="341" spans="1:2" ht="11.25">
      <c r="A341" s="21"/>
      <c r="B341" s="21"/>
    </row>
    <row r="342" spans="1:2" ht="11.25">
      <c r="A342" s="21"/>
      <c r="B342" s="21"/>
    </row>
    <row r="343" spans="1:2" ht="11.25">
      <c r="A343" s="21"/>
      <c r="B343" s="21"/>
    </row>
    <row r="344" spans="1:2" ht="11.25">
      <c r="A344" s="21"/>
      <c r="B344" s="21"/>
    </row>
    <row r="345" spans="1:2" ht="11.25">
      <c r="A345" s="21"/>
      <c r="B345" s="21"/>
    </row>
    <row r="346" spans="1:2" ht="11.25">
      <c r="A346" s="21"/>
      <c r="B346" s="21"/>
    </row>
    <row r="347" spans="1:2" ht="11.25">
      <c r="A347" s="21"/>
      <c r="B347" s="21"/>
    </row>
    <row r="348" spans="1:2" ht="11.25">
      <c r="A348" s="21"/>
      <c r="B348" s="21"/>
    </row>
    <row r="349" spans="1:2" ht="11.25">
      <c r="A349" s="21"/>
      <c r="B349" s="21"/>
    </row>
    <row r="350" spans="1:2" ht="11.25">
      <c r="A350" s="21"/>
      <c r="B350" s="21"/>
    </row>
    <row r="351" spans="1:2" ht="11.25">
      <c r="A351" s="21"/>
      <c r="B351" s="21"/>
    </row>
    <row r="352" spans="1:2" ht="11.25">
      <c r="A352" s="21"/>
      <c r="B352" s="21"/>
    </row>
    <row r="353" spans="1:2" ht="11.25">
      <c r="A353" s="21"/>
      <c r="B353" s="21"/>
    </row>
    <row r="354" spans="1:2" ht="11.25">
      <c r="A354" s="21"/>
      <c r="B354" s="21"/>
    </row>
    <row r="355" spans="1:2" ht="11.25">
      <c r="A355" s="21"/>
      <c r="B355" s="21"/>
    </row>
    <row r="356" spans="1:2" ht="11.25">
      <c r="A356" s="21"/>
      <c r="B356" s="21"/>
    </row>
    <row r="357" spans="1:2" ht="11.25">
      <c r="A357" s="21"/>
      <c r="B357" s="21"/>
    </row>
    <row r="358" spans="1:2" ht="11.25">
      <c r="A358" s="21"/>
      <c r="B358" s="21"/>
    </row>
    <row r="359" spans="1:2" ht="11.25">
      <c r="A359" s="21"/>
      <c r="B359" s="21"/>
    </row>
    <row r="360" spans="1:2" ht="11.25">
      <c r="A360" s="21"/>
      <c r="B360" s="21"/>
    </row>
    <row r="361" spans="1:2" ht="11.25">
      <c r="A361" s="21"/>
      <c r="B361" s="21"/>
    </row>
    <row r="362" spans="1:2" ht="11.25">
      <c r="A362" s="21"/>
      <c r="B362" s="21"/>
    </row>
    <row r="363" spans="1:2" ht="11.25">
      <c r="A363" s="21"/>
      <c r="B363" s="21"/>
    </row>
    <row r="364" spans="1:2" ht="11.25">
      <c r="A364" s="21"/>
      <c r="B364" s="21"/>
    </row>
    <row r="365" spans="1:2" ht="11.25">
      <c r="A365" s="21"/>
      <c r="B365" s="21"/>
    </row>
    <row r="366" spans="1:2" ht="11.25">
      <c r="A366" s="21"/>
      <c r="B366" s="21"/>
    </row>
    <row r="367" spans="1:2" ht="11.25">
      <c r="A367" s="21"/>
      <c r="B367" s="21"/>
    </row>
    <row r="368" spans="1:2" ht="11.25">
      <c r="A368" s="21"/>
      <c r="B368" s="21"/>
    </row>
    <row r="369" spans="1:2" ht="11.25">
      <c r="A369" s="21"/>
      <c r="B369" s="21"/>
    </row>
    <row r="370" spans="1:2" ht="11.25">
      <c r="A370" s="21"/>
      <c r="B370" s="21"/>
    </row>
    <row r="371" spans="1:2" ht="11.25">
      <c r="A371" s="21"/>
      <c r="B371" s="21"/>
    </row>
    <row r="372" spans="1:2" ht="11.25">
      <c r="A372" s="21"/>
      <c r="B372" s="21"/>
    </row>
    <row r="373" spans="1:2" ht="11.25">
      <c r="A373" s="21"/>
      <c r="B373" s="21"/>
    </row>
    <row r="374" spans="1:2" ht="11.25">
      <c r="A374" s="21"/>
      <c r="B374" s="21"/>
    </row>
    <row r="375" spans="1:2" ht="11.25">
      <c r="A375" s="21"/>
      <c r="B375" s="21"/>
    </row>
    <row r="376" spans="1:2" ht="11.25">
      <c r="A376" s="21"/>
      <c r="B376" s="21"/>
    </row>
    <row r="377" spans="1:2" ht="11.25">
      <c r="A377" s="21"/>
      <c r="B377" s="21"/>
    </row>
    <row r="378" spans="1:2" ht="11.25">
      <c r="A378" s="21"/>
      <c r="B378" s="21"/>
    </row>
    <row r="379" spans="1:2" ht="11.25">
      <c r="A379" s="21"/>
      <c r="B379" s="21"/>
    </row>
    <row r="380" spans="1:2" ht="11.25">
      <c r="A380" s="21"/>
      <c r="B380" s="21"/>
    </row>
    <row r="381" spans="1:2" ht="11.25">
      <c r="A381" s="21"/>
      <c r="B381" s="21"/>
    </row>
    <row r="382" spans="1:2" ht="11.25">
      <c r="A382" s="21"/>
      <c r="B382" s="21"/>
    </row>
    <row r="383" spans="1:2" ht="11.25">
      <c r="A383" s="21"/>
      <c r="B383" s="21"/>
    </row>
    <row r="384" spans="1:2" ht="11.25">
      <c r="A384" s="21"/>
      <c r="B384" s="21"/>
    </row>
    <row r="385" spans="1:2" ht="11.25">
      <c r="A385" s="21"/>
      <c r="B385" s="21"/>
    </row>
    <row r="386" spans="1:2" ht="11.25">
      <c r="A386" s="21"/>
      <c r="B386" s="21"/>
    </row>
    <row r="387" spans="1:2" ht="11.25">
      <c r="A387" s="21"/>
      <c r="B387" s="21"/>
    </row>
    <row r="388" spans="1:2" ht="11.25">
      <c r="A388" s="21"/>
      <c r="B388" s="21"/>
    </row>
    <row r="389" spans="1:2" ht="11.25">
      <c r="A389" s="21"/>
      <c r="B389" s="21"/>
    </row>
    <row r="390" spans="1:2" ht="11.25">
      <c r="A390" s="21"/>
      <c r="B390" s="21"/>
    </row>
    <row r="391" spans="1:2" ht="11.25">
      <c r="A391" s="21"/>
      <c r="B391" s="21"/>
    </row>
    <row r="392" spans="1:2" ht="11.25">
      <c r="A392" s="21"/>
      <c r="B392" s="21"/>
    </row>
    <row r="393" spans="1:2" ht="11.25">
      <c r="A393" s="21"/>
      <c r="B393" s="21"/>
    </row>
    <row r="394" spans="1:2" ht="11.25">
      <c r="A394" s="21"/>
      <c r="B394" s="21"/>
    </row>
    <row r="395" spans="1:2" ht="11.25">
      <c r="A395" s="21"/>
      <c r="B395" s="21"/>
    </row>
    <row r="396" spans="1:2" ht="11.25">
      <c r="A396" s="21"/>
      <c r="B396" s="21"/>
    </row>
    <row r="397" spans="1:2" ht="11.25">
      <c r="A397" s="21"/>
      <c r="B397" s="21"/>
    </row>
    <row r="398" spans="1:2" ht="11.25">
      <c r="A398" s="21"/>
      <c r="B398" s="21"/>
    </row>
    <row r="399" spans="1:2" ht="11.25">
      <c r="A399" s="21"/>
      <c r="B399" s="21"/>
    </row>
    <row r="400" spans="1:2" ht="11.25">
      <c r="A400" s="21"/>
      <c r="B400" s="21"/>
    </row>
    <row r="401" spans="1:2" ht="11.25">
      <c r="A401" s="21"/>
      <c r="B401" s="21"/>
    </row>
    <row r="402" spans="1:2" ht="11.25">
      <c r="A402" s="21"/>
      <c r="B402" s="21"/>
    </row>
    <row r="403" spans="1:2" ht="11.25">
      <c r="A403" s="21"/>
      <c r="B403" s="21"/>
    </row>
    <row r="404" spans="1:2" ht="11.25">
      <c r="A404" s="21"/>
      <c r="B404" s="21"/>
    </row>
    <row r="405" spans="1:2" ht="11.25">
      <c r="A405" s="21"/>
      <c r="B405" s="21"/>
    </row>
    <row r="406" spans="1:2" ht="11.25">
      <c r="A406" s="21"/>
      <c r="B406" s="21"/>
    </row>
    <row r="407" spans="1:2" ht="11.25">
      <c r="A407" s="21"/>
      <c r="B407" s="21"/>
    </row>
    <row r="408" spans="1:2" ht="11.25">
      <c r="A408" s="21"/>
      <c r="B408" s="21"/>
    </row>
    <row r="409" spans="1:2" ht="11.25">
      <c r="A409" s="21"/>
      <c r="B409" s="21"/>
    </row>
    <row r="410" spans="1:2" ht="11.25">
      <c r="A410" s="21"/>
      <c r="B410" s="21"/>
    </row>
    <row r="411" spans="1:2" ht="11.25">
      <c r="A411" s="21"/>
      <c r="B411" s="21"/>
    </row>
    <row r="412" spans="1:2" ht="11.25">
      <c r="A412" s="21"/>
      <c r="B412" s="21"/>
    </row>
    <row r="413" spans="1:2" ht="11.25">
      <c r="A413" s="21"/>
      <c r="B413" s="21"/>
    </row>
    <row r="414" spans="1:2" ht="11.25">
      <c r="A414" s="21"/>
      <c r="B414" s="21"/>
    </row>
    <row r="415" spans="1:2" ht="11.25">
      <c r="A415" s="21"/>
      <c r="B415" s="21"/>
    </row>
    <row r="416" spans="1:2" ht="11.25">
      <c r="A416" s="21"/>
      <c r="B416" s="21"/>
    </row>
    <row r="417" spans="1:2" ht="11.25">
      <c r="A417" s="21"/>
      <c r="B417" s="21"/>
    </row>
    <row r="418" spans="1:2" ht="11.25">
      <c r="A418" s="21"/>
      <c r="B418" s="21"/>
    </row>
    <row r="419" spans="1:2" ht="11.25">
      <c r="A419" s="21"/>
      <c r="B419" s="21"/>
    </row>
    <row r="420" spans="1:2" ht="11.25">
      <c r="A420" s="21"/>
      <c r="B420" s="21"/>
    </row>
    <row r="421" spans="1:2" ht="11.25">
      <c r="A421" s="21"/>
      <c r="B421" s="21"/>
    </row>
    <row r="422" spans="1:2" ht="11.25">
      <c r="A422" s="21"/>
      <c r="B422" s="21"/>
    </row>
    <row r="423" spans="1:2" ht="11.25">
      <c r="A423" s="21"/>
      <c r="B423" s="21"/>
    </row>
    <row r="424" spans="1:2" ht="11.25">
      <c r="A424" s="21"/>
      <c r="B424" s="21"/>
    </row>
    <row r="425" spans="1:2" ht="11.25">
      <c r="A425" s="21"/>
      <c r="B425" s="21"/>
    </row>
    <row r="426" spans="1:2" ht="11.25">
      <c r="A426" s="21"/>
      <c r="B426" s="21"/>
    </row>
    <row r="427" spans="1:2" ht="11.25">
      <c r="A427" s="21"/>
      <c r="B427" s="21"/>
    </row>
    <row r="428" spans="1:2" ht="11.25">
      <c r="A428" s="21"/>
      <c r="B428" s="21"/>
    </row>
    <row r="429" spans="1:2" ht="11.25">
      <c r="A429" s="21"/>
      <c r="B429" s="21"/>
    </row>
    <row r="430" spans="1:2" ht="11.25">
      <c r="A430" s="21"/>
      <c r="B430" s="21"/>
    </row>
    <row r="431" spans="1:2" ht="11.25">
      <c r="A431" s="21"/>
      <c r="B431" s="21"/>
    </row>
    <row r="432" spans="1:2" ht="11.25">
      <c r="A432" s="21"/>
      <c r="B432" s="21"/>
    </row>
    <row r="433" spans="1:2" ht="11.25">
      <c r="A433" s="21"/>
      <c r="B433" s="21"/>
    </row>
    <row r="434" spans="1:2" ht="11.25">
      <c r="A434" s="21"/>
      <c r="B434" s="21"/>
    </row>
    <row r="435" spans="1:2" ht="11.25">
      <c r="A435" s="21"/>
      <c r="B435" s="21"/>
    </row>
    <row r="436" spans="1:2" ht="11.25">
      <c r="A436" s="21"/>
      <c r="B436" s="21"/>
    </row>
    <row r="437" spans="1:2" ht="11.25">
      <c r="A437" s="21"/>
      <c r="B437" s="21"/>
    </row>
    <row r="438" spans="1:2" ht="11.25">
      <c r="A438" s="21"/>
      <c r="B438" s="21"/>
    </row>
    <row r="439" spans="1:2" ht="11.25">
      <c r="A439" s="21"/>
      <c r="B439" s="21"/>
    </row>
    <row r="440" spans="1:2" ht="11.25">
      <c r="A440" s="21"/>
      <c r="B440" s="21"/>
    </row>
    <row r="441" spans="1:2" ht="11.25">
      <c r="A441" s="21"/>
      <c r="B441" s="21"/>
    </row>
    <row r="442" spans="1:2" ht="11.25">
      <c r="A442" s="21"/>
      <c r="B442" s="21"/>
    </row>
    <row r="443" spans="1:2" ht="11.25">
      <c r="A443" s="21"/>
      <c r="B443" s="21"/>
    </row>
    <row r="444" spans="1:2" ht="11.25">
      <c r="A444" s="21"/>
      <c r="B444" s="21"/>
    </row>
    <row r="445" spans="1:2" ht="11.25">
      <c r="A445" s="21"/>
      <c r="B445" s="21"/>
    </row>
    <row r="446" spans="1:2" ht="11.25">
      <c r="A446" s="21"/>
      <c r="B446" s="21"/>
    </row>
    <row r="447" spans="1:2" ht="11.25">
      <c r="A447" s="21"/>
      <c r="B447" s="21"/>
    </row>
    <row r="448" spans="1:2" ht="11.25">
      <c r="A448" s="21"/>
      <c r="B448" s="21"/>
    </row>
    <row r="449" spans="1:2" ht="11.25">
      <c r="A449" s="21"/>
      <c r="B449" s="21"/>
    </row>
    <row r="450" spans="1:2" ht="11.25">
      <c r="A450" s="21"/>
      <c r="B450" s="21"/>
    </row>
    <row r="451" spans="1:2" ht="11.25">
      <c r="A451" s="21"/>
      <c r="B451" s="21"/>
    </row>
    <row r="452" spans="1:2" ht="11.25">
      <c r="A452" s="21"/>
      <c r="B452" s="21"/>
    </row>
    <row r="453" spans="1:2" ht="11.25">
      <c r="A453" s="21"/>
      <c r="B453" s="21"/>
    </row>
    <row r="454" spans="1:2" ht="11.25">
      <c r="A454" s="21"/>
      <c r="B454" s="21"/>
    </row>
    <row r="455" spans="1:2" ht="11.25">
      <c r="A455" s="21"/>
      <c r="B455" s="21"/>
    </row>
    <row r="456" spans="1:2" ht="11.25">
      <c r="A456" s="21"/>
      <c r="B456" s="21"/>
    </row>
    <row r="457" spans="1:2" ht="11.25">
      <c r="A457" s="21"/>
      <c r="B457" s="21"/>
    </row>
    <row r="458" spans="1:2" ht="11.25">
      <c r="A458" s="21"/>
      <c r="B458" s="21"/>
    </row>
    <row r="459" spans="1:2" ht="11.25">
      <c r="A459" s="21"/>
      <c r="B459" s="21"/>
    </row>
    <row r="460" spans="1:2" ht="11.25">
      <c r="A460" s="21"/>
      <c r="B460" s="21"/>
    </row>
    <row r="461" spans="1:2" ht="11.25">
      <c r="A461" s="21"/>
      <c r="B461" s="21"/>
    </row>
    <row r="462" spans="1:2" ht="11.25">
      <c r="A462" s="21"/>
      <c r="B462" s="21"/>
    </row>
    <row r="463" spans="1:2" ht="11.25">
      <c r="A463" s="21"/>
      <c r="B463" s="21"/>
    </row>
    <row r="464" spans="1:2" ht="11.25">
      <c r="A464" s="21"/>
      <c r="B464" s="21"/>
    </row>
    <row r="465" spans="1:2" ht="11.25">
      <c r="A465" s="21"/>
      <c r="B465" s="21"/>
    </row>
    <row r="466" spans="1:2" ht="11.25">
      <c r="A466" s="21"/>
      <c r="B466" s="21"/>
    </row>
    <row r="467" spans="1:2" ht="11.25">
      <c r="A467" s="21"/>
      <c r="B467" s="21"/>
    </row>
    <row r="468" spans="1:2" ht="11.25">
      <c r="A468" s="21"/>
      <c r="B468" s="21"/>
    </row>
    <row r="469" spans="1:2" ht="11.25">
      <c r="A469" s="21"/>
      <c r="B469" s="21"/>
    </row>
    <row r="470" spans="1:2" ht="11.25">
      <c r="A470" s="21"/>
      <c r="B470" s="21"/>
    </row>
    <row r="471" spans="1:2" ht="11.25">
      <c r="A471" s="21"/>
      <c r="B471" s="21"/>
    </row>
    <row r="472" spans="1:2" ht="11.25">
      <c r="A472" s="21"/>
      <c r="B472" s="21"/>
    </row>
    <row r="473" spans="1:2" ht="11.25">
      <c r="A473" s="21"/>
      <c r="B473" s="21"/>
    </row>
    <row r="474" spans="1:2" ht="11.25">
      <c r="A474" s="21"/>
      <c r="B474" s="21"/>
    </row>
    <row r="475" spans="1:2" ht="11.25">
      <c r="A475" s="21"/>
      <c r="B475" s="21"/>
    </row>
    <row r="476" spans="1:2" ht="11.25">
      <c r="A476" s="21"/>
      <c r="B476" s="21"/>
    </row>
    <row r="477" spans="1:2" ht="11.25">
      <c r="A477" s="21"/>
      <c r="B477" s="21"/>
    </row>
    <row r="478" spans="1:2" ht="11.25">
      <c r="A478" s="21"/>
      <c r="B478" s="21"/>
    </row>
    <row r="479" spans="1:2" ht="11.25">
      <c r="A479" s="21"/>
      <c r="B479" s="21"/>
    </row>
    <row r="480" spans="1:2" ht="11.25">
      <c r="A480" s="21"/>
      <c r="B480" s="21"/>
    </row>
    <row r="481" spans="1:2" ht="11.25">
      <c r="A481" s="21"/>
      <c r="B481" s="21"/>
    </row>
    <row r="482" spans="1:2" ht="11.25">
      <c r="A482" s="21"/>
      <c r="B482" s="21"/>
    </row>
    <row r="483" spans="1:2" ht="11.25">
      <c r="A483" s="21"/>
      <c r="B483" s="21"/>
    </row>
    <row r="484" spans="1:2" ht="11.25">
      <c r="A484" s="21"/>
      <c r="B484" s="21"/>
    </row>
    <row r="485" spans="1:2" ht="11.25">
      <c r="A485" s="21"/>
      <c r="B485" s="21"/>
    </row>
    <row r="486" spans="1:2" ht="11.25">
      <c r="A486" s="21"/>
      <c r="B486" s="21"/>
    </row>
    <row r="487" spans="1:2" ht="11.25">
      <c r="A487" s="21"/>
      <c r="B487" s="21"/>
    </row>
    <row r="488" spans="1:2" ht="11.25">
      <c r="A488" s="21"/>
      <c r="B488" s="21"/>
    </row>
    <row r="489" spans="1:2" ht="11.25">
      <c r="A489" s="21"/>
      <c r="B489" s="21"/>
    </row>
    <row r="490" spans="1:2" ht="11.25">
      <c r="A490" s="21"/>
      <c r="B490" s="21"/>
    </row>
    <row r="491" spans="1:2" ht="11.25">
      <c r="A491" s="21"/>
      <c r="B491" s="21"/>
    </row>
    <row r="492" spans="1:2" ht="11.25">
      <c r="A492" s="21"/>
      <c r="B492" s="21"/>
    </row>
    <row r="493" spans="1:2" ht="11.25">
      <c r="A493" s="21"/>
      <c r="B493" s="21"/>
    </row>
    <row r="494" spans="1:2" ht="11.25">
      <c r="A494" s="21"/>
      <c r="B494" s="21"/>
    </row>
    <row r="495" spans="1:2" ht="11.25">
      <c r="A495" s="21"/>
      <c r="B495" s="21"/>
    </row>
    <row r="496" spans="1:2" ht="11.25">
      <c r="A496" s="21"/>
      <c r="B496" s="21"/>
    </row>
    <row r="497" spans="1:2" ht="11.25">
      <c r="A497" s="21"/>
      <c r="B497" s="21"/>
    </row>
    <row r="498" spans="1:2" ht="11.25">
      <c r="A498" s="21"/>
      <c r="B498" s="21"/>
    </row>
    <row r="499" spans="1:2" ht="11.25">
      <c r="A499" s="21"/>
      <c r="B499" s="21"/>
    </row>
    <row r="500" spans="1:2" ht="11.25">
      <c r="A500" s="21"/>
      <c r="B500" s="21"/>
    </row>
    <row r="501" spans="1:2" ht="11.25">
      <c r="A501" s="21"/>
      <c r="B501" s="21"/>
    </row>
    <row r="502" spans="1:2" ht="11.25">
      <c r="A502" s="21"/>
      <c r="B502" s="21"/>
    </row>
    <row r="503" spans="1:2" ht="11.25">
      <c r="A503" s="21"/>
      <c r="B503" s="21"/>
    </row>
    <row r="504" spans="1:2" ht="11.25">
      <c r="A504" s="21"/>
      <c r="B504" s="21"/>
    </row>
    <row r="505" spans="1:2" ht="11.25">
      <c r="A505" s="21"/>
      <c r="B505" s="21"/>
    </row>
    <row r="506" spans="1:2" ht="11.25">
      <c r="A506" s="21"/>
      <c r="B506" s="21"/>
    </row>
    <row r="507" spans="1:2" ht="11.25">
      <c r="A507" s="21"/>
      <c r="B507" s="21"/>
    </row>
    <row r="508" spans="1:2" ht="11.25">
      <c r="A508" s="21"/>
      <c r="B508" s="21"/>
    </row>
    <row r="509" spans="1:2" ht="11.25">
      <c r="A509" s="21"/>
      <c r="B509" s="21"/>
    </row>
    <row r="510" spans="1:2" ht="11.25">
      <c r="A510" s="21"/>
      <c r="B510" s="21"/>
    </row>
    <row r="511" spans="1:2" ht="11.25">
      <c r="A511" s="21"/>
      <c r="B511" s="21"/>
    </row>
    <row r="512" spans="1:2" ht="11.25">
      <c r="A512" s="21"/>
      <c r="B512" s="21"/>
    </row>
    <row r="513" spans="1:2" ht="11.25">
      <c r="A513" s="21"/>
      <c r="B513" s="21"/>
    </row>
    <row r="514" spans="1:2" ht="11.25">
      <c r="A514" s="21"/>
      <c r="B514" s="21"/>
    </row>
    <row r="515" spans="1:2" ht="11.25">
      <c r="A515" s="21"/>
      <c r="B515" s="21"/>
    </row>
    <row r="516" spans="1:2" ht="11.25">
      <c r="A516" s="21"/>
      <c r="B516" s="21"/>
    </row>
    <row r="517" spans="1:2" ht="11.25">
      <c r="A517" s="21"/>
      <c r="B517" s="21"/>
    </row>
    <row r="518" spans="1:2" ht="11.25">
      <c r="A518" s="21"/>
      <c r="B518" s="21"/>
    </row>
    <row r="519" spans="1:2" ht="11.25">
      <c r="A519" s="21"/>
      <c r="B519" s="21"/>
    </row>
    <row r="520" spans="1:2" ht="11.25">
      <c r="A520" s="21"/>
      <c r="B520" s="21"/>
    </row>
    <row r="521" spans="1:2" ht="11.25">
      <c r="A521" s="21"/>
      <c r="B521" s="21"/>
    </row>
    <row r="522" spans="1:2" ht="11.25">
      <c r="A522" s="21"/>
      <c r="B522" s="21"/>
    </row>
    <row r="523" spans="1:2" ht="11.25">
      <c r="A523" s="21"/>
      <c r="B523" s="21"/>
    </row>
    <row r="524" spans="1:2" ht="11.25">
      <c r="A524" s="21"/>
      <c r="B524" s="21"/>
    </row>
    <row r="525" spans="1:2" ht="11.25">
      <c r="A525" s="21"/>
      <c r="B525" s="21"/>
    </row>
    <row r="526" spans="1:2" ht="11.25">
      <c r="A526" s="21"/>
      <c r="B526" s="21"/>
    </row>
    <row r="527" spans="1:2" ht="11.25">
      <c r="A527" s="21"/>
      <c r="B527" s="21"/>
    </row>
    <row r="528" spans="1:2" ht="11.25">
      <c r="A528" s="21"/>
      <c r="B528" s="21"/>
    </row>
    <row r="529" spans="1:2" ht="11.25">
      <c r="A529" s="21"/>
      <c r="B529" s="21"/>
    </row>
    <row r="530" spans="1:2" ht="11.25">
      <c r="A530" s="21"/>
      <c r="B530" s="21"/>
    </row>
    <row r="531" spans="1:2" ht="11.25">
      <c r="A531" s="21"/>
      <c r="B531" s="21"/>
    </row>
    <row r="532" spans="1:2" ht="11.25">
      <c r="A532" s="21"/>
      <c r="B532" s="21"/>
    </row>
    <row r="533" spans="1:2" ht="11.25">
      <c r="A533" s="21"/>
      <c r="B533" s="21"/>
    </row>
    <row r="534" spans="1:2" ht="11.25">
      <c r="A534" s="21"/>
      <c r="B534" s="21"/>
    </row>
    <row r="535" spans="1:2" ht="11.25">
      <c r="A535" s="21"/>
      <c r="B535" s="21"/>
    </row>
    <row r="536" spans="1:2" ht="11.25">
      <c r="A536" s="21"/>
      <c r="B536" s="21"/>
    </row>
    <row r="537" spans="1:2" ht="11.25">
      <c r="A537" s="21"/>
      <c r="B537" s="21"/>
    </row>
    <row r="538" spans="1:2" ht="11.25">
      <c r="A538" s="21"/>
      <c r="B538" s="21"/>
    </row>
    <row r="539" spans="1:2" ht="11.25">
      <c r="A539" s="21"/>
      <c r="B539" s="21"/>
    </row>
    <row r="540" spans="1:2" ht="11.25">
      <c r="A540" s="21"/>
      <c r="B540" s="21"/>
    </row>
    <row r="541" spans="1:2" ht="11.25">
      <c r="A541" s="21"/>
      <c r="B541" s="21"/>
    </row>
    <row r="542" spans="1:2" ht="11.25">
      <c r="A542" s="21"/>
      <c r="B542" s="21"/>
    </row>
    <row r="543" spans="1:2" ht="11.25">
      <c r="A543" s="21"/>
      <c r="B543" s="21"/>
    </row>
    <row r="544" spans="1:2" ht="11.25">
      <c r="A544" s="21"/>
      <c r="B544" s="21"/>
    </row>
    <row r="545" spans="1:2" ht="11.25">
      <c r="A545" s="21"/>
      <c r="B545" s="21"/>
    </row>
    <row r="546" spans="1:2" ht="11.25">
      <c r="A546" s="21"/>
      <c r="B546" s="21"/>
    </row>
    <row r="547" spans="1:2" ht="11.25">
      <c r="A547" s="21"/>
      <c r="B547" s="21"/>
    </row>
    <row r="548" spans="1:2" ht="11.25">
      <c r="A548" s="21"/>
      <c r="B548" s="21"/>
    </row>
    <row r="549" spans="1:2" ht="11.25">
      <c r="A549" s="21"/>
      <c r="B549" s="21"/>
    </row>
    <row r="550" spans="1:2" ht="11.25">
      <c r="A550" s="21"/>
      <c r="B550" s="21"/>
    </row>
    <row r="551" spans="1:2" ht="11.25">
      <c r="A551" s="21"/>
      <c r="B551" s="21"/>
    </row>
    <row r="552" spans="1:2" ht="11.25">
      <c r="A552" s="21"/>
      <c r="B552" s="21"/>
    </row>
    <row r="553" spans="1:2" ht="11.25">
      <c r="A553" s="21"/>
      <c r="B553" s="21"/>
    </row>
    <row r="554" spans="1:2" ht="11.25">
      <c r="A554" s="21"/>
      <c r="B554" s="21"/>
    </row>
    <row r="555" spans="1:2" ht="11.25">
      <c r="A555" s="21"/>
      <c r="B555" s="21"/>
    </row>
    <row r="556" spans="1:2" ht="11.25">
      <c r="A556" s="21"/>
      <c r="B556" s="21"/>
    </row>
    <row r="557" spans="1:2" ht="11.25">
      <c r="A557" s="21"/>
      <c r="B557" s="21"/>
    </row>
    <row r="558" spans="1:2" ht="11.25">
      <c r="A558" s="21"/>
      <c r="B558" s="21"/>
    </row>
    <row r="559" spans="1:2" ht="11.25">
      <c r="A559" s="21"/>
      <c r="B559" s="21"/>
    </row>
    <row r="560" spans="1:2" ht="11.25">
      <c r="A560" s="21"/>
      <c r="B560" s="21"/>
    </row>
    <row r="561" spans="1:2" ht="11.25">
      <c r="A561" s="21"/>
      <c r="B561" s="21"/>
    </row>
    <row r="562" spans="1:2" ht="11.25">
      <c r="A562" s="21"/>
      <c r="B562" s="21"/>
    </row>
    <row r="563" spans="1:2" ht="11.25">
      <c r="A563" s="21"/>
      <c r="B563" s="21"/>
    </row>
    <row r="564" spans="1:2" ht="11.25">
      <c r="A564" s="21"/>
      <c r="B564" s="21"/>
    </row>
    <row r="565" spans="1:2" ht="11.25">
      <c r="A565" s="21"/>
      <c r="B565" s="21"/>
    </row>
    <row r="566" spans="1:2" ht="11.25">
      <c r="A566" s="21"/>
      <c r="B566" s="21"/>
    </row>
    <row r="567" spans="1:2" ht="11.25">
      <c r="A567" s="21"/>
      <c r="B567" s="21"/>
    </row>
    <row r="568" spans="1:2" ht="11.25">
      <c r="A568" s="21"/>
      <c r="B568" s="21"/>
    </row>
    <row r="569" spans="1:2" ht="11.25">
      <c r="A569" s="21"/>
      <c r="B569" s="21"/>
    </row>
    <row r="570" spans="1:2" ht="11.25">
      <c r="A570" s="21"/>
      <c r="B570" s="21"/>
    </row>
    <row r="571" spans="1:2" ht="11.25">
      <c r="A571" s="21"/>
      <c r="B571" s="21"/>
    </row>
    <row r="572" spans="1:2" ht="11.25">
      <c r="A572" s="21"/>
      <c r="B572" s="21"/>
    </row>
    <row r="573" spans="1:2" ht="11.25">
      <c r="A573" s="21"/>
      <c r="B573" s="21"/>
    </row>
    <row r="574" spans="1:2" ht="11.25">
      <c r="A574" s="21"/>
      <c r="B574" s="21"/>
    </row>
    <row r="575" spans="1:2" ht="11.25">
      <c r="A575" s="21"/>
      <c r="B575" s="21"/>
    </row>
    <row r="576" spans="1:2" ht="11.25">
      <c r="A576" s="21"/>
      <c r="B576" s="21"/>
    </row>
    <row r="577" spans="1:2" ht="11.25">
      <c r="A577" s="21"/>
      <c r="B577" s="21"/>
    </row>
    <row r="578" spans="1:2" ht="11.25">
      <c r="A578" s="21"/>
      <c r="B578" s="21"/>
    </row>
    <row r="579" spans="1:2" ht="11.25">
      <c r="A579" s="21"/>
      <c r="B579" s="21"/>
    </row>
    <row r="580" spans="1:2" ht="11.25">
      <c r="A580" s="21"/>
      <c r="B580" s="21"/>
    </row>
    <row r="581" spans="1:2" ht="11.25">
      <c r="A581" s="21"/>
      <c r="B581" s="21"/>
    </row>
    <row r="582" spans="1:2" ht="11.25">
      <c r="A582" s="21"/>
      <c r="B582" s="21"/>
    </row>
    <row r="583" spans="1:2" ht="11.25">
      <c r="A583" s="21"/>
      <c r="B583" s="21"/>
    </row>
    <row r="584" spans="1:2" ht="11.25">
      <c r="A584" s="21"/>
      <c r="B584" s="21"/>
    </row>
    <row r="585" spans="1:2" ht="11.25">
      <c r="A585" s="21"/>
      <c r="B585" s="21"/>
    </row>
    <row r="586" spans="1:2" ht="11.25">
      <c r="A586" s="21"/>
      <c r="B586" s="21"/>
    </row>
    <row r="587" spans="1:2" ht="11.25">
      <c r="A587" s="21"/>
      <c r="B587" s="21"/>
    </row>
    <row r="588" spans="1:2" ht="11.25">
      <c r="A588" s="21"/>
      <c r="B588" s="21"/>
    </row>
    <row r="589" spans="1:2" ht="11.25">
      <c r="A589" s="21"/>
      <c r="B589" s="21"/>
    </row>
    <row r="590" spans="1:2" ht="11.25">
      <c r="A590" s="21"/>
      <c r="B590" s="21"/>
    </row>
    <row r="591" spans="1:2" ht="11.25">
      <c r="A591" s="21"/>
      <c r="B591" s="21"/>
    </row>
    <row r="592" spans="1:2" ht="11.25">
      <c r="A592" s="21"/>
      <c r="B592" s="21"/>
    </row>
    <row r="593" spans="1:2" ht="11.25">
      <c r="A593" s="21"/>
      <c r="B593" s="21"/>
    </row>
    <row r="594" spans="1:2" ht="11.25">
      <c r="A594" s="21"/>
      <c r="B594" s="21"/>
    </row>
    <row r="595" spans="1:2" ht="11.25">
      <c r="A595" s="21"/>
      <c r="B595" s="21"/>
    </row>
    <row r="596" spans="1:2" ht="11.25">
      <c r="A596" s="21"/>
      <c r="B596" s="21"/>
    </row>
    <row r="597" spans="1:2" ht="11.25">
      <c r="A597" s="21"/>
      <c r="B597" s="21"/>
    </row>
    <row r="598" spans="1:2" ht="11.25">
      <c r="A598" s="21"/>
      <c r="B598" s="21"/>
    </row>
    <row r="599" spans="1:2" ht="11.25">
      <c r="A599" s="21"/>
      <c r="B599" s="21"/>
    </row>
    <row r="600" spans="1:2" ht="11.25">
      <c r="A600" s="21"/>
      <c r="B600" s="21"/>
    </row>
    <row r="601" spans="1:2" ht="11.25">
      <c r="A601" s="21"/>
      <c r="B601" s="21"/>
    </row>
    <row r="602" spans="1:2" ht="11.25">
      <c r="A602" s="21"/>
      <c r="B602" s="21"/>
    </row>
    <row r="603" spans="1:2" ht="11.25">
      <c r="A603" s="21"/>
      <c r="B603" s="21"/>
    </row>
    <row r="604" spans="1:2" ht="11.25">
      <c r="A604" s="21"/>
      <c r="B604" s="21"/>
    </row>
    <row r="605" spans="1:2" ht="11.25">
      <c r="A605" s="21"/>
      <c r="B605" s="21"/>
    </row>
    <row r="606" spans="1:2" ht="11.25">
      <c r="A606" s="21"/>
      <c r="B606" s="21"/>
    </row>
    <row r="607" spans="1:2" ht="11.25">
      <c r="A607" s="21"/>
      <c r="B607" s="21"/>
    </row>
    <row r="608" spans="1:2" ht="11.25">
      <c r="A608" s="21"/>
      <c r="B608" s="21"/>
    </row>
    <row r="609" spans="1:2" ht="11.25">
      <c r="A609" s="21"/>
      <c r="B609" s="21"/>
    </row>
    <row r="610" spans="1:2" ht="11.25">
      <c r="A610" s="21"/>
      <c r="B610" s="21"/>
    </row>
    <row r="611" spans="1:2" ht="11.25">
      <c r="A611" s="21"/>
      <c r="B611" s="21"/>
    </row>
    <row r="612" spans="1:2" ht="11.25">
      <c r="A612" s="21"/>
      <c r="B612" s="21"/>
    </row>
    <row r="613" spans="1:2" ht="11.25">
      <c r="A613" s="21"/>
      <c r="B613" s="21"/>
    </row>
    <row r="614" spans="1:2" ht="11.25">
      <c r="A614" s="21"/>
      <c r="B614" s="21"/>
    </row>
    <row r="615" spans="1:2" ht="11.25">
      <c r="A615" s="21"/>
      <c r="B615" s="21"/>
    </row>
    <row r="616" spans="1:2" ht="11.25">
      <c r="A616" s="21"/>
      <c r="B616" s="21"/>
    </row>
    <row r="617" spans="1:2" ht="11.25">
      <c r="A617" s="21"/>
      <c r="B617" s="21"/>
    </row>
    <row r="618" spans="1:2" ht="11.25">
      <c r="A618" s="21"/>
      <c r="B618" s="21"/>
    </row>
    <row r="619" spans="1:2" ht="11.25">
      <c r="A619" s="21"/>
      <c r="B619" s="21"/>
    </row>
    <row r="620" spans="1:2" ht="11.25">
      <c r="A620" s="21"/>
      <c r="B620" s="21"/>
    </row>
    <row r="621" spans="1:2" ht="11.25">
      <c r="A621" s="21"/>
      <c r="B621" s="21"/>
    </row>
    <row r="622" spans="1:2" ht="11.25">
      <c r="A622" s="21"/>
      <c r="B622" s="21"/>
    </row>
    <row r="623" spans="1:2" ht="11.25">
      <c r="A623" s="21"/>
      <c r="B623" s="21"/>
    </row>
    <row r="624" spans="1:2" ht="11.25">
      <c r="A624" s="21"/>
      <c r="B624" s="21"/>
    </row>
    <row r="625" spans="1:2" ht="11.25">
      <c r="A625" s="21"/>
      <c r="B625" s="21"/>
    </row>
    <row r="626" spans="1:2" ht="11.25">
      <c r="A626" s="21"/>
      <c r="B626" s="21"/>
    </row>
    <row r="627" spans="1:2" ht="11.25">
      <c r="A627" s="21"/>
      <c r="B627" s="21"/>
    </row>
    <row r="628" spans="1:2" ht="11.25">
      <c r="A628" s="21"/>
      <c r="B628" s="21"/>
    </row>
    <row r="629" spans="1:2" ht="11.25">
      <c r="A629" s="21"/>
      <c r="B629" s="21"/>
    </row>
    <row r="630" spans="1:2" ht="11.25">
      <c r="A630" s="21"/>
      <c r="B630" s="21"/>
    </row>
    <row r="631" spans="1:2" ht="11.25">
      <c r="A631" s="21"/>
      <c r="B631" s="21"/>
    </row>
    <row r="632" spans="1:2" ht="11.25">
      <c r="A632" s="21"/>
      <c r="B632" s="21"/>
    </row>
    <row r="633" spans="1:2" ht="11.25">
      <c r="A633" s="21"/>
      <c r="B633" s="21"/>
    </row>
    <row r="634" spans="1:2" ht="11.25">
      <c r="A634" s="21"/>
      <c r="B634" s="21"/>
    </row>
    <row r="635" spans="1:2" ht="11.25">
      <c r="A635" s="21"/>
      <c r="B635" s="21"/>
    </row>
    <row r="636" spans="1:2" ht="11.25">
      <c r="A636" s="21"/>
      <c r="B636" s="21"/>
    </row>
    <row r="637" spans="1:2" ht="11.25">
      <c r="A637" s="21"/>
      <c r="B637" s="21"/>
    </row>
    <row r="638" spans="1:2" ht="11.25">
      <c r="A638" s="21"/>
      <c r="B638" s="21"/>
    </row>
    <row r="639" spans="1:2" ht="11.25">
      <c r="A639" s="21"/>
      <c r="B639" s="21"/>
    </row>
    <row r="640" spans="1:2" ht="11.25">
      <c r="A640" s="21"/>
      <c r="B640" s="21"/>
    </row>
    <row r="641" spans="1:2" ht="11.25">
      <c r="A641" s="21"/>
      <c r="B641" s="21"/>
    </row>
    <row r="642" spans="1:2" ht="11.25">
      <c r="A642" s="21"/>
      <c r="B642" s="21"/>
    </row>
    <row r="643" spans="1:2" ht="11.25">
      <c r="A643" s="21"/>
      <c r="B643" s="21"/>
    </row>
    <row r="644" spans="1:2" ht="11.25">
      <c r="A644" s="21"/>
      <c r="B644" s="21"/>
    </row>
    <row r="645" spans="1:2" ht="11.25">
      <c r="A645" s="21"/>
      <c r="B645" s="21"/>
    </row>
    <row r="646" spans="1:2" ht="11.25">
      <c r="A646" s="21"/>
      <c r="B646" s="21"/>
    </row>
    <row r="647" spans="1:2" ht="11.25">
      <c r="A647" s="21"/>
      <c r="B647" s="21"/>
    </row>
    <row r="648" spans="1:2" ht="11.25">
      <c r="A648" s="21"/>
      <c r="B648" s="21"/>
    </row>
    <row r="649" spans="1:2" ht="11.25">
      <c r="A649" s="21"/>
      <c r="B649" s="21"/>
    </row>
    <row r="650" spans="1:2" ht="11.25">
      <c r="A650" s="21"/>
      <c r="B650" s="21"/>
    </row>
    <row r="651" spans="1:2" ht="11.25">
      <c r="A651" s="21"/>
      <c r="B651" s="21"/>
    </row>
    <row r="652" spans="1:2" ht="11.25">
      <c r="A652" s="21"/>
      <c r="B652" s="21"/>
    </row>
    <row r="653" spans="1:2" ht="11.25">
      <c r="A653" s="21"/>
      <c r="B653" s="21"/>
    </row>
    <row r="654" spans="1:2" ht="11.25">
      <c r="A654" s="21"/>
      <c r="B654" s="21"/>
    </row>
    <row r="655" spans="1:2" ht="11.25">
      <c r="A655" s="21"/>
      <c r="B655" s="21"/>
    </row>
    <row r="656" spans="1:2" ht="11.25">
      <c r="A656" s="21"/>
      <c r="B656" s="21"/>
    </row>
    <row r="657" spans="1:2" ht="11.25">
      <c r="A657" s="21"/>
      <c r="B657" s="21"/>
    </row>
    <row r="658" spans="1:2" ht="11.25">
      <c r="A658" s="21"/>
      <c r="B658" s="21"/>
    </row>
    <row r="659" spans="1:2" ht="11.25">
      <c r="A659" s="21"/>
      <c r="B659" s="21"/>
    </row>
    <row r="660" spans="1:2" ht="11.25">
      <c r="A660" s="21"/>
      <c r="B660" s="21"/>
    </row>
    <row r="661" spans="1:2" ht="11.25">
      <c r="A661" s="21"/>
      <c r="B661" s="21"/>
    </row>
    <row r="662" spans="1:2" ht="11.25">
      <c r="A662" s="21"/>
      <c r="B662" s="21"/>
    </row>
    <row r="663" spans="1:2" ht="11.25">
      <c r="A663" s="21"/>
      <c r="B663" s="21"/>
    </row>
    <row r="664" spans="1:2" ht="11.25">
      <c r="A664" s="21"/>
      <c r="B664" s="21"/>
    </row>
    <row r="665" spans="1:2" ht="11.25">
      <c r="A665" s="21"/>
      <c r="B665" s="21"/>
    </row>
    <row r="666" spans="1:2" ht="11.25">
      <c r="A666" s="21"/>
      <c r="B666" s="21"/>
    </row>
    <row r="667" spans="1:2" ht="11.25">
      <c r="A667" s="21"/>
      <c r="B667" s="21"/>
    </row>
    <row r="668" spans="1:2" ht="11.25">
      <c r="A668" s="21"/>
      <c r="B668" s="21"/>
    </row>
    <row r="669" spans="1:2" ht="11.25">
      <c r="A669" s="21"/>
      <c r="B669" s="21"/>
    </row>
    <row r="670" spans="1:2" ht="11.25">
      <c r="A670" s="21"/>
      <c r="B670" s="21"/>
    </row>
    <row r="671" spans="1:2" ht="11.25">
      <c r="A671" s="21"/>
      <c r="B671" s="21"/>
    </row>
    <row r="672" spans="1:2" ht="11.25">
      <c r="A672" s="21"/>
      <c r="B672" s="21"/>
    </row>
    <row r="673" spans="1:2" ht="11.25">
      <c r="A673" s="21"/>
      <c r="B673" s="21"/>
    </row>
    <row r="674" spans="1:2" ht="11.25">
      <c r="A674" s="21"/>
      <c r="B674" s="21"/>
    </row>
    <row r="675" spans="1:2" ht="11.25">
      <c r="A675" s="21"/>
      <c r="B675" s="21"/>
    </row>
    <row r="676" spans="1:2" ht="11.25">
      <c r="A676" s="21"/>
      <c r="B676" s="21"/>
    </row>
    <row r="677" spans="1:2" ht="11.25">
      <c r="A677" s="21"/>
      <c r="B677" s="21"/>
    </row>
    <row r="678" spans="1:2" ht="11.25">
      <c r="A678" s="21"/>
      <c r="B678" s="21"/>
    </row>
    <row r="679" spans="1:2" ht="11.25">
      <c r="A679" s="21"/>
      <c r="B679" s="21"/>
    </row>
    <row r="680" spans="1:2" ht="11.25">
      <c r="A680" s="21"/>
      <c r="B680" s="21"/>
    </row>
    <row r="681" spans="1:2" ht="11.25">
      <c r="A681" s="21"/>
      <c r="B681" s="21"/>
    </row>
    <row r="682" spans="1:2" ht="11.25">
      <c r="A682" s="21"/>
      <c r="B682" s="21"/>
    </row>
    <row r="683" spans="1:2" ht="11.25">
      <c r="A683" s="21"/>
      <c r="B683" s="21"/>
    </row>
    <row r="684" spans="1:2" ht="11.25">
      <c r="A684" s="21"/>
      <c r="B684" s="21"/>
    </row>
    <row r="685" spans="1:2" ht="11.25">
      <c r="A685" s="21"/>
      <c r="B685" s="21"/>
    </row>
    <row r="686" spans="1:2" ht="11.25">
      <c r="A686" s="21"/>
      <c r="B686" s="21"/>
    </row>
    <row r="687" spans="1:2" ht="11.25">
      <c r="A687" s="21"/>
      <c r="B687" s="21"/>
    </row>
    <row r="688" spans="1:2" ht="11.25">
      <c r="A688" s="21"/>
      <c r="B688" s="21"/>
    </row>
    <row r="689" spans="1:2" ht="11.25">
      <c r="A689" s="21"/>
      <c r="B689" s="21"/>
    </row>
    <row r="690" spans="1:2" ht="11.25">
      <c r="A690" s="21"/>
      <c r="B690" s="21"/>
    </row>
    <row r="691" spans="1:2" ht="11.25">
      <c r="A691" s="21"/>
      <c r="B691" s="21"/>
    </row>
    <row r="692" spans="1:2" ht="11.25">
      <c r="A692" s="21"/>
      <c r="B692" s="21"/>
    </row>
    <row r="693" spans="1:2" ht="11.25">
      <c r="A693" s="21"/>
      <c r="B693" s="21"/>
    </row>
    <row r="694" spans="1:2" ht="11.25">
      <c r="A694" s="21"/>
      <c r="B694" s="21"/>
    </row>
    <row r="695" spans="1:2" ht="11.25">
      <c r="A695" s="21"/>
      <c r="B695" s="21"/>
    </row>
    <row r="696" spans="1:2" ht="11.25">
      <c r="A696" s="21"/>
      <c r="B696" s="21"/>
    </row>
    <row r="697" spans="1:2" ht="11.25">
      <c r="A697" s="21"/>
      <c r="B697" s="21"/>
    </row>
    <row r="698" spans="1:2" ht="11.25">
      <c r="A698" s="21"/>
      <c r="B698" s="21"/>
    </row>
    <row r="699" spans="1:2" ht="11.25">
      <c r="A699" s="21"/>
      <c r="B699" s="21"/>
    </row>
    <row r="700" spans="1:2" ht="11.25">
      <c r="A700" s="21"/>
      <c r="B700" s="21"/>
    </row>
    <row r="701" spans="1:2" ht="11.25">
      <c r="A701" s="21"/>
      <c r="B701" s="21"/>
    </row>
    <row r="702" spans="1:2" ht="11.25">
      <c r="A702" s="21"/>
      <c r="B702" s="21"/>
    </row>
    <row r="703" spans="1:2" ht="11.25">
      <c r="A703" s="21"/>
      <c r="B703" s="21"/>
    </row>
    <row r="704" spans="1:2" ht="11.25">
      <c r="A704" s="21"/>
      <c r="B704" s="21"/>
    </row>
    <row r="705" spans="1:2" ht="11.25">
      <c r="A705" s="21"/>
      <c r="B705" s="21"/>
    </row>
    <row r="706" spans="1:2" ht="11.25">
      <c r="A706" s="21"/>
      <c r="B706" s="21"/>
    </row>
    <row r="707" spans="1:2" ht="11.25">
      <c r="A707" s="21"/>
      <c r="B707" s="21"/>
    </row>
    <row r="708" spans="1:2" ht="11.25">
      <c r="A708" s="21"/>
      <c r="B708" s="21"/>
    </row>
    <row r="709" spans="1:2" ht="11.25">
      <c r="A709" s="21"/>
      <c r="B709" s="21"/>
    </row>
    <row r="710" spans="1:2" ht="11.25">
      <c r="A710" s="21"/>
      <c r="B710" s="21"/>
    </row>
    <row r="711" spans="1:2" ht="11.25">
      <c r="A711" s="21"/>
      <c r="B711" s="21"/>
    </row>
    <row r="712" spans="1:2" ht="11.25">
      <c r="A712" s="21"/>
      <c r="B712" s="21"/>
    </row>
    <row r="713" spans="1:2" ht="11.25">
      <c r="A713" s="21"/>
      <c r="B713" s="21"/>
    </row>
    <row r="714" spans="1:2" ht="11.25">
      <c r="A714" s="21"/>
      <c r="B714" s="21"/>
    </row>
    <row r="715" spans="1:2" ht="11.25">
      <c r="A715" s="21"/>
      <c r="B715" s="21"/>
    </row>
    <row r="716" spans="1:2" ht="11.25">
      <c r="A716" s="21"/>
      <c r="B716" s="21"/>
    </row>
    <row r="717" spans="1:2" ht="11.25">
      <c r="A717" s="21"/>
      <c r="B717" s="21"/>
    </row>
    <row r="718" spans="1:2" ht="11.25">
      <c r="A718" s="21"/>
      <c r="B718" s="21"/>
    </row>
    <row r="719" spans="1:2" ht="11.25">
      <c r="A719" s="21"/>
      <c r="B719" s="21"/>
    </row>
    <row r="720" spans="1:2" ht="11.25">
      <c r="A720" s="21"/>
      <c r="B720" s="21"/>
    </row>
  </sheetData>
  <sheetProtection/>
  <mergeCells count="30">
    <mergeCell ref="AB5:AB7"/>
    <mergeCell ref="AA5:AA7"/>
    <mergeCell ref="X5:X7"/>
    <mergeCell ref="Y5:Y7"/>
    <mergeCell ref="Z5:Z7"/>
    <mergeCell ref="A5:B7"/>
    <mergeCell ref="V5:V7"/>
    <mergeCell ref="U5:U7"/>
    <mergeCell ref="W5:W7"/>
    <mergeCell ref="F5:F7"/>
    <mergeCell ref="A8:B8"/>
    <mergeCell ref="T5:T7"/>
    <mergeCell ref="H5:H7"/>
    <mergeCell ref="I5:I7"/>
    <mergeCell ref="J5:J7"/>
    <mergeCell ref="P5:P7"/>
    <mergeCell ref="N5:N7"/>
    <mergeCell ref="O5:O7"/>
    <mergeCell ref="G5:G7"/>
    <mergeCell ref="Q5:Q7"/>
    <mergeCell ref="A1:AA4"/>
    <mergeCell ref="R5:R7"/>
    <mergeCell ref="K5:K7"/>
    <mergeCell ref="L5:L7"/>
    <mergeCell ref="M5:M7"/>
    <mergeCell ref="A76:B76"/>
    <mergeCell ref="D5:D7"/>
    <mergeCell ref="C5:C7"/>
    <mergeCell ref="E5:E7"/>
    <mergeCell ref="S5:S7"/>
  </mergeCells>
  <printOptions horizontalCentered="1"/>
  <pageMargins left="0.2362204724409449" right="0.2362204724409449" top="0.15748031496062992" bottom="0.35433070866141736" header="0.15748031496062992" footer="0.15748031496062992"/>
  <pageSetup horizontalDpi="600" verticalDpi="600" orientation="landscape" paperSize="9" scale="2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24"/>
  <sheetViews>
    <sheetView view="pageBreakPreview" zoomScaleNormal="55" zoomScaleSheetLayoutView="100" zoomScalePageLayoutView="0" workbookViewId="0" topLeftCell="A1">
      <selection activeCell="A1" sqref="A1:AA1"/>
    </sheetView>
  </sheetViews>
  <sheetFormatPr defaultColWidth="9.140625" defaultRowHeight="12.75"/>
  <cols>
    <col min="1" max="1" width="7.7109375" style="76" customWidth="1"/>
    <col min="2" max="2" width="83.57421875" style="76" customWidth="1"/>
    <col min="3" max="3" width="16.7109375" style="76" bestFit="1" customWidth="1"/>
    <col min="4" max="4" width="16.7109375" style="76" customWidth="1"/>
    <col min="5" max="5" width="15.7109375" style="76" customWidth="1"/>
    <col min="6" max="6" width="15.7109375" style="143" customWidth="1"/>
    <col min="7" max="24" width="15.7109375" style="76" customWidth="1"/>
    <col min="25" max="25" width="21.421875" style="76" customWidth="1"/>
    <col min="26" max="27" width="15.7109375" style="76" customWidth="1"/>
    <col min="28" max="28" width="12.421875" style="76" bestFit="1" customWidth="1"/>
    <col min="29" max="29" width="21.28125" style="143" bestFit="1" customWidth="1"/>
    <col min="30" max="30" width="16.140625" style="143" bestFit="1" customWidth="1"/>
    <col min="31" max="16384" width="9.140625" style="76" customWidth="1"/>
  </cols>
  <sheetData>
    <row r="1" spans="1:28" ht="42" customHeight="1">
      <c r="A1" s="400" t="s">
        <v>870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205" t="s">
        <v>850</v>
      </c>
    </row>
    <row r="2" spans="1:28" ht="39" customHeight="1">
      <c r="A2" s="401"/>
      <c r="B2" s="402"/>
      <c r="C2" s="388" t="s">
        <v>759</v>
      </c>
      <c r="D2" s="388" t="s">
        <v>763</v>
      </c>
      <c r="E2" s="388" t="s">
        <v>760</v>
      </c>
      <c r="F2" s="290" t="s">
        <v>764</v>
      </c>
      <c r="G2" s="388" t="s">
        <v>771</v>
      </c>
      <c r="H2" s="388" t="s">
        <v>767</v>
      </c>
      <c r="I2" s="388" t="s">
        <v>762</v>
      </c>
      <c r="J2" s="388" t="s">
        <v>765</v>
      </c>
      <c r="K2" s="388" t="s">
        <v>769</v>
      </c>
      <c r="L2" s="388" t="s">
        <v>761</v>
      </c>
      <c r="M2" s="388" t="s">
        <v>766</v>
      </c>
      <c r="N2" s="388" t="s">
        <v>768</v>
      </c>
      <c r="O2" s="388" t="s">
        <v>810</v>
      </c>
      <c r="P2" s="388" t="s">
        <v>772</v>
      </c>
      <c r="Q2" s="388" t="s">
        <v>811</v>
      </c>
      <c r="R2" s="388" t="s">
        <v>775</v>
      </c>
      <c r="S2" s="388" t="s">
        <v>873</v>
      </c>
      <c r="T2" s="388" t="s">
        <v>774</v>
      </c>
      <c r="U2" s="388" t="s">
        <v>773</v>
      </c>
      <c r="V2" s="388" t="s">
        <v>770</v>
      </c>
      <c r="W2" s="388" t="s">
        <v>777</v>
      </c>
      <c r="X2" s="388" t="s">
        <v>776</v>
      </c>
      <c r="Y2" s="388" t="s">
        <v>876</v>
      </c>
      <c r="Z2" s="388" t="s">
        <v>812</v>
      </c>
      <c r="AA2" s="388" t="s">
        <v>778</v>
      </c>
      <c r="AB2" s="388" t="s">
        <v>848</v>
      </c>
    </row>
    <row r="3" spans="1:28" ht="45" customHeight="1">
      <c r="A3" s="402">
        <v>1</v>
      </c>
      <c r="B3" s="402"/>
      <c r="C3" s="389"/>
      <c r="D3" s="389"/>
      <c r="E3" s="389"/>
      <c r="F3" s="393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</row>
    <row r="4" spans="1:28" ht="20.25">
      <c r="A4" s="175" t="s">
        <v>445</v>
      </c>
      <c r="B4" s="176" t="s">
        <v>446</v>
      </c>
      <c r="C4" s="390"/>
      <c r="D4" s="390"/>
      <c r="E4" s="390"/>
      <c r="F4" s="291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</row>
    <row r="5" spans="1:28" s="143" customFormat="1" ht="20.25" customHeight="1">
      <c r="A5" s="177" t="s">
        <v>99</v>
      </c>
      <c r="B5" s="178" t="s">
        <v>447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8"/>
    </row>
    <row r="6" spans="1:30" s="143" customFormat="1" ht="20.25">
      <c r="A6" s="179" t="s">
        <v>416</v>
      </c>
      <c r="B6" s="178" t="s">
        <v>448</v>
      </c>
      <c r="C6" s="210">
        <v>106546</v>
      </c>
      <c r="D6" s="210">
        <v>78669</v>
      </c>
      <c r="E6" s="210">
        <v>122063.29015000002</v>
      </c>
      <c r="F6" s="210">
        <v>76978</v>
      </c>
      <c r="G6" s="210">
        <v>3782</v>
      </c>
      <c r="H6" s="210">
        <v>38246</v>
      </c>
      <c r="I6" s="210">
        <v>107950</v>
      </c>
      <c r="J6" s="210">
        <v>80339.94</v>
      </c>
      <c r="K6" s="210">
        <v>15256</v>
      </c>
      <c r="L6" s="210">
        <v>132451</v>
      </c>
      <c r="M6" s="210">
        <v>75839</v>
      </c>
      <c r="N6" s="210">
        <v>73693</v>
      </c>
      <c r="O6" s="210">
        <v>10970</v>
      </c>
      <c r="P6" s="210">
        <v>11275.250189999999</v>
      </c>
      <c r="Q6" s="210">
        <v>1072.9064200000003</v>
      </c>
      <c r="R6" s="210">
        <v>1685</v>
      </c>
      <c r="S6" s="210">
        <v>9360</v>
      </c>
      <c r="T6" s="210">
        <v>34620</v>
      </c>
      <c r="U6" s="210">
        <v>1945</v>
      </c>
      <c r="V6" s="210">
        <v>4884</v>
      </c>
      <c r="W6" s="210">
        <v>2692</v>
      </c>
      <c r="X6" s="210">
        <v>432</v>
      </c>
      <c r="Y6" s="210">
        <v>198</v>
      </c>
      <c r="Z6" s="210">
        <v>0</v>
      </c>
      <c r="AA6" s="210">
        <v>13122</v>
      </c>
      <c r="AB6" s="188">
        <v>1004069.38676</v>
      </c>
      <c r="AC6" s="219"/>
      <c r="AD6" s="219"/>
    </row>
    <row r="7" spans="1:28" s="143" customFormat="1" ht="31.5">
      <c r="A7" s="179"/>
      <c r="B7" s="178" t="s">
        <v>755</v>
      </c>
      <c r="C7" s="210">
        <v>-948</v>
      </c>
      <c r="D7" s="210">
        <v>-143</v>
      </c>
      <c r="E7" s="210">
        <v>-1262</v>
      </c>
      <c r="F7" s="210">
        <v>-2289</v>
      </c>
      <c r="G7" s="210">
        <v>-130</v>
      </c>
      <c r="H7" s="210">
        <v>-2473</v>
      </c>
      <c r="I7" s="210">
        <v>-1196</v>
      </c>
      <c r="J7" s="210">
        <v>-2145.78</v>
      </c>
      <c r="K7" s="210">
        <v>0</v>
      </c>
      <c r="L7" s="210">
        <v>-8524</v>
      </c>
      <c r="M7" s="210">
        <v>-1469</v>
      </c>
      <c r="N7" s="210">
        <v>-5331</v>
      </c>
      <c r="O7" s="210">
        <v>0</v>
      </c>
      <c r="P7" s="210">
        <v>-297.35571999999996</v>
      </c>
      <c r="Q7" s="210">
        <v>0</v>
      </c>
      <c r="R7" s="210">
        <v>0</v>
      </c>
      <c r="S7" s="210">
        <v>0</v>
      </c>
      <c r="T7" s="210">
        <v>-1555</v>
      </c>
      <c r="U7" s="210">
        <v>0</v>
      </c>
      <c r="V7" s="210">
        <v>-46</v>
      </c>
      <c r="W7" s="210">
        <v>-50</v>
      </c>
      <c r="X7" s="210">
        <v>0</v>
      </c>
      <c r="Y7" s="210">
        <v>0</v>
      </c>
      <c r="Z7" s="210">
        <v>0</v>
      </c>
      <c r="AA7" s="210">
        <v>-275</v>
      </c>
      <c r="AB7" s="188">
        <v>-28134.13572</v>
      </c>
    </row>
    <row r="8" spans="1:28" s="143" customFormat="1" ht="20.25">
      <c r="A8" s="179" t="s">
        <v>418</v>
      </c>
      <c r="B8" s="178" t="s">
        <v>449</v>
      </c>
      <c r="C8" s="210">
        <v>-40986</v>
      </c>
      <c r="D8" s="210">
        <v>-15135</v>
      </c>
      <c r="E8" s="210">
        <v>-31987.131739999997</v>
      </c>
      <c r="F8" s="210">
        <v>-42949</v>
      </c>
      <c r="G8" s="210">
        <v>-1610</v>
      </c>
      <c r="H8" s="210">
        <v>-22233</v>
      </c>
      <c r="I8" s="210">
        <v>-4538</v>
      </c>
      <c r="J8" s="210">
        <v>-9452.61</v>
      </c>
      <c r="K8" s="210">
        <v>-7123</v>
      </c>
      <c r="L8" s="210">
        <v>-50143</v>
      </c>
      <c r="M8" s="210">
        <v>-36922</v>
      </c>
      <c r="N8" s="210">
        <v>-10913</v>
      </c>
      <c r="O8" s="210">
        <v>-1465</v>
      </c>
      <c r="P8" s="210">
        <v>-599.83223</v>
      </c>
      <c r="Q8" s="210">
        <v>-66.83023</v>
      </c>
      <c r="R8" s="210">
        <v>-42</v>
      </c>
      <c r="S8" s="210">
        <v>-857</v>
      </c>
      <c r="T8" s="210">
        <v>-11495</v>
      </c>
      <c r="U8" s="210">
        <v>0</v>
      </c>
      <c r="V8" s="210">
        <v>0</v>
      </c>
      <c r="W8" s="210">
        <v>-2</v>
      </c>
      <c r="X8" s="210">
        <v>-57</v>
      </c>
      <c r="Y8" s="210">
        <v>0</v>
      </c>
      <c r="Z8" s="210">
        <v>0</v>
      </c>
      <c r="AA8" s="210">
        <v>-1399</v>
      </c>
      <c r="AB8" s="188">
        <v>-289975.4042</v>
      </c>
    </row>
    <row r="9" spans="1:28" s="143" customFormat="1" ht="20.25">
      <c r="A9" s="179" t="s">
        <v>450</v>
      </c>
      <c r="B9" s="178" t="s">
        <v>451</v>
      </c>
      <c r="C9" s="210">
        <v>-6867</v>
      </c>
      <c r="D9" s="210">
        <v>3319</v>
      </c>
      <c r="E9" s="210">
        <v>-16885.945</v>
      </c>
      <c r="F9" s="210">
        <v>-9443</v>
      </c>
      <c r="G9" s="210">
        <v>287</v>
      </c>
      <c r="H9" s="210">
        <v>-4752</v>
      </c>
      <c r="I9" s="210">
        <v>-9549</v>
      </c>
      <c r="J9" s="210">
        <v>-5881.08</v>
      </c>
      <c r="K9" s="210">
        <v>4428</v>
      </c>
      <c r="L9" s="210">
        <v>-5743</v>
      </c>
      <c r="M9" s="210">
        <v>-14240</v>
      </c>
      <c r="N9" s="210">
        <v>998</v>
      </c>
      <c r="O9" s="210">
        <v>-2554</v>
      </c>
      <c r="P9" s="210">
        <v>-1918.4765199999972</v>
      </c>
      <c r="Q9" s="210">
        <v>632.022</v>
      </c>
      <c r="R9" s="210">
        <v>575</v>
      </c>
      <c r="S9" s="210">
        <v>-1748</v>
      </c>
      <c r="T9" s="210">
        <v>-4785</v>
      </c>
      <c r="U9" s="210">
        <v>-901</v>
      </c>
      <c r="V9" s="210">
        <v>1311</v>
      </c>
      <c r="W9" s="210">
        <v>-812</v>
      </c>
      <c r="X9" s="210">
        <v>293</v>
      </c>
      <c r="Y9" s="210">
        <v>404</v>
      </c>
      <c r="Z9" s="210">
        <v>9</v>
      </c>
      <c r="AA9" s="210">
        <v>-836</v>
      </c>
      <c r="AB9" s="188">
        <v>-74659.47952</v>
      </c>
    </row>
    <row r="10" spans="1:28" s="143" customFormat="1" ht="20.25">
      <c r="A10" s="179"/>
      <c r="B10" s="178" t="s">
        <v>452</v>
      </c>
      <c r="C10" s="210">
        <v>-256</v>
      </c>
      <c r="D10" s="210">
        <v>0</v>
      </c>
      <c r="E10" s="210">
        <v>0</v>
      </c>
      <c r="F10" s="210">
        <v>0</v>
      </c>
      <c r="G10" s="210">
        <v>0</v>
      </c>
      <c r="H10" s="210">
        <v>0</v>
      </c>
      <c r="I10" s="210">
        <v>47</v>
      </c>
      <c r="J10" s="210">
        <v>0</v>
      </c>
      <c r="K10" s="210">
        <v>0</v>
      </c>
      <c r="L10" s="210">
        <v>0</v>
      </c>
      <c r="M10" s="210">
        <v>0</v>
      </c>
      <c r="N10" s="210">
        <v>192</v>
      </c>
      <c r="O10" s="210">
        <v>0</v>
      </c>
      <c r="P10" s="210">
        <v>46.55560000000009</v>
      </c>
      <c r="Q10" s="210">
        <v>0</v>
      </c>
      <c r="R10" s="210">
        <v>0</v>
      </c>
      <c r="S10" s="210">
        <v>0</v>
      </c>
      <c r="T10" s="210">
        <v>0</v>
      </c>
      <c r="U10" s="210">
        <v>-109</v>
      </c>
      <c r="V10" s="210">
        <v>0</v>
      </c>
      <c r="W10" s="210">
        <v>5</v>
      </c>
      <c r="X10" s="210">
        <v>0</v>
      </c>
      <c r="Y10" s="210">
        <v>0</v>
      </c>
      <c r="Z10" s="210">
        <v>0</v>
      </c>
      <c r="AA10" s="210">
        <v>653</v>
      </c>
      <c r="AB10" s="188">
        <v>578.5556000000001</v>
      </c>
    </row>
    <row r="11" spans="1:28" s="143" customFormat="1" ht="20.25">
      <c r="A11" s="179" t="s">
        <v>453</v>
      </c>
      <c r="B11" s="178" t="s">
        <v>454</v>
      </c>
      <c r="C11" s="210">
        <v>1707</v>
      </c>
      <c r="D11" s="210">
        <v>4570</v>
      </c>
      <c r="E11" s="210">
        <v>7489.608</v>
      </c>
      <c r="F11" s="210">
        <v>6704</v>
      </c>
      <c r="G11" s="210">
        <v>-3</v>
      </c>
      <c r="H11" s="210">
        <v>4494</v>
      </c>
      <c r="I11" s="210">
        <v>-233</v>
      </c>
      <c r="J11" s="210">
        <v>4109.65</v>
      </c>
      <c r="K11" s="210">
        <v>-3186</v>
      </c>
      <c r="L11" s="210">
        <v>4474</v>
      </c>
      <c r="M11" s="210">
        <v>7379</v>
      </c>
      <c r="N11" s="210">
        <v>-1154</v>
      </c>
      <c r="O11" s="210">
        <v>-86</v>
      </c>
      <c r="P11" s="210">
        <v>0</v>
      </c>
      <c r="Q11" s="210">
        <v>-18.387</v>
      </c>
      <c r="R11" s="210">
        <v>0</v>
      </c>
      <c r="S11" s="210">
        <v>417</v>
      </c>
      <c r="T11" s="210">
        <v>2504</v>
      </c>
      <c r="U11" s="210">
        <v>0</v>
      </c>
      <c r="V11" s="210">
        <v>0</v>
      </c>
      <c r="W11" s="210">
        <v>0</v>
      </c>
      <c r="X11" s="210">
        <v>-14</v>
      </c>
      <c r="Y11" s="210">
        <v>0</v>
      </c>
      <c r="Z11" s="210">
        <v>0</v>
      </c>
      <c r="AA11" s="210">
        <v>92</v>
      </c>
      <c r="AB11" s="188">
        <v>39245.871</v>
      </c>
    </row>
    <row r="12" spans="1:28" s="143" customFormat="1" ht="20.25">
      <c r="A12" s="180"/>
      <c r="B12" s="181" t="s">
        <v>455</v>
      </c>
      <c r="C12" s="210">
        <v>60400</v>
      </c>
      <c r="D12" s="210">
        <v>71423</v>
      </c>
      <c r="E12" s="210">
        <v>80679.82141000003</v>
      </c>
      <c r="F12" s="210">
        <v>31290</v>
      </c>
      <c r="G12" s="210">
        <v>2456</v>
      </c>
      <c r="H12" s="210">
        <v>15755</v>
      </c>
      <c r="I12" s="210">
        <v>93630</v>
      </c>
      <c r="J12" s="210">
        <v>69115.9</v>
      </c>
      <c r="K12" s="210">
        <v>9375</v>
      </c>
      <c r="L12" s="210">
        <v>81039</v>
      </c>
      <c r="M12" s="210">
        <v>32056</v>
      </c>
      <c r="N12" s="210">
        <v>62624</v>
      </c>
      <c r="O12" s="210">
        <v>6865</v>
      </c>
      <c r="P12" s="210">
        <v>8756.941440000002</v>
      </c>
      <c r="Q12" s="210">
        <v>1619.7111900000002</v>
      </c>
      <c r="R12" s="210">
        <v>2218</v>
      </c>
      <c r="S12" s="210">
        <v>7172</v>
      </c>
      <c r="T12" s="210">
        <v>20844</v>
      </c>
      <c r="U12" s="210">
        <v>1044</v>
      </c>
      <c r="V12" s="210">
        <v>6195</v>
      </c>
      <c r="W12" s="210">
        <v>1878</v>
      </c>
      <c r="X12" s="210">
        <v>654</v>
      </c>
      <c r="Y12" s="210">
        <v>602</v>
      </c>
      <c r="Z12" s="210">
        <v>9</v>
      </c>
      <c r="AA12" s="210">
        <v>10979</v>
      </c>
      <c r="AB12" s="188">
        <v>678680.3740399999</v>
      </c>
    </row>
    <row r="13" spans="1:28" s="143" customFormat="1" ht="31.5">
      <c r="A13" s="174" t="s">
        <v>100</v>
      </c>
      <c r="B13" s="178" t="s">
        <v>841</v>
      </c>
      <c r="C13" s="210">
        <v>0</v>
      </c>
      <c r="D13" s="210">
        <v>1243</v>
      </c>
      <c r="E13" s="210">
        <v>8895.25663</v>
      </c>
      <c r="F13" s="210">
        <v>846</v>
      </c>
      <c r="G13" s="210">
        <v>0</v>
      </c>
      <c r="H13" s="210">
        <v>0</v>
      </c>
      <c r="I13" s="210">
        <v>2641</v>
      </c>
      <c r="J13" s="210">
        <v>0</v>
      </c>
      <c r="K13" s="210">
        <v>0</v>
      </c>
      <c r="L13" s="210">
        <v>0</v>
      </c>
      <c r="M13" s="210">
        <v>119</v>
      </c>
      <c r="N13" s="210">
        <v>0</v>
      </c>
      <c r="O13" s="210">
        <v>0</v>
      </c>
      <c r="P13" s="210">
        <v>0</v>
      </c>
      <c r="Q13" s="210">
        <v>0</v>
      </c>
      <c r="R13" s="210">
        <v>11</v>
      </c>
      <c r="S13" s="210">
        <v>0</v>
      </c>
      <c r="T13" s="210">
        <v>0</v>
      </c>
      <c r="U13" s="210">
        <v>0</v>
      </c>
      <c r="V13" s="210">
        <v>0</v>
      </c>
      <c r="W13" s="210">
        <v>0</v>
      </c>
      <c r="X13" s="210">
        <v>0</v>
      </c>
      <c r="Y13" s="210">
        <v>0</v>
      </c>
      <c r="Z13" s="210">
        <v>0</v>
      </c>
      <c r="AA13" s="210">
        <v>0</v>
      </c>
      <c r="AB13" s="188">
        <v>13755.25663</v>
      </c>
    </row>
    <row r="14" spans="1:28" s="143" customFormat="1" ht="20.25">
      <c r="A14" s="174" t="s">
        <v>101</v>
      </c>
      <c r="B14" s="178" t="s">
        <v>456</v>
      </c>
      <c r="C14" s="210">
        <v>291</v>
      </c>
      <c r="D14" s="210">
        <v>1107</v>
      </c>
      <c r="E14" s="210">
        <v>525.35755</v>
      </c>
      <c r="F14" s="210">
        <v>15</v>
      </c>
      <c r="G14" s="210">
        <v>930</v>
      </c>
      <c r="H14" s="210">
        <v>388</v>
      </c>
      <c r="I14" s="210">
        <v>583</v>
      </c>
      <c r="J14" s="210">
        <v>2362.98</v>
      </c>
      <c r="K14" s="210">
        <v>575</v>
      </c>
      <c r="L14" s="210">
        <v>0</v>
      </c>
      <c r="M14" s="210">
        <v>41</v>
      </c>
      <c r="N14" s="210">
        <v>1250</v>
      </c>
      <c r="O14" s="210">
        <v>31</v>
      </c>
      <c r="P14" s="210">
        <v>708.94601</v>
      </c>
      <c r="Q14" s="210">
        <v>0.32341000000000003</v>
      </c>
      <c r="R14" s="210">
        <v>0</v>
      </c>
      <c r="S14" s="210">
        <v>0</v>
      </c>
      <c r="T14" s="210">
        <v>0</v>
      </c>
      <c r="U14" s="210">
        <v>0</v>
      </c>
      <c r="V14" s="210">
        <v>0</v>
      </c>
      <c r="W14" s="210">
        <v>0</v>
      </c>
      <c r="X14" s="210">
        <v>63</v>
      </c>
      <c r="Y14" s="210">
        <v>0</v>
      </c>
      <c r="Z14" s="210">
        <v>0</v>
      </c>
      <c r="AA14" s="210">
        <v>0</v>
      </c>
      <c r="AB14" s="188">
        <v>8871.60697</v>
      </c>
    </row>
    <row r="15" spans="1:28" s="143" customFormat="1" ht="20.25">
      <c r="A15" s="177" t="s">
        <v>102</v>
      </c>
      <c r="B15" s="178" t="s">
        <v>457</v>
      </c>
      <c r="C15" s="210">
        <v>0</v>
      </c>
      <c r="D15" s="210">
        <v>0</v>
      </c>
      <c r="E15" s="210">
        <v>0</v>
      </c>
      <c r="F15" s="210">
        <v>0</v>
      </c>
      <c r="G15" s="210">
        <v>0</v>
      </c>
      <c r="H15" s="210">
        <v>0</v>
      </c>
      <c r="I15" s="210">
        <v>0</v>
      </c>
      <c r="J15" s="210">
        <v>0</v>
      </c>
      <c r="K15" s="210">
        <v>0</v>
      </c>
      <c r="L15" s="210">
        <v>0</v>
      </c>
      <c r="M15" s="210">
        <v>0</v>
      </c>
      <c r="N15" s="210">
        <v>0</v>
      </c>
      <c r="O15" s="210">
        <v>0</v>
      </c>
      <c r="P15" s="210">
        <v>0</v>
      </c>
      <c r="Q15" s="210">
        <v>0</v>
      </c>
      <c r="R15" s="210">
        <v>0</v>
      </c>
      <c r="S15" s="210">
        <v>0</v>
      </c>
      <c r="T15" s="210">
        <v>0</v>
      </c>
      <c r="U15" s="210">
        <v>0</v>
      </c>
      <c r="V15" s="210">
        <v>0</v>
      </c>
      <c r="W15" s="210">
        <v>0</v>
      </c>
      <c r="X15" s="210">
        <v>0</v>
      </c>
      <c r="Y15" s="210">
        <v>0</v>
      </c>
      <c r="Z15" s="210">
        <v>0</v>
      </c>
      <c r="AA15" s="210">
        <v>0</v>
      </c>
      <c r="AB15" s="188">
        <v>0</v>
      </c>
    </row>
    <row r="16" spans="1:28" s="143" customFormat="1" ht="20.25">
      <c r="A16" s="179" t="s">
        <v>416</v>
      </c>
      <c r="B16" s="178" t="s">
        <v>458</v>
      </c>
      <c r="C16" s="210">
        <v>0</v>
      </c>
      <c r="D16" s="210">
        <v>0</v>
      </c>
      <c r="E16" s="210">
        <v>0</v>
      </c>
      <c r="F16" s="210">
        <v>0</v>
      </c>
      <c r="G16" s="210">
        <v>0</v>
      </c>
      <c r="H16" s="210">
        <v>0</v>
      </c>
      <c r="I16" s="210">
        <v>0</v>
      </c>
      <c r="J16" s="210">
        <v>0</v>
      </c>
      <c r="K16" s="210">
        <v>0</v>
      </c>
      <c r="L16" s="210">
        <v>0</v>
      </c>
      <c r="M16" s="210">
        <v>0</v>
      </c>
      <c r="N16" s="210">
        <v>0</v>
      </c>
      <c r="O16" s="210">
        <v>0</v>
      </c>
      <c r="P16" s="210">
        <v>0</v>
      </c>
      <c r="Q16" s="210">
        <v>0</v>
      </c>
      <c r="R16" s="210">
        <v>0</v>
      </c>
      <c r="S16" s="210">
        <v>0</v>
      </c>
      <c r="T16" s="210">
        <v>0</v>
      </c>
      <c r="U16" s="210">
        <v>0</v>
      </c>
      <c r="V16" s="210">
        <v>0</v>
      </c>
      <c r="W16" s="210">
        <v>0</v>
      </c>
      <c r="X16" s="210">
        <v>0</v>
      </c>
      <c r="Y16" s="210">
        <v>0</v>
      </c>
      <c r="Z16" s="210">
        <v>0</v>
      </c>
      <c r="AA16" s="210">
        <v>0</v>
      </c>
      <c r="AB16" s="188">
        <v>0</v>
      </c>
    </row>
    <row r="17" spans="1:28" s="143" customFormat="1" ht="20.25">
      <c r="A17" s="179" t="s">
        <v>459</v>
      </c>
      <c r="B17" s="178" t="s">
        <v>417</v>
      </c>
      <c r="C17" s="210">
        <v>-50112</v>
      </c>
      <c r="D17" s="210">
        <v>-35390</v>
      </c>
      <c r="E17" s="210">
        <v>-48361.60142</v>
      </c>
      <c r="F17" s="210">
        <v>-42988</v>
      </c>
      <c r="G17" s="210">
        <v>-900</v>
      </c>
      <c r="H17" s="210">
        <v>-11172</v>
      </c>
      <c r="I17" s="210">
        <v>-43784.55557000001</v>
      </c>
      <c r="J17" s="210">
        <v>-39814.06</v>
      </c>
      <c r="K17" s="210">
        <v>-668</v>
      </c>
      <c r="L17" s="210">
        <v>-67009</v>
      </c>
      <c r="M17" s="210">
        <v>-34106</v>
      </c>
      <c r="N17" s="210">
        <v>-31813</v>
      </c>
      <c r="O17" s="210">
        <v>-2311</v>
      </c>
      <c r="P17" s="210">
        <v>-2795.0010199999997</v>
      </c>
      <c r="Q17" s="210">
        <v>-71.88054000000001</v>
      </c>
      <c r="R17" s="210">
        <v>-1356</v>
      </c>
      <c r="S17" s="210">
        <v>-4017</v>
      </c>
      <c r="T17" s="210">
        <v>-16186</v>
      </c>
      <c r="U17" s="210">
        <v>-700</v>
      </c>
      <c r="V17" s="210">
        <v>-4583</v>
      </c>
      <c r="W17" s="210">
        <v>-1276</v>
      </c>
      <c r="X17" s="210">
        <v>-429</v>
      </c>
      <c r="Y17" s="210">
        <v>-203</v>
      </c>
      <c r="Z17" s="210">
        <v>-1</v>
      </c>
      <c r="AA17" s="210">
        <v>-4127</v>
      </c>
      <c r="AB17" s="188">
        <v>-444174.09855</v>
      </c>
    </row>
    <row r="18" spans="1:28" s="143" customFormat="1" ht="20.25">
      <c r="A18" s="179" t="s">
        <v>460</v>
      </c>
      <c r="B18" s="178" t="s">
        <v>461</v>
      </c>
      <c r="C18" s="210">
        <v>22288</v>
      </c>
      <c r="D18" s="210">
        <v>5397</v>
      </c>
      <c r="E18" s="210">
        <v>11021.71239</v>
      </c>
      <c r="F18" s="210">
        <v>29214</v>
      </c>
      <c r="G18" s="210">
        <v>239</v>
      </c>
      <c r="H18" s="210">
        <v>7996</v>
      </c>
      <c r="I18" s="210">
        <v>556</v>
      </c>
      <c r="J18" s="210">
        <v>3912.69</v>
      </c>
      <c r="K18" s="210">
        <v>592</v>
      </c>
      <c r="L18" s="210">
        <v>35484</v>
      </c>
      <c r="M18" s="210">
        <v>21832</v>
      </c>
      <c r="N18" s="210">
        <v>2853</v>
      </c>
      <c r="O18" s="210">
        <v>1713</v>
      </c>
      <c r="P18" s="210">
        <v>0</v>
      </c>
      <c r="Q18" s="210">
        <v>0</v>
      </c>
      <c r="R18" s="210">
        <v>0</v>
      </c>
      <c r="S18" s="210">
        <v>0</v>
      </c>
      <c r="T18" s="210">
        <v>1268</v>
      </c>
      <c r="U18" s="210">
        <v>0</v>
      </c>
      <c r="V18" s="210">
        <v>0</v>
      </c>
      <c r="W18" s="210">
        <v>0</v>
      </c>
      <c r="X18" s="210">
        <v>7</v>
      </c>
      <c r="Y18" s="210">
        <v>0</v>
      </c>
      <c r="Z18" s="210">
        <v>0</v>
      </c>
      <c r="AA18" s="210">
        <v>128</v>
      </c>
      <c r="AB18" s="188">
        <v>144501.40239</v>
      </c>
    </row>
    <row r="19" spans="1:28" s="143" customFormat="1" ht="20.25">
      <c r="A19" s="180"/>
      <c r="B19" s="179" t="s">
        <v>462</v>
      </c>
      <c r="C19" s="210">
        <v>-27824</v>
      </c>
      <c r="D19" s="210">
        <v>-29993</v>
      </c>
      <c r="E19" s="210">
        <v>-37339.88903</v>
      </c>
      <c r="F19" s="210">
        <v>-13774</v>
      </c>
      <c r="G19" s="210">
        <v>-661</v>
      </c>
      <c r="H19" s="210">
        <v>-3176</v>
      </c>
      <c r="I19" s="210">
        <v>-43228.55557000001</v>
      </c>
      <c r="J19" s="210">
        <v>-35901.369999999995</v>
      </c>
      <c r="K19" s="210">
        <v>-76</v>
      </c>
      <c r="L19" s="210">
        <v>-31525</v>
      </c>
      <c r="M19" s="210">
        <v>-12274</v>
      </c>
      <c r="N19" s="210">
        <v>-28960</v>
      </c>
      <c r="O19" s="210">
        <v>-598</v>
      </c>
      <c r="P19" s="210">
        <v>-2795.0010199999997</v>
      </c>
      <c r="Q19" s="210">
        <v>-71.88054000000001</v>
      </c>
      <c r="R19" s="210">
        <v>-1356</v>
      </c>
      <c r="S19" s="210">
        <v>-4017</v>
      </c>
      <c r="T19" s="210">
        <v>-14918</v>
      </c>
      <c r="U19" s="210">
        <v>-700</v>
      </c>
      <c r="V19" s="210">
        <v>-4583</v>
      </c>
      <c r="W19" s="210">
        <v>-1276</v>
      </c>
      <c r="X19" s="210">
        <v>-422</v>
      </c>
      <c r="Y19" s="210">
        <v>-203</v>
      </c>
      <c r="Z19" s="210">
        <v>-1</v>
      </c>
      <c r="AA19" s="210">
        <v>-3999</v>
      </c>
      <c r="AB19" s="188">
        <v>-299672.69616</v>
      </c>
    </row>
    <row r="20" spans="1:28" s="143" customFormat="1" ht="20.25">
      <c r="A20" s="179" t="s">
        <v>418</v>
      </c>
      <c r="B20" s="178" t="s">
        <v>463</v>
      </c>
      <c r="C20" s="210">
        <v>-8800</v>
      </c>
      <c r="D20" s="210">
        <v>-13153</v>
      </c>
      <c r="E20" s="210">
        <v>-17967.35</v>
      </c>
      <c r="F20" s="210">
        <v>3487</v>
      </c>
      <c r="G20" s="210">
        <v>-1217</v>
      </c>
      <c r="H20" s="210">
        <v>2221</v>
      </c>
      <c r="I20" s="210">
        <v>-480</v>
      </c>
      <c r="J20" s="210">
        <v>-7512.33</v>
      </c>
      <c r="K20" s="210">
        <v>686</v>
      </c>
      <c r="L20" s="210">
        <v>-14687</v>
      </c>
      <c r="M20" s="210">
        <v>-23464</v>
      </c>
      <c r="N20" s="210">
        <v>-15284</v>
      </c>
      <c r="O20" s="210">
        <v>-2689</v>
      </c>
      <c r="P20" s="210">
        <v>-1320.318919999998</v>
      </c>
      <c r="Q20" s="210">
        <v>47.027</v>
      </c>
      <c r="R20" s="210">
        <v>-6</v>
      </c>
      <c r="S20" s="210">
        <v>185</v>
      </c>
      <c r="T20" s="210">
        <v>-2380</v>
      </c>
      <c r="U20" s="210">
        <v>34</v>
      </c>
      <c r="V20" s="210">
        <v>-23</v>
      </c>
      <c r="W20" s="210">
        <v>62</v>
      </c>
      <c r="X20" s="210">
        <v>-62</v>
      </c>
      <c r="Y20" s="210">
        <v>96</v>
      </c>
      <c r="Z20" s="210">
        <v>-2</v>
      </c>
      <c r="AA20" s="210">
        <v>-2798</v>
      </c>
      <c r="AB20" s="188">
        <v>-105026.97191999998</v>
      </c>
    </row>
    <row r="21" spans="1:28" s="143" customFormat="1" ht="20.25">
      <c r="A21" s="179" t="s">
        <v>450</v>
      </c>
      <c r="B21" s="178" t="s">
        <v>757</v>
      </c>
      <c r="C21" s="210">
        <v>5796</v>
      </c>
      <c r="D21" s="210">
        <v>6765</v>
      </c>
      <c r="E21" s="210">
        <v>10232.159</v>
      </c>
      <c r="F21" s="210">
        <v>-5241</v>
      </c>
      <c r="G21" s="210">
        <v>567</v>
      </c>
      <c r="H21" s="210">
        <v>-2878</v>
      </c>
      <c r="I21" s="210">
        <v>-4162</v>
      </c>
      <c r="J21" s="210">
        <v>7242.55</v>
      </c>
      <c r="K21" s="210">
        <v>-546</v>
      </c>
      <c r="L21" s="210">
        <v>15335</v>
      </c>
      <c r="M21" s="210">
        <v>24386</v>
      </c>
      <c r="N21" s="210">
        <v>14257</v>
      </c>
      <c r="O21" s="210">
        <v>1601</v>
      </c>
      <c r="P21" s="210">
        <v>74.81417</v>
      </c>
      <c r="Q21" s="210">
        <v>0</v>
      </c>
      <c r="R21" s="210">
        <v>0</v>
      </c>
      <c r="S21" s="210">
        <v>0</v>
      </c>
      <c r="T21" s="210">
        <v>4386</v>
      </c>
      <c r="U21" s="210">
        <v>0</v>
      </c>
      <c r="V21" s="210">
        <v>0</v>
      </c>
      <c r="W21" s="210">
        <v>0</v>
      </c>
      <c r="X21" s="210">
        <v>19</v>
      </c>
      <c r="Y21" s="210">
        <v>0</v>
      </c>
      <c r="Z21" s="210">
        <v>0</v>
      </c>
      <c r="AA21" s="210">
        <v>520</v>
      </c>
      <c r="AB21" s="188">
        <v>78354.52317</v>
      </c>
    </row>
    <row r="22" spans="1:28" s="143" customFormat="1" ht="20.25">
      <c r="A22" s="180"/>
      <c r="B22" s="181" t="s">
        <v>464</v>
      </c>
      <c r="C22" s="210">
        <v>-30828</v>
      </c>
      <c r="D22" s="210">
        <v>-36381</v>
      </c>
      <c r="E22" s="210">
        <v>-45075.08003</v>
      </c>
      <c r="F22" s="210">
        <v>-15528</v>
      </c>
      <c r="G22" s="210">
        <v>-1311</v>
      </c>
      <c r="H22" s="210">
        <v>-3833</v>
      </c>
      <c r="I22" s="210">
        <v>-47870.55557000001</v>
      </c>
      <c r="J22" s="210">
        <v>-36171.149999999994</v>
      </c>
      <c r="K22" s="210">
        <v>64</v>
      </c>
      <c r="L22" s="210">
        <v>-30877</v>
      </c>
      <c r="M22" s="210">
        <v>-11352</v>
      </c>
      <c r="N22" s="210">
        <v>-29987</v>
      </c>
      <c r="O22" s="210">
        <v>-1686</v>
      </c>
      <c r="P22" s="210">
        <v>-4040.5057699999975</v>
      </c>
      <c r="Q22" s="210">
        <v>-24.85354000000001</v>
      </c>
      <c r="R22" s="210">
        <v>-1362</v>
      </c>
      <c r="S22" s="210">
        <v>-3832</v>
      </c>
      <c r="T22" s="210">
        <v>-12912</v>
      </c>
      <c r="U22" s="210">
        <v>-666</v>
      </c>
      <c r="V22" s="210">
        <v>-4606</v>
      </c>
      <c r="W22" s="210">
        <v>-1214</v>
      </c>
      <c r="X22" s="210">
        <v>-465</v>
      </c>
      <c r="Y22" s="210">
        <v>-107</v>
      </c>
      <c r="Z22" s="210">
        <v>-3</v>
      </c>
      <c r="AA22" s="210">
        <v>-6277</v>
      </c>
      <c r="AB22" s="188">
        <v>-326345.14491000003</v>
      </c>
    </row>
    <row r="23" spans="1:28" s="143" customFormat="1" ht="31.5">
      <c r="A23" s="177" t="s">
        <v>103</v>
      </c>
      <c r="B23" s="178" t="s">
        <v>465</v>
      </c>
      <c r="C23" s="210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0</v>
      </c>
      <c r="I23" s="210">
        <v>0</v>
      </c>
      <c r="J23" s="210">
        <v>0</v>
      </c>
      <c r="K23" s="210">
        <v>0</v>
      </c>
      <c r="L23" s="210">
        <v>0</v>
      </c>
      <c r="M23" s="210">
        <v>0</v>
      </c>
      <c r="N23" s="210">
        <v>0</v>
      </c>
      <c r="O23" s="210">
        <v>0</v>
      </c>
      <c r="P23" s="210">
        <v>0</v>
      </c>
      <c r="Q23" s="210">
        <v>0</v>
      </c>
      <c r="R23" s="210">
        <v>0</v>
      </c>
      <c r="S23" s="210">
        <v>0</v>
      </c>
      <c r="T23" s="210">
        <v>0</v>
      </c>
      <c r="U23" s="210">
        <v>0</v>
      </c>
      <c r="V23" s="210">
        <v>0</v>
      </c>
      <c r="W23" s="210">
        <v>0</v>
      </c>
      <c r="X23" s="210">
        <v>0</v>
      </c>
      <c r="Y23" s="210">
        <v>0</v>
      </c>
      <c r="Z23" s="210">
        <v>0</v>
      </c>
      <c r="AA23" s="210">
        <v>0</v>
      </c>
      <c r="AB23" s="188">
        <v>0</v>
      </c>
    </row>
    <row r="24" spans="1:28" s="143" customFormat="1" ht="20.25">
      <c r="A24" s="179" t="s">
        <v>416</v>
      </c>
      <c r="B24" s="178" t="s">
        <v>466</v>
      </c>
      <c r="C24" s="210">
        <v>-60</v>
      </c>
      <c r="D24" s="210">
        <v>0</v>
      </c>
      <c r="E24" s="210">
        <v>0</v>
      </c>
      <c r="F24" s="210">
        <v>0</v>
      </c>
      <c r="G24" s="210">
        <v>-19</v>
      </c>
      <c r="H24" s="210">
        <v>0</v>
      </c>
      <c r="I24" s="210">
        <v>0</v>
      </c>
      <c r="J24" s="210">
        <v>0</v>
      </c>
      <c r="K24" s="210">
        <v>0</v>
      </c>
      <c r="L24" s="210">
        <v>0</v>
      </c>
      <c r="M24" s="210">
        <v>0</v>
      </c>
      <c r="N24" s="210">
        <v>340</v>
      </c>
      <c r="O24" s="210">
        <v>-657</v>
      </c>
      <c r="P24" s="210">
        <v>87.09291999999992</v>
      </c>
      <c r="Q24" s="210">
        <v>0</v>
      </c>
      <c r="R24" s="210">
        <v>0</v>
      </c>
      <c r="S24" s="210">
        <v>0</v>
      </c>
      <c r="T24" s="210">
        <v>0</v>
      </c>
      <c r="U24" s="210">
        <v>0</v>
      </c>
      <c r="V24" s="210">
        <v>12</v>
      </c>
      <c r="W24" s="210">
        <v>0</v>
      </c>
      <c r="X24" s="210">
        <v>0</v>
      </c>
      <c r="Y24" s="210">
        <v>0</v>
      </c>
      <c r="Z24" s="210">
        <v>0</v>
      </c>
      <c r="AA24" s="210">
        <v>0</v>
      </c>
      <c r="AB24" s="188">
        <v>-296.90708000000006</v>
      </c>
    </row>
    <row r="25" spans="1:28" s="143" customFormat="1" ht="20.25">
      <c r="A25" s="179" t="s">
        <v>418</v>
      </c>
      <c r="B25" s="178" t="s">
        <v>467</v>
      </c>
      <c r="C25" s="210">
        <v>68</v>
      </c>
      <c r="D25" s="210">
        <v>0</v>
      </c>
      <c r="E25" s="210">
        <v>0</v>
      </c>
      <c r="F25" s="210">
        <v>0</v>
      </c>
      <c r="G25" s="210">
        <v>0</v>
      </c>
      <c r="H25" s="210">
        <v>0</v>
      </c>
      <c r="I25" s="210">
        <v>0</v>
      </c>
      <c r="J25" s="210">
        <v>0</v>
      </c>
      <c r="K25" s="210">
        <v>0</v>
      </c>
      <c r="L25" s="210">
        <v>0</v>
      </c>
      <c r="M25" s="210">
        <v>0</v>
      </c>
      <c r="N25" s="210">
        <v>0</v>
      </c>
      <c r="O25" s="210">
        <v>0</v>
      </c>
      <c r="P25" s="210">
        <v>0</v>
      </c>
      <c r="Q25" s="210">
        <v>0</v>
      </c>
      <c r="R25" s="210">
        <v>0</v>
      </c>
      <c r="S25" s="210">
        <v>0</v>
      </c>
      <c r="T25" s="210">
        <v>0</v>
      </c>
      <c r="U25" s="210">
        <v>0</v>
      </c>
      <c r="V25" s="210">
        <v>0</v>
      </c>
      <c r="W25" s="210">
        <v>0</v>
      </c>
      <c r="X25" s="210">
        <v>0</v>
      </c>
      <c r="Y25" s="210">
        <v>0</v>
      </c>
      <c r="Z25" s="210">
        <v>0</v>
      </c>
      <c r="AA25" s="210">
        <v>0</v>
      </c>
      <c r="AB25" s="188">
        <v>68</v>
      </c>
    </row>
    <row r="26" spans="1:28" s="143" customFormat="1" ht="20.25">
      <c r="A26" s="177"/>
      <c r="B26" s="181" t="s">
        <v>468</v>
      </c>
      <c r="C26" s="210">
        <v>8</v>
      </c>
      <c r="D26" s="210">
        <v>0</v>
      </c>
      <c r="E26" s="210">
        <v>0</v>
      </c>
      <c r="F26" s="210">
        <v>0</v>
      </c>
      <c r="G26" s="210">
        <v>-19</v>
      </c>
      <c r="H26" s="210">
        <v>0</v>
      </c>
      <c r="I26" s="210">
        <v>0</v>
      </c>
      <c r="J26" s="210">
        <v>0</v>
      </c>
      <c r="K26" s="210">
        <v>0</v>
      </c>
      <c r="L26" s="210">
        <v>0</v>
      </c>
      <c r="M26" s="210">
        <v>0</v>
      </c>
      <c r="N26" s="210">
        <v>340</v>
      </c>
      <c r="O26" s="210">
        <v>-657</v>
      </c>
      <c r="P26" s="210">
        <v>87.09291999999992</v>
      </c>
      <c r="Q26" s="210">
        <v>0</v>
      </c>
      <c r="R26" s="210">
        <v>0</v>
      </c>
      <c r="S26" s="210">
        <v>0</v>
      </c>
      <c r="T26" s="210">
        <v>0</v>
      </c>
      <c r="U26" s="210">
        <v>0</v>
      </c>
      <c r="V26" s="210">
        <v>12</v>
      </c>
      <c r="W26" s="210">
        <v>0</v>
      </c>
      <c r="X26" s="210">
        <v>0</v>
      </c>
      <c r="Y26" s="210">
        <v>0</v>
      </c>
      <c r="Z26" s="210">
        <v>0</v>
      </c>
      <c r="AA26" s="210">
        <v>0</v>
      </c>
      <c r="AB26" s="188">
        <v>-228.90708000000006</v>
      </c>
    </row>
    <row r="27" spans="1:28" s="143" customFormat="1" ht="31.5">
      <c r="A27" s="177" t="s">
        <v>104</v>
      </c>
      <c r="B27" s="178" t="s">
        <v>529</v>
      </c>
      <c r="C27" s="210">
        <v>-21</v>
      </c>
      <c r="D27" s="210">
        <v>-231</v>
      </c>
      <c r="E27" s="210">
        <v>0</v>
      </c>
      <c r="F27" s="210">
        <v>0</v>
      </c>
      <c r="G27" s="210">
        <v>-33</v>
      </c>
      <c r="H27" s="210">
        <v>-2203</v>
      </c>
      <c r="I27" s="210">
        <v>-186</v>
      </c>
      <c r="J27" s="210">
        <v>0</v>
      </c>
      <c r="K27" s="210">
        <v>-1227</v>
      </c>
      <c r="L27" s="210">
        <v>0</v>
      </c>
      <c r="M27" s="210">
        <v>0</v>
      </c>
      <c r="N27" s="210">
        <v>-485</v>
      </c>
      <c r="O27" s="210">
        <v>0</v>
      </c>
      <c r="P27" s="210">
        <v>0</v>
      </c>
      <c r="Q27" s="210">
        <v>0</v>
      </c>
      <c r="R27" s="210">
        <v>-123</v>
      </c>
      <c r="S27" s="210">
        <v>-20</v>
      </c>
      <c r="T27" s="210">
        <v>0</v>
      </c>
      <c r="U27" s="210">
        <v>0</v>
      </c>
      <c r="V27" s="210">
        <v>0</v>
      </c>
      <c r="W27" s="210">
        <v>0</v>
      </c>
      <c r="X27" s="210">
        <v>0</v>
      </c>
      <c r="Y27" s="210">
        <v>0</v>
      </c>
      <c r="Z27" s="210">
        <v>0</v>
      </c>
      <c r="AA27" s="210">
        <v>-1</v>
      </c>
      <c r="AB27" s="188">
        <v>-4530</v>
      </c>
    </row>
    <row r="28" spans="1:28" s="143" customFormat="1" ht="20.25">
      <c r="A28" s="177" t="s">
        <v>105</v>
      </c>
      <c r="B28" s="178" t="s">
        <v>469</v>
      </c>
      <c r="C28" s="210">
        <v>0</v>
      </c>
      <c r="D28" s="210">
        <v>0</v>
      </c>
      <c r="E28" s="210">
        <v>0</v>
      </c>
      <c r="F28" s="210">
        <v>0</v>
      </c>
      <c r="G28" s="210">
        <v>0</v>
      </c>
      <c r="H28" s="210">
        <v>0</v>
      </c>
      <c r="I28" s="210">
        <v>0</v>
      </c>
      <c r="J28" s="210">
        <v>0</v>
      </c>
      <c r="K28" s="210">
        <v>0</v>
      </c>
      <c r="L28" s="210">
        <v>0</v>
      </c>
      <c r="M28" s="210">
        <v>0</v>
      </c>
      <c r="N28" s="210">
        <v>0</v>
      </c>
      <c r="O28" s="210">
        <v>0</v>
      </c>
      <c r="P28" s="210">
        <v>0</v>
      </c>
      <c r="Q28" s="210">
        <v>0</v>
      </c>
      <c r="R28" s="210">
        <v>0</v>
      </c>
      <c r="S28" s="210">
        <v>0</v>
      </c>
      <c r="T28" s="210">
        <v>0</v>
      </c>
      <c r="U28" s="210">
        <v>0</v>
      </c>
      <c r="V28" s="210">
        <v>0</v>
      </c>
      <c r="W28" s="210">
        <v>0</v>
      </c>
      <c r="X28" s="210">
        <v>0</v>
      </c>
      <c r="Y28" s="210">
        <v>0</v>
      </c>
      <c r="Z28" s="210">
        <v>0</v>
      </c>
      <c r="AA28" s="210">
        <v>0</v>
      </c>
      <c r="AB28" s="188">
        <v>0</v>
      </c>
    </row>
    <row r="29" spans="1:30" s="143" customFormat="1" ht="20.25">
      <c r="A29" s="179" t="s">
        <v>416</v>
      </c>
      <c r="B29" s="178" t="s">
        <v>470</v>
      </c>
      <c r="C29" s="210">
        <v>-22470</v>
      </c>
      <c r="D29" s="210">
        <v>-16804</v>
      </c>
      <c r="E29" s="210">
        <v>-26969.146390000005</v>
      </c>
      <c r="F29" s="210">
        <v>-17532</v>
      </c>
      <c r="G29" s="210">
        <v>-523</v>
      </c>
      <c r="H29" s="210">
        <v>-7254</v>
      </c>
      <c r="I29" s="210">
        <v>-26760.594999999998</v>
      </c>
      <c r="J29" s="210">
        <v>-21352.35</v>
      </c>
      <c r="K29" s="210">
        <v>-3</v>
      </c>
      <c r="L29" s="210">
        <v>-30108</v>
      </c>
      <c r="M29" s="210">
        <v>-17174</v>
      </c>
      <c r="N29" s="210">
        <v>-17536</v>
      </c>
      <c r="O29" s="210">
        <v>-4316</v>
      </c>
      <c r="P29" s="210">
        <v>-2838.7998599999996</v>
      </c>
      <c r="Q29" s="210">
        <v>-299.2619399999999</v>
      </c>
      <c r="R29" s="210">
        <v>-231</v>
      </c>
      <c r="S29" s="210">
        <v>-1437</v>
      </c>
      <c r="T29" s="210">
        <v>-6281</v>
      </c>
      <c r="U29" s="210">
        <v>-144</v>
      </c>
      <c r="V29" s="210">
        <v>-399</v>
      </c>
      <c r="W29" s="210">
        <v>-99</v>
      </c>
      <c r="X29" s="210">
        <v>-204</v>
      </c>
      <c r="Y29" s="210">
        <v>-34</v>
      </c>
      <c r="Z29" s="210">
        <v>0</v>
      </c>
      <c r="AA29" s="210">
        <v>-3977</v>
      </c>
      <c r="AB29" s="188">
        <v>-224746.15319</v>
      </c>
      <c r="AC29" s="219"/>
      <c r="AD29" s="219"/>
    </row>
    <row r="30" spans="1:28" s="143" customFormat="1" ht="20.25">
      <c r="A30" s="179" t="s">
        <v>418</v>
      </c>
      <c r="B30" s="178" t="s">
        <v>471</v>
      </c>
      <c r="C30" s="210">
        <v>0</v>
      </c>
      <c r="D30" s="210">
        <v>0</v>
      </c>
      <c r="E30" s="210">
        <v>2692.956</v>
      </c>
      <c r="F30" s="210">
        <v>0</v>
      </c>
      <c r="G30" s="210">
        <v>0</v>
      </c>
      <c r="H30" s="210">
        <v>0</v>
      </c>
      <c r="I30" s="210">
        <v>0</v>
      </c>
      <c r="J30" s="210">
        <v>0</v>
      </c>
      <c r="K30" s="210">
        <v>0</v>
      </c>
      <c r="L30" s="210">
        <v>0</v>
      </c>
      <c r="M30" s="210">
        <v>0</v>
      </c>
      <c r="N30" s="210">
        <v>0</v>
      </c>
      <c r="O30" s="210">
        <v>0</v>
      </c>
      <c r="P30" s="210">
        <v>426.08063000000084</v>
      </c>
      <c r="Q30" s="210">
        <v>-238.546</v>
      </c>
      <c r="R30" s="210">
        <v>0</v>
      </c>
      <c r="S30" s="210">
        <v>0</v>
      </c>
      <c r="T30" s="210">
        <v>0</v>
      </c>
      <c r="U30" s="210">
        <v>0</v>
      </c>
      <c r="V30" s="210">
        <v>0</v>
      </c>
      <c r="W30" s="210">
        <v>0</v>
      </c>
      <c r="X30" s="210">
        <v>0</v>
      </c>
      <c r="Y30" s="210">
        <v>0</v>
      </c>
      <c r="Z30" s="210">
        <v>0</v>
      </c>
      <c r="AA30" s="210">
        <v>0</v>
      </c>
      <c r="AB30" s="188">
        <v>2880.490630000001</v>
      </c>
    </row>
    <row r="31" spans="1:30" s="143" customFormat="1" ht="20.25">
      <c r="A31" s="179" t="s">
        <v>450</v>
      </c>
      <c r="B31" s="178" t="s">
        <v>472</v>
      </c>
      <c r="C31" s="210">
        <v>-13119</v>
      </c>
      <c r="D31" s="210">
        <v>-8738</v>
      </c>
      <c r="E31" s="210">
        <v>-9175.489469999999</v>
      </c>
      <c r="F31" s="210">
        <v>-6104</v>
      </c>
      <c r="G31" s="210">
        <v>-1061</v>
      </c>
      <c r="H31" s="210">
        <v>-5088</v>
      </c>
      <c r="I31" s="210">
        <v>-6772.195290000001</v>
      </c>
      <c r="J31" s="210">
        <v>-8506.85</v>
      </c>
      <c r="K31" s="210">
        <v>-1383</v>
      </c>
      <c r="L31" s="210">
        <v>-4591</v>
      </c>
      <c r="M31" s="210">
        <v>-3181</v>
      </c>
      <c r="N31" s="210">
        <v>-8831</v>
      </c>
      <c r="O31" s="210">
        <v>-639</v>
      </c>
      <c r="P31" s="210">
        <v>-2005.3004399999993</v>
      </c>
      <c r="Q31" s="210">
        <v>-309.58229000000017</v>
      </c>
      <c r="R31" s="210">
        <v>-290</v>
      </c>
      <c r="S31" s="210">
        <v>-802</v>
      </c>
      <c r="T31" s="210">
        <v>-4753</v>
      </c>
      <c r="U31" s="210">
        <v>-296</v>
      </c>
      <c r="V31" s="210">
        <v>-669</v>
      </c>
      <c r="W31" s="210">
        <v>-512</v>
      </c>
      <c r="X31" s="210">
        <v>-264</v>
      </c>
      <c r="Y31" s="210">
        <v>-330</v>
      </c>
      <c r="Z31" s="210">
        <v>-326</v>
      </c>
      <c r="AA31" s="210">
        <v>-1544</v>
      </c>
      <c r="AB31" s="188">
        <v>-89290.41749000002</v>
      </c>
      <c r="AC31" s="219"/>
      <c r="AD31" s="219"/>
    </row>
    <row r="32" spans="1:28" s="143" customFormat="1" ht="20.25">
      <c r="A32" s="179" t="s">
        <v>453</v>
      </c>
      <c r="B32" s="178" t="s">
        <v>473</v>
      </c>
      <c r="C32" s="210">
        <v>8075</v>
      </c>
      <c r="D32" s="210">
        <v>335</v>
      </c>
      <c r="E32" s="210">
        <v>3901.1277400000004</v>
      </c>
      <c r="F32" s="210">
        <v>14810</v>
      </c>
      <c r="G32" s="210">
        <v>483</v>
      </c>
      <c r="H32" s="210">
        <v>5180</v>
      </c>
      <c r="I32" s="210">
        <v>369</v>
      </c>
      <c r="J32" s="210">
        <v>1123.24</v>
      </c>
      <c r="K32" s="210">
        <v>402</v>
      </c>
      <c r="L32" s="210">
        <v>24073</v>
      </c>
      <c r="M32" s="210">
        <v>4804</v>
      </c>
      <c r="N32" s="210">
        <v>2270</v>
      </c>
      <c r="O32" s="210">
        <v>586</v>
      </c>
      <c r="P32" s="210">
        <v>5.064760000000001</v>
      </c>
      <c r="Q32" s="210">
        <v>0.69633</v>
      </c>
      <c r="R32" s="210">
        <v>0</v>
      </c>
      <c r="S32" s="210">
        <v>20</v>
      </c>
      <c r="T32" s="210">
        <v>4672</v>
      </c>
      <c r="U32" s="210">
        <v>0</v>
      </c>
      <c r="V32" s="210">
        <v>0</v>
      </c>
      <c r="W32" s="210">
        <v>0</v>
      </c>
      <c r="X32" s="210">
        <v>21</v>
      </c>
      <c r="Y32" s="210">
        <v>0</v>
      </c>
      <c r="Z32" s="210">
        <v>0</v>
      </c>
      <c r="AA32" s="210">
        <v>252</v>
      </c>
      <c r="AB32" s="188">
        <v>71382.12882999999</v>
      </c>
    </row>
    <row r="33" spans="1:28" s="143" customFormat="1" ht="20.25">
      <c r="A33" s="183"/>
      <c r="B33" s="181" t="s">
        <v>474</v>
      </c>
      <c r="C33" s="210">
        <v>-27514</v>
      </c>
      <c r="D33" s="210">
        <v>-25207</v>
      </c>
      <c r="E33" s="210">
        <v>-29550.552120000004</v>
      </c>
      <c r="F33" s="210">
        <v>-8826</v>
      </c>
      <c r="G33" s="210">
        <v>-1101</v>
      </c>
      <c r="H33" s="210">
        <v>-7162</v>
      </c>
      <c r="I33" s="210">
        <v>-33163.79029</v>
      </c>
      <c r="J33" s="210">
        <v>-28735.959999999995</v>
      </c>
      <c r="K33" s="210">
        <v>-984</v>
      </c>
      <c r="L33" s="210">
        <v>-10626</v>
      </c>
      <c r="M33" s="210">
        <v>-15551</v>
      </c>
      <c r="N33" s="210">
        <v>-24097</v>
      </c>
      <c r="O33" s="210">
        <v>-4369</v>
      </c>
      <c r="P33" s="210">
        <v>-4412.954909999998</v>
      </c>
      <c r="Q33" s="210">
        <v>-846.6939000000001</v>
      </c>
      <c r="R33" s="210">
        <v>-521</v>
      </c>
      <c r="S33" s="210">
        <v>-2219</v>
      </c>
      <c r="T33" s="210">
        <v>-6362</v>
      </c>
      <c r="U33" s="210">
        <v>-440</v>
      </c>
      <c r="V33" s="210">
        <v>-1068</v>
      </c>
      <c r="W33" s="210">
        <v>-611</v>
      </c>
      <c r="X33" s="210">
        <v>-447</v>
      </c>
      <c r="Y33" s="210">
        <v>-364</v>
      </c>
      <c r="Z33" s="210">
        <v>-326</v>
      </c>
      <c r="AA33" s="210">
        <v>-5269</v>
      </c>
      <c r="AB33" s="188">
        <v>-239773.95122000002</v>
      </c>
    </row>
    <row r="34" spans="1:28" s="143" customFormat="1" ht="20.25">
      <c r="A34" s="177" t="s">
        <v>106</v>
      </c>
      <c r="B34" s="178" t="s">
        <v>475</v>
      </c>
      <c r="C34" s="210">
        <v>-4273</v>
      </c>
      <c r="D34" s="210">
        <v>-4470</v>
      </c>
      <c r="E34" s="210">
        <v>-5405.516719999999</v>
      </c>
      <c r="F34" s="210">
        <v>-6466</v>
      </c>
      <c r="G34" s="210">
        <v>-129</v>
      </c>
      <c r="H34" s="210">
        <v>-1924</v>
      </c>
      <c r="I34" s="210">
        <v>-8474</v>
      </c>
      <c r="J34" s="210">
        <v>-6220.35</v>
      </c>
      <c r="K34" s="210">
        <v>-96</v>
      </c>
      <c r="L34" s="210">
        <v>-34818</v>
      </c>
      <c r="M34" s="210">
        <v>-4267</v>
      </c>
      <c r="N34" s="210">
        <v>-4856</v>
      </c>
      <c r="O34" s="210">
        <v>-54</v>
      </c>
      <c r="P34" s="210">
        <v>-1156.60988</v>
      </c>
      <c r="Q34" s="210">
        <v>-265.10112</v>
      </c>
      <c r="R34" s="210">
        <v>-97</v>
      </c>
      <c r="S34" s="210">
        <v>-855</v>
      </c>
      <c r="T34" s="210">
        <v>-2843</v>
      </c>
      <c r="U34" s="210">
        <v>0</v>
      </c>
      <c r="V34" s="210">
        <v>-111</v>
      </c>
      <c r="W34" s="210">
        <v>-118</v>
      </c>
      <c r="X34" s="210">
        <v>-100</v>
      </c>
      <c r="Y34" s="210">
        <v>0</v>
      </c>
      <c r="Z34" s="210">
        <v>0</v>
      </c>
      <c r="AA34" s="210">
        <v>-737</v>
      </c>
      <c r="AB34" s="188">
        <v>-87735.57772</v>
      </c>
    </row>
    <row r="35" spans="1:28" s="143" customFormat="1" ht="31.5">
      <c r="A35" s="177"/>
      <c r="B35" s="178" t="s">
        <v>756</v>
      </c>
      <c r="C35" s="210">
        <v>0</v>
      </c>
      <c r="D35" s="210">
        <v>-2177</v>
      </c>
      <c r="E35" s="210">
        <v>-3344.04069</v>
      </c>
      <c r="F35" s="210">
        <v>-6466</v>
      </c>
      <c r="G35" s="210">
        <v>-32</v>
      </c>
      <c r="H35" s="210">
        <v>-997</v>
      </c>
      <c r="I35" s="210">
        <v>-4718</v>
      </c>
      <c r="J35" s="210">
        <v>-2675.07</v>
      </c>
      <c r="K35" s="210">
        <v>-5</v>
      </c>
      <c r="L35" s="210">
        <v>-11889</v>
      </c>
      <c r="M35" s="210">
        <v>-4051</v>
      </c>
      <c r="N35" s="210">
        <v>-3399</v>
      </c>
      <c r="O35" s="210">
        <v>-22</v>
      </c>
      <c r="P35" s="210">
        <v>-420.02876000000003</v>
      </c>
      <c r="Q35" s="210">
        <v>-77.96597</v>
      </c>
      <c r="R35" s="210">
        <v>-97</v>
      </c>
      <c r="S35" s="210">
        <v>-3691</v>
      </c>
      <c r="T35" s="210">
        <v>-2703</v>
      </c>
      <c r="U35" s="210">
        <v>0</v>
      </c>
      <c r="V35" s="210">
        <v>-111</v>
      </c>
      <c r="W35" s="210">
        <v>-118</v>
      </c>
      <c r="X35" s="210">
        <v>-79</v>
      </c>
      <c r="Y35" s="210">
        <v>0</v>
      </c>
      <c r="Z35" s="210">
        <v>0</v>
      </c>
      <c r="AA35" s="210">
        <v>-529</v>
      </c>
      <c r="AB35" s="188">
        <v>-47601.10542</v>
      </c>
    </row>
    <row r="36" spans="1:28" s="143" customFormat="1" ht="20.25">
      <c r="A36" s="177" t="s">
        <v>107</v>
      </c>
      <c r="B36" s="178" t="s">
        <v>476</v>
      </c>
      <c r="C36" s="210">
        <v>0</v>
      </c>
      <c r="D36" s="210">
        <v>0</v>
      </c>
      <c r="E36" s="210">
        <v>0</v>
      </c>
      <c r="F36" s="210">
        <v>0</v>
      </c>
      <c r="G36" s="210">
        <v>0</v>
      </c>
      <c r="H36" s="210">
        <v>0</v>
      </c>
      <c r="I36" s="210">
        <v>0</v>
      </c>
      <c r="J36" s="210">
        <v>0</v>
      </c>
      <c r="K36" s="210">
        <v>0</v>
      </c>
      <c r="L36" s="210">
        <v>0</v>
      </c>
      <c r="M36" s="210">
        <v>0</v>
      </c>
      <c r="N36" s="210">
        <v>0</v>
      </c>
      <c r="O36" s="210">
        <v>0</v>
      </c>
      <c r="P36" s="210">
        <v>0</v>
      </c>
      <c r="Q36" s="210">
        <v>0</v>
      </c>
      <c r="R36" s="210">
        <v>0</v>
      </c>
      <c r="S36" s="210">
        <v>0</v>
      </c>
      <c r="T36" s="210">
        <v>0</v>
      </c>
      <c r="U36" s="210">
        <v>0</v>
      </c>
      <c r="V36" s="210">
        <v>0</v>
      </c>
      <c r="W36" s="210">
        <v>0</v>
      </c>
      <c r="X36" s="210">
        <v>0</v>
      </c>
      <c r="Y36" s="210">
        <v>0</v>
      </c>
      <c r="Z36" s="210">
        <v>0</v>
      </c>
      <c r="AA36" s="210">
        <v>0</v>
      </c>
      <c r="AB36" s="188">
        <v>0</v>
      </c>
    </row>
    <row r="37" spans="1:28" s="143" customFormat="1" ht="20.25">
      <c r="A37" s="177" t="s">
        <v>108</v>
      </c>
      <c r="B37" s="178" t="s">
        <v>477</v>
      </c>
      <c r="C37" s="210">
        <v>-1937</v>
      </c>
      <c r="D37" s="210">
        <v>7484</v>
      </c>
      <c r="E37" s="210">
        <v>10069.286720000036</v>
      </c>
      <c r="F37" s="210">
        <v>1331</v>
      </c>
      <c r="G37" s="210">
        <v>793</v>
      </c>
      <c r="H37" s="210">
        <v>1021</v>
      </c>
      <c r="I37" s="210">
        <v>7159.6541399999915</v>
      </c>
      <c r="J37" s="210">
        <v>351.4200000000001</v>
      </c>
      <c r="K37" s="210">
        <v>7707</v>
      </c>
      <c r="L37" s="210">
        <v>4718</v>
      </c>
      <c r="M37" s="210">
        <v>1046</v>
      </c>
      <c r="N37" s="210">
        <v>4789</v>
      </c>
      <c r="O37" s="210">
        <v>130</v>
      </c>
      <c r="P37" s="210">
        <v>-57.09018999999353</v>
      </c>
      <c r="Q37" s="210">
        <v>483.38604000000004</v>
      </c>
      <c r="R37" s="210">
        <v>126</v>
      </c>
      <c r="S37" s="210">
        <v>246</v>
      </c>
      <c r="T37" s="210">
        <v>-1273</v>
      </c>
      <c r="U37" s="210">
        <v>-62</v>
      </c>
      <c r="V37" s="210">
        <v>422</v>
      </c>
      <c r="W37" s="210">
        <v>-65</v>
      </c>
      <c r="X37" s="210">
        <v>-295</v>
      </c>
      <c r="Y37" s="210">
        <v>131</v>
      </c>
      <c r="Z37" s="210">
        <v>-320</v>
      </c>
      <c r="AA37" s="210">
        <v>-1305</v>
      </c>
      <c r="AB37" s="188">
        <v>42693.65671000003</v>
      </c>
    </row>
    <row r="38" spans="1:28" s="143" customFormat="1" ht="20.25">
      <c r="A38" s="184" t="s">
        <v>353</v>
      </c>
      <c r="B38" s="176" t="s">
        <v>478</v>
      </c>
      <c r="C38" s="210">
        <v>0</v>
      </c>
      <c r="D38" s="210">
        <v>0</v>
      </c>
      <c r="E38" s="210">
        <v>0</v>
      </c>
      <c r="F38" s="210">
        <v>0</v>
      </c>
      <c r="G38" s="210">
        <v>0</v>
      </c>
      <c r="H38" s="210">
        <v>0</v>
      </c>
      <c r="I38" s="210">
        <v>0</v>
      </c>
      <c r="J38" s="210">
        <v>0</v>
      </c>
      <c r="K38" s="210">
        <v>0</v>
      </c>
      <c r="L38" s="210">
        <v>0</v>
      </c>
      <c r="M38" s="210">
        <v>0</v>
      </c>
      <c r="N38" s="210">
        <v>0</v>
      </c>
      <c r="O38" s="210">
        <v>0</v>
      </c>
      <c r="P38" s="210">
        <v>0</v>
      </c>
      <c r="Q38" s="210">
        <v>0</v>
      </c>
      <c r="R38" s="210">
        <v>0</v>
      </c>
      <c r="S38" s="210">
        <v>0</v>
      </c>
      <c r="T38" s="210">
        <v>0</v>
      </c>
      <c r="U38" s="210">
        <v>0</v>
      </c>
      <c r="V38" s="210">
        <v>0</v>
      </c>
      <c r="W38" s="210">
        <v>0</v>
      </c>
      <c r="X38" s="210">
        <v>0</v>
      </c>
      <c r="Y38" s="210">
        <v>0</v>
      </c>
      <c r="Z38" s="210">
        <v>0</v>
      </c>
      <c r="AA38" s="210">
        <v>0</v>
      </c>
      <c r="AB38" s="188">
        <v>0</v>
      </c>
    </row>
    <row r="39" spans="1:28" s="143" customFormat="1" ht="20.25">
      <c r="A39" s="177" t="s">
        <v>99</v>
      </c>
      <c r="B39" s="178" t="s">
        <v>447</v>
      </c>
      <c r="C39" s="210">
        <v>0</v>
      </c>
      <c r="D39" s="210">
        <v>0</v>
      </c>
      <c r="E39" s="210">
        <v>0</v>
      </c>
      <c r="F39" s="210">
        <v>0</v>
      </c>
      <c r="G39" s="210">
        <v>0</v>
      </c>
      <c r="H39" s="210">
        <v>0</v>
      </c>
      <c r="I39" s="210">
        <v>0</v>
      </c>
      <c r="J39" s="210">
        <v>0</v>
      </c>
      <c r="K39" s="210">
        <v>0</v>
      </c>
      <c r="L39" s="210">
        <v>0</v>
      </c>
      <c r="M39" s="210">
        <v>0</v>
      </c>
      <c r="N39" s="210">
        <v>0</v>
      </c>
      <c r="O39" s="210">
        <v>0</v>
      </c>
      <c r="P39" s="210">
        <v>0</v>
      </c>
      <c r="Q39" s="210">
        <v>0</v>
      </c>
      <c r="R39" s="210">
        <v>0</v>
      </c>
      <c r="S39" s="210">
        <v>0</v>
      </c>
      <c r="T39" s="210">
        <v>0</v>
      </c>
      <c r="U39" s="210">
        <v>0</v>
      </c>
      <c r="V39" s="210">
        <v>0</v>
      </c>
      <c r="W39" s="210">
        <v>0</v>
      </c>
      <c r="X39" s="210">
        <v>0</v>
      </c>
      <c r="Y39" s="210">
        <v>0</v>
      </c>
      <c r="Z39" s="210">
        <v>0</v>
      </c>
      <c r="AA39" s="210">
        <v>0</v>
      </c>
      <c r="AB39" s="188">
        <v>0</v>
      </c>
    </row>
    <row r="40" spans="1:28" s="143" customFormat="1" ht="20.25">
      <c r="A40" s="179" t="s">
        <v>416</v>
      </c>
      <c r="B40" s="178" t="s">
        <v>448</v>
      </c>
      <c r="C40" s="210">
        <v>0</v>
      </c>
      <c r="D40" s="210">
        <v>0</v>
      </c>
      <c r="E40" s="210">
        <v>0</v>
      </c>
      <c r="F40" s="210">
        <v>0</v>
      </c>
      <c r="G40" s="210">
        <v>0</v>
      </c>
      <c r="H40" s="210">
        <v>0</v>
      </c>
      <c r="I40" s="210">
        <v>0</v>
      </c>
      <c r="J40" s="210">
        <v>0</v>
      </c>
      <c r="K40" s="210">
        <v>0</v>
      </c>
      <c r="L40" s="210">
        <v>0</v>
      </c>
      <c r="M40" s="210">
        <v>0</v>
      </c>
      <c r="N40" s="210">
        <v>0</v>
      </c>
      <c r="O40" s="210">
        <v>0</v>
      </c>
      <c r="P40" s="210">
        <v>0</v>
      </c>
      <c r="Q40" s="210">
        <v>0</v>
      </c>
      <c r="R40" s="210">
        <v>0</v>
      </c>
      <c r="S40" s="210">
        <v>0</v>
      </c>
      <c r="T40" s="210">
        <v>0</v>
      </c>
      <c r="U40" s="210">
        <v>0</v>
      </c>
      <c r="V40" s="210">
        <v>0</v>
      </c>
      <c r="W40" s="210">
        <v>0</v>
      </c>
      <c r="X40" s="210">
        <v>0</v>
      </c>
      <c r="Y40" s="210">
        <v>0</v>
      </c>
      <c r="Z40" s="210">
        <v>0</v>
      </c>
      <c r="AA40" s="210">
        <v>0</v>
      </c>
      <c r="AB40" s="188">
        <v>0</v>
      </c>
    </row>
    <row r="41" spans="1:28" s="143" customFormat="1" ht="31.5">
      <c r="A41" s="179"/>
      <c r="B41" s="178" t="s">
        <v>755</v>
      </c>
      <c r="C41" s="210">
        <v>0</v>
      </c>
      <c r="D41" s="210">
        <v>0</v>
      </c>
      <c r="E41" s="210">
        <v>0</v>
      </c>
      <c r="F41" s="210">
        <v>0</v>
      </c>
      <c r="G41" s="210">
        <v>0</v>
      </c>
      <c r="H41" s="210">
        <v>0</v>
      </c>
      <c r="I41" s="210">
        <v>0</v>
      </c>
      <c r="J41" s="210">
        <v>0</v>
      </c>
      <c r="K41" s="210">
        <v>0</v>
      </c>
      <c r="L41" s="210">
        <v>0</v>
      </c>
      <c r="M41" s="210">
        <v>0</v>
      </c>
      <c r="N41" s="210">
        <v>0</v>
      </c>
      <c r="O41" s="210">
        <v>0</v>
      </c>
      <c r="P41" s="210">
        <v>0</v>
      </c>
      <c r="Q41" s="210">
        <v>0</v>
      </c>
      <c r="R41" s="210">
        <v>0</v>
      </c>
      <c r="S41" s="210">
        <v>0</v>
      </c>
      <c r="T41" s="210">
        <v>0</v>
      </c>
      <c r="U41" s="210">
        <v>0</v>
      </c>
      <c r="V41" s="210">
        <v>0</v>
      </c>
      <c r="W41" s="210">
        <v>0</v>
      </c>
      <c r="X41" s="210">
        <v>0</v>
      </c>
      <c r="Y41" s="210">
        <v>0</v>
      </c>
      <c r="Z41" s="210">
        <v>0</v>
      </c>
      <c r="AA41" s="210">
        <v>0</v>
      </c>
      <c r="AB41" s="188">
        <v>0</v>
      </c>
    </row>
    <row r="42" spans="1:28" s="143" customFormat="1" ht="20.25">
      <c r="A42" s="179" t="s">
        <v>418</v>
      </c>
      <c r="B42" s="178" t="s">
        <v>449</v>
      </c>
      <c r="C42" s="210">
        <v>0</v>
      </c>
      <c r="D42" s="210">
        <v>0</v>
      </c>
      <c r="E42" s="210">
        <v>0</v>
      </c>
      <c r="F42" s="210">
        <v>0</v>
      </c>
      <c r="G42" s="210">
        <v>0</v>
      </c>
      <c r="H42" s="210">
        <v>0</v>
      </c>
      <c r="I42" s="210">
        <v>0</v>
      </c>
      <c r="J42" s="210">
        <v>0</v>
      </c>
      <c r="K42" s="210">
        <v>0</v>
      </c>
      <c r="L42" s="210">
        <v>0</v>
      </c>
      <c r="M42" s="210">
        <v>0</v>
      </c>
      <c r="N42" s="210">
        <v>0</v>
      </c>
      <c r="O42" s="210">
        <v>0</v>
      </c>
      <c r="P42" s="210">
        <v>0</v>
      </c>
      <c r="Q42" s="210">
        <v>0</v>
      </c>
      <c r="R42" s="210">
        <v>0</v>
      </c>
      <c r="S42" s="210">
        <v>0</v>
      </c>
      <c r="T42" s="210">
        <v>0</v>
      </c>
      <c r="U42" s="210">
        <v>0</v>
      </c>
      <c r="V42" s="210">
        <v>0</v>
      </c>
      <c r="W42" s="210">
        <v>0</v>
      </c>
      <c r="X42" s="210">
        <v>0</v>
      </c>
      <c r="Y42" s="210">
        <v>0</v>
      </c>
      <c r="Z42" s="210">
        <v>0</v>
      </c>
      <c r="AA42" s="210">
        <v>0</v>
      </c>
      <c r="AB42" s="188">
        <v>0</v>
      </c>
    </row>
    <row r="43" spans="1:28" s="143" customFormat="1" ht="20.25">
      <c r="A43" s="179" t="s">
        <v>450</v>
      </c>
      <c r="B43" s="178" t="s">
        <v>451</v>
      </c>
      <c r="C43" s="210">
        <v>0</v>
      </c>
      <c r="D43" s="210">
        <v>0</v>
      </c>
      <c r="E43" s="210">
        <v>0</v>
      </c>
      <c r="F43" s="210">
        <v>0</v>
      </c>
      <c r="G43" s="210">
        <v>0</v>
      </c>
      <c r="H43" s="210">
        <v>0</v>
      </c>
      <c r="I43" s="210">
        <v>0</v>
      </c>
      <c r="J43" s="210">
        <v>0</v>
      </c>
      <c r="K43" s="210">
        <v>0</v>
      </c>
      <c r="L43" s="210">
        <v>0</v>
      </c>
      <c r="M43" s="210">
        <v>0</v>
      </c>
      <c r="N43" s="210">
        <v>0</v>
      </c>
      <c r="O43" s="210">
        <v>0</v>
      </c>
      <c r="P43" s="210">
        <v>0</v>
      </c>
      <c r="Q43" s="210">
        <v>0</v>
      </c>
      <c r="R43" s="210">
        <v>0</v>
      </c>
      <c r="S43" s="210">
        <v>0</v>
      </c>
      <c r="T43" s="210">
        <v>0</v>
      </c>
      <c r="U43" s="210">
        <v>0</v>
      </c>
      <c r="V43" s="210">
        <v>0</v>
      </c>
      <c r="W43" s="210">
        <v>0</v>
      </c>
      <c r="X43" s="210">
        <v>0</v>
      </c>
      <c r="Y43" s="210">
        <v>0</v>
      </c>
      <c r="Z43" s="210">
        <v>0</v>
      </c>
      <c r="AA43" s="210">
        <v>0</v>
      </c>
      <c r="AB43" s="188">
        <v>0</v>
      </c>
    </row>
    <row r="44" spans="1:28" s="143" customFormat="1" ht="20.25">
      <c r="A44" s="179" t="s">
        <v>453</v>
      </c>
      <c r="B44" s="178" t="s">
        <v>454</v>
      </c>
      <c r="C44" s="210">
        <v>0</v>
      </c>
      <c r="D44" s="210">
        <v>0</v>
      </c>
      <c r="E44" s="210">
        <v>0</v>
      </c>
      <c r="F44" s="210">
        <v>0</v>
      </c>
      <c r="G44" s="210">
        <v>0</v>
      </c>
      <c r="H44" s="210">
        <v>0</v>
      </c>
      <c r="I44" s="210">
        <v>0</v>
      </c>
      <c r="J44" s="210">
        <v>0</v>
      </c>
      <c r="K44" s="210">
        <v>0</v>
      </c>
      <c r="L44" s="210">
        <v>0</v>
      </c>
      <c r="M44" s="210">
        <v>0</v>
      </c>
      <c r="N44" s="210">
        <v>0</v>
      </c>
      <c r="O44" s="210">
        <v>0</v>
      </c>
      <c r="P44" s="210">
        <v>0</v>
      </c>
      <c r="Q44" s="210">
        <v>0</v>
      </c>
      <c r="R44" s="210">
        <v>0</v>
      </c>
      <c r="S44" s="210">
        <v>0</v>
      </c>
      <c r="T44" s="210">
        <v>0</v>
      </c>
      <c r="U44" s="210">
        <v>0</v>
      </c>
      <c r="V44" s="210">
        <v>0</v>
      </c>
      <c r="W44" s="210">
        <v>0</v>
      </c>
      <c r="X44" s="210">
        <v>0</v>
      </c>
      <c r="Y44" s="210">
        <v>0</v>
      </c>
      <c r="Z44" s="210">
        <v>0</v>
      </c>
      <c r="AA44" s="210">
        <v>0</v>
      </c>
      <c r="AB44" s="188">
        <v>0</v>
      </c>
    </row>
    <row r="45" spans="1:28" s="143" customFormat="1" ht="20.25">
      <c r="A45" s="180"/>
      <c r="B45" s="181" t="s">
        <v>479</v>
      </c>
      <c r="C45" s="210">
        <v>0</v>
      </c>
      <c r="D45" s="210">
        <v>0</v>
      </c>
      <c r="E45" s="210">
        <v>0</v>
      </c>
      <c r="F45" s="210">
        <v>0</v>
      </c>
      <c r="G45" s="210">
        <v>0</v>
      </c>
      <c r="H45" s="210">
        <v>0</v>
      </c>
      <c r="I45" s="210">
        <v>0</v>
      </c>
      <c r="J45" s="210">
        <v>0</v>
      </c>
      <c r="K45" s="210">
        <v>0</v>
      </c>
      <c r="L45" s="210">
        <v>0</v>
      </c>
      <c r="M45" s="210">
        <v>0</v>
      </c>
      <c r="N45" s="210">
        <v>0</v>
      </c>
      <c r="O45" s="210">
        <v>0</v>
      </c>
      <c r="P45" s="210">
        <v>0</v>
      </c>
      <c r="Q45" s="210">
        <v>0</v>
      </c>
      <c r="R45" s="210">
        <v>0</v>
      </c>
      <c r="S45" s="210">
        <v>0</v>
      </c>
      <c r="T45" s="210">
        <v>0</v>
      </c>
      <c r="U45" s="210">
        <v>0</v>
      </c>
      <c r="V45" s="210">
        <v>0</v>
      </c>
      <c r="W45" s="210">
        <v>0</v>
      </c>
      <c r="X45" s="210">
        <v>0</v>
      </c>
      <c r="Y45" s="210">
        <v>0</v>
      </c>
      <c r="Z45" s="210">
        <v>0</v>
      </c>
      <c r="AA45" s="210">
        <v>0</v>
      </c>
      <c r="AB45" s="188">
        <v>0</v>
      </c>
    </row>
    <row r="46" spans="1:28" s="143" customFormat="1" ht="20.25">
      <c r="A46" s="183" t="s">
        <v>100</v>
      </c>
      <c r="B46" s="178" t="s">
        <v>480</v>
      </c>
      <c r="C46" s="210">
        <v>0</v>
      </c>
      <c r="D46" s="210">
        <v>0</v>
      </c>
      <c r="E46" s="210">
        <v>0</v>
      </c>
      <c r="F46" s="210">
        <v>0</v>
      </c>
      <c r="G46" s="210">
        <v>0</v>
      </c>
      <c r="H46" s="210">
        <v>0</v>
      </c>
      <c r="I46" s="210">
        <v>0</v>
      </c>
      <c r="J46" s="210">
        <v>0</v>
      </c>
      <c r="K46" s="210">
        <v>0</v>
      </c>
      <c r="L46" s="210">
        <v>0</v>
      </c>
      <c r="M46" s="210">
        <v>0</v>
      </c>
      <c r="N46" s="210">
        <v>0</v>
      </c>
      <c r="O46" s="210">
        <v>0</v>
      </c>
      <c r="P46" s="210">
        <v>0</v>
      </c>
      <c r="Q46" s="210">
        <v>0</v>
      </c>
      <c r="R46" s="210">
        <v>0</v>
      </c>
      <c r="S46" s="210">
        <v>0</v>
      </c>
      <c r="T46" s="210">
        <v>0</v>
      </c>
      <c r="U46" s="210">
        <v>0</v>
      </c>
      <c r="V46" s="210">
        <v>0</v>
      </c>
      <c r="W46" s="210">
        <v>0</v>
      </c>
      <c r="X46" s="210">
        <v>0</v>
      </c>
      <c r="Y46" s="210">
        <v>0</v>
      </c>
      <c r="Z46" s="210">
        <v>0</v>
      </c>
      <c r="AA46" s="210">
        <v>0</v>
      </c>
      <c r="AB46" s="188">
        <v>0</v>
      </c>
    </row>
    <row r="47" spans="1:28" s="143" customFormat="1" ht="20.25">
      <c r="A47" s="179" t="s">
        <v>416</v>
      </c>
      <c r="B47" s="178" t="s">
        <v>481</v>
      </c>
      <c r="C47" s="210">
        <v>0</v>
      </c>
      <c r="D47" s="210">
        <v>0</v>
      </c>
      <c r="E47" s="210">
        <v>0</v>
      </c>
      <c r="F47" s="210">
        <v>0</v>
      </c>
      <c r="G47" s="210">
        <v>0</v>
      </c>
      <c r="H47" s="210">
        <v>0</v>
      </c>
      <c r="I47" s="210">
        <v>0</v>
      </c>
      <c r="J47" s="210">
        <v>0</v>
      </c>
      <c r="K47" s="210">
        <v>0</v>
      </c>
      <c r="L47" s="210">
        <v>0</v>
      </c>
      <c r="M47" s="210">
        <v>0</v>
      </c>
      <c r="N47" s="210">
        <v>0</v>
      </c>
      <c r="O47" s="210">
        <v>0</v>
      </c>
      <c r="P47" s="210">
        <v>0</v>
      </c>
      <c r="Q47" s="210">
        <v>0</v>
      </c>
      <c r="R47" s="210">
        <v>0</v>
      </c>
      <c r="S47" s="210">
        <v>0</v>
      </c>
      <c r="T47" s="210">
        <v>0</v>
      </c>
      <c r="U47" s="210">
        <v>0</v>
      </c>
      <c r="V47" s="210">
        <v>0</v>
      </c>
      <c r="W47" s="210">
        <v>0</v>
      </c>
      <c r="X47" s="210">
        <v>0</v>
      </c>
      <c r="Y47" s="210">
        <v>0</v>
      </c>
      <c r="Z47" s="210">
        <v>0</v>
      </c>
      <c r="AA47" s="210">
        <v>0</v>
      </c>
      <c r="AB47" s="188">
        <v>0</v>
      </c>
    </row>
    <row r="48" spans="1:28" s="143" customFormat="1" ht="20.25">
      <c r="A48" s="180"/>
      <c r="B48" s="178" t="s">
        <v>482</v>
      </c>
      <c r="C48" s="210">
        <v>0</v>
      </c>
      <c r="D48" s="210">
        <v>0</v>
      </c>
      <c r="E48" s="210">
        <v>0</v>
      </c>
      <c r="F48" s="210">
        <v>0</v>
      </c>
      <c r="G48" s="210">
        <v>0</v>
      </c>
      <c r="H48" s="210">
        <v>0</v>
      </c>
      <c r="I48" s="210">
        <v>0</v>
      </c>
      <c r="J48" s="210">
        <v>0</v>
      </c>
      <c r="K48" s="210">
        <v>0</v>
      </c>
      <c r="L48" s="210">
        <v>0</v>
      </c>
      <c r="M48" s="210">
        <v>0</v>
      </c>
      <c r="N48" s="210">
        <v>0</v>
      </c>
      <c r="O48" s="210">
        <v>0</v>
      </c>
      <c r="P48" s="210">
        <v>0</v>
      </c>
      <c r="Q48" s="210">
        <v>0</v>
      </c>
      <c r="R48" s="210">
        <v>0</v>
      </c>
      <c r="S48" s="210">
        <v>0</v>
      </c>
      <c r="T48" s="210">
        <v>0</v>
      </c>
      <c r="U48" s="210">
        <v>0</v>
      </c>
      <c r="V48" s="210">
        <v>0</v>
      </c>
      <c r="W48" s="210">
        <v>0</v>
      </c>
      <c r="X48" s="210">
        <v>0</v>
      </c>
      <c r="Y48" s="210">
        <v>0</v>
      </c>
      <c r="Z48" s="210">
        <v>0</v>
      </c>
      <c r="AA48" s="210">
        <v>0</v>
      </c>
      <c r="AB48" s="188">
        <v>0</v>
      </c>
    </row>
    <row r="49" spans="1:28" ht="20.25">
      <c r="A49" s="180" t="s">
        <v>418</v>
      </c>
      <c r="B49" s="178" t="s">
        <v>483</v>
      </c>
      <c r="C49" s="210">
        <v>0</v>
      </c>
      <c r="D49" s="210">
        <v>0</v>
      </c>
      <c r="E49" s="210">
        <v>0</v>
      </c>
      <c r="F49" s="210">
        <v>0</v>
      </c>
      <c r="G49" s="210">
        <v>0</v>
      </c>
      <c r="H49" s="210">
        <v>0</v>
      </c>
      <c r="I49" s="210">
        <v>0</v>
      </c>
      <c r="J49" s="210">
        <v>0</v>
      </c>
      <c r="K49" s="210">
        <v>0</v>
      </c>
      <c r="L49" s="210">
        <v>0</v>
      </c>
      <c r="M49" s="210">
        <v>0</v>
      </c>
      <c r="N49" s="210">
        <v>0</v>
      </c>
      <c r="O49" s="210">
        <v>0</v>
      </c>
      <c r="P49" s="210">
        <v>0</v>
      </c>
      <c r="Q49" s="210">
        <v>0</v>
      </c>
      <c r="R49" s="210">
        <v>0</v>
      </c>
      <c r="S49" s="210">
        <v>0</v>
      </c>
      <c r="T49" s="210">
        <v>0</v>
      </c>
      <c r="U49" s="210">
        <v>0</v>
      </c>
      <c r="V49" s="210">
        <v>0</v>
      </c>
      <c r="W49" s="210">
        <v>0</v>
      </c>
      <c r="X49" s="210">
        <v>0</v>
      </c>
      <c r="Y49" s="210">
        <v>0</v>
      </c>
      <c r="Z49" s="210">
        <v>0</v>
      </c>
      <c r="AA49" s="210">
        <v>0</v>
      </c>
      <c r="AB49" s="188">
        <v>0</v>
      </c>
    </row>
    <row r="50" spans="1:28" ht="20.25">
      <c r="A50" s="180"/>
      <c r="B50" s="178" t="s">
        <v>482</v>
      </c>
      <c r="C50" s="210">
        <v>0</v>
      </c>
      <c r="D50" s="210">
        <v>0</v>
      </c>
      <c r="E50" s="210">
        <v>0</v>
      </c>
      <c r="F50" s="210">
        <v>0</v>
      </c>
      <c r="G50" s="210">
        <v>0</v>
      </c>
      <c r="H50" s="210">
        <v>0</v>
      </c>
      <c r="I50" s="210">
        <v>0</v>
      </c>
      <c r="J50" s="210">
        <v>0</v>
      </c>
      <c r="K50" s="210">
        <v>0</v>
      </c>
      <c r="L50" s="210">
        <v>0</v>
      </c>
      <c r="M50" s="210">
        <v>0</v>
      </c>
      <c r="N50" s="210">
        <v>0</v>
      </c>
      <c r="O50" s="210">
        <v>0</v>
      </c>
      <c r="P50" s="210">
        <v>0</v>
      </c>
      <c r="Q50" s="210">
        <v>0</v>
      </c>
      <c r="R50" s="210">
        <v>0</v>
      </c>
      <c r="S50" s="210">
        <v>0</v>
      </c>
      <c r="T50" s="210">
        <v>0</v>
      </c>
      <c r="U50" s="210">
        <v>0</v>
      </c>
      <c r="V50" s="210">
        <v>0</v>
      </c>
      <c r="W50" s="210">
        <v>0</v>
      </c>
      <c r="X50" s="210">
        <v>0</v>
      </c>
      <c r="Y50" s="210">
        <v>0</v>
      </c>
      <c r="Z50" s="210">
        <v>0</v>
      </c>
      <c r="AA50" s="210">
        <v>0</v>
      </c>
      <c r="AB50" s="188">
        <v>0</v>
      </c>
    </row>
    <row r="51" spans="1:28" ht="20.25">
      <c r="A51" s="185" t="s">
        <v>484</v>
      </c>
      <c r="B51" s="178" t="s">
        <v>485</v>
      </c>
      <c r="C51" s="210">
        <v>0</v>
      </c>
      <c r="D51" s="210">
        <v>0</v>
      </c>
      <c r="E51" s="210">
        <v>0</v>
      </c>
      <c r="F51" s="210">
        <v>0</v>
      </c>
      <c r="G51" s="210">
        <v>0</v>
      </c>
      <c r="H51" s="210">
        <v>0</v>
      </c>
      <c r="I51" s="210">
        <v>0</v>
      </c>
      <c r="J51" s="210">
        <v>0</v>
      </c>
      <c r="K51" s="210">
        <v>0</v>
      </c>
      <c r="L51" s="210">
        <v>0</v>
      </c>
      <c r="M51" s="210">
        <v>0</v>
      </c>
      <c r="N51" s="210">
        <v>0</v>
      </c>
      <c r="O51" s="210">
        <v>0</v>
      </c>
      <c r="P51" s="210">
        <v>0</v>
      </c>
      <c r="Q51" s="210">
        <v>0</v>
      </c>
      <c r="R51" s="210">
        <v>0</v>
      </c>
      <c r="S51" s="210">
        <v>0</v>
      </c>
      <c r="T51" s="210">
        <v>0</v>
      </c>
      <c r="U51" s="210">
        <v>0</v>
      </c>
      <c r="V51" s="210">
        <v>0</v>
      </c>
      <c r="W51" s="210">
        <v>0</v>
      </c>
      <c r="X51" s="210">
        <v>0</v>
      </c>
      <c r="Y51" s="210">
        <v>0</v>
      </c>
      <c r="Z51" s="210">
        <v>0</v>
      </c>
      <c r="AA51" s="210">
        <v>0</v>
      </c>
      <c r="AB51" s="188">
        <v>0</v>
      </c>
    </row>
    <row r="52" spans="1:28" ht="20.25">
      <c r="A52" s="185" t="s">
        <v>486</v>
      </c>
      <c r="B52" s="178" t="s">
        <v>487</v>
      </c>
      <c r="C52" s="210">
        <v>0</v>
      </c>
      <c r="D52" s="210">
        <v>0</v>
      </c>
      <c r="E52" s="210">
        <v>0</v>
      </c>
      <c r="F52" s="210">
        <v>0</v>
      </c>
      <c r="G52" s="210">
        <v>0</v>
      </c>
      <c r="H52" s="210">
        <v>0</v>
      </c>
      <c r="I52" s="210">
        <v>0</v>
      </c>
      <c r="J52" s="210">
        <v>0</v>
      </c>
      <c r="K52" s="210">
        <v>0</v>
      </c>
      <c r="L52" s="210">
        <v>0</v>
      </c>
      <c r="M52" s="210">
        <v>0</v>
      </c>
      <c r="N52" s="210">
        <v>0</v>
      </c>
      <c r="O52" s="210">
        <v>0</v>
      </c>
      <c r="P52" s="210">
        <v>0</v>
      </c>
      <c r="Q52" s="210">
        <v>0</v>
      </c>
      <c r="R52" s="210">
        <v>0</v>
      </c>
      <c r="S52" s="210">
        <v>0</v>
      </c>
      <c r="T52" s="210">
        <v>0</v>
      </c>
      <c r="U52" s="210">
        <v>0</v>
      </c>
      <c r="V52" s="210">
        <v>0</v>
      </c>
      <c r="W52" s="210">
        <v>0</v>
      </c>
      <c r="X52" s="210">
        <v>0</v>
      </c>
      <c r="Y52" s="210">
        <v>0</v>
      </c>
      <c r="Z52" s="210">
        <v>0</v>
      </c>
      <c r="AA52" s="210">
        <v>0</v>
      </c>
      <c r="AB52" s="188">
        <v>0</v>
      </c>
    </row>
    <row r="53" spans="1:28" ht="20.25">
      <c r="A53" s="186"/>
      <c r="B53" s="179" t="s">
        <v>847</v>
      </c>
      <c r="C53" s="210">
        <v>0</v>
      </c>
      <c r="D53" s="210">
        <v>0</v>
      </c>
      <c r="E53" s="210">
        <v>0</v>
      </c>
      <c r="F53" s="210">
        <v>0</v>
      </c>
      <c r="G53" s="210">
        <v>0</v>
      </c>
      <c r="H53" s="210">
        <v>0</v>
      </c>
      <c r="I53" s="210">
        <v>0</v>
      </c>
      <c r="J53" s="210">
        <v>0</v>
      </c>
      <c r="K53" s="210">
        <v>0</v>
      </c>
      <c r="L53" s="210">
        <v>0</v>
      </c>
      <c r="M53" s="210">
        <v>0</v>
      </c>
      <c r="N53" s="210">
        <v>0</v>
      </c>
      <c r="O53" s="210">
        <v>0</v>
      </c>
      <c r="P53" s="210">
        <v>0</v>
      </c>
      <c r="Q53" s="210">
        <v>0</v>
      </c>
      <c r="R53" s="210">
        <v>0</v>
      </c>
      <c r="S53" s="210">
        <v>0</v>
      </c>
      <c r="T53" s="210">
        <v>0</v>
      </c>
      <c r="U53" s="210">
        <v>0</v>
      </c>
      <c r="V53" s="210">
        <v>0</v>
      </c>
      <c r="W53" s="210">
        <v>0</v>
      </c>
      <c r="X53" s="210">
        <v>0</v>
      </c>
      <c r="Y53" s="210">
        <v>0</v>
      </c>
      <c r="Z53" s="210">
        <v>0</v>
      </c>
      <c r="AA53" s="210">
        <v>0</v>
      </c>
      <c r="AB53" s="188">
        <v>0</v>
      </c>
    </row>
    <row r="54" spans="1:28" ht="20.25">
      <c r="A54" s="180" t="s">
        <v>450</v>
      </c>
      <c r="B54" s="178" t="s">
        <v>489</v>
      </c>
      <c r="C54" s="210">
        <v>0</v>
      </c>
      <c r="D54" s="210">
        <v>0</v>
      </c>
      <c r="E54" s="210">
        <v>0</v>
      </c>
      <c r="F54" s="210">
        <v>0</v>
      </c>
      <c r="G54" s="210">
        <v>0</v>
      </c>
      <c r="H54" s="210">
        <v>0</v>
      </c>
      <c r="I54" s="210">
        <v>0</v>
      </c>
      <c r="J54" s="210">
        <v>0</v>
      </c>
      <c r="K54" s="210">
        <v>0</v>
      </c>
      <c r="L54" s="210">
        <v>0</v>
      </c>
      <c r="M54" s="210">
        <v>0</v>
      </c>
      <c r="N54" s="210">
        <v>0</v>
      </c>
      <c r="O54" s="210">
        <v>0</v>
      </c>
      <c r="P54" s="210">
        <v>0</v>
      </c>
      <c r="Q54" s="210">
        <v>0</v>
      </c>
      <c r="R54" s="210">
        <v>0</v>
      </c>
      <c r="S54" s="210">
        <v>0</v>
      </c>
      <c r="T54" s="210">
        <v>0</v>
      </c>
      <c r="U54" s="210">
        <v>0</v>
      </c>
      <c r="V54" s="210">
        <v>0</v>
      </c>
      <c r="W54" s="210">
        <v>0</v>
      </c>
      <c r="X54" s="210">
        <v>0</v>
      </c>
      <c r="Y54" s="210">
        <v>0</v>
      </c>
      <c r="Z54" s="210">
        <v>0</v>
      </c>
      <c r="AA54" s="210">
        <v>0</v>
      </c>
      <c r="AB54" s="188">
        <v>0</v>
      </c>
    </row>
    <row r="55" spans="1:28" ht="20.25">
      <c r="A55" s="180" t="s">
        <v>453</v>
      </c>
      <c r="B55" s="178" t="s">
        <v>490</v>
      </c>
      <c r="C55" s="210">
        <v>0</v>
      </c>
      <c r="D55" s="210">
        <v>0</v>
      </c>
      <c r="E55" s="210">
        <v>0</v>
      </c>
      <c r="F55" s="210">
        <v>0</v>
      </c>
      <c r="G55" s="210">
        <v>0</v>
      </c>
      <c r="H55" s="210">
        <v>0</v>
      </c>
      <c r="I55" s="210">
        <v>0</v>
      </c>
      <c r="J55" s="210">
        <v>0</v>
      </c>
      <c r="K55" s="210">
        <v>0</v>
      </c>
      <c r="L55" s="210">
        <v>0</v>
      </c>
      <c r="M55" s="210">
        <v>0</v>
      </c>
      <c r="N55" s="210">
        <v>0</v>
      </c>
      <c r="O55" s="210">
        <v>0</v>
      </c>
      <c r="P55" s="210">
        <v>0</v>
      </c>
      <c r="Q55" s="210">
        <v>0</v>
      </c>
      <c r="R55" s="210">
        <v>0</v>
      </c>
      <c r="S55" s="210">
        <v>0</v>
      </c>
      <c r="T55" s="210">
        <v>0</v>
      </c>
      <c r="U55" s="210">
        <v>0</v>
      </c>
      <c r="V55" s="210">
        <v>0</v>
      </c>
      <c r="W55" s="210">
        <v>0</v>
      </c>
      <c r="X55" s="210">
        <v>0</v>
      </c>
      <c r="Y55" s="210">
        <v>0</v>
      </c>
      <c r="Z55" s="210">
        <v>0</v>
      </c>
      <c r="AA55" s="210">
        <v>0</v>
      </c>
      <c r="AB55" s="188">
        <v>0</v>
      </c>
    </row>
    <row r="56" spans="1:28" ht="20.25">
      <c r="A56" s="175"/>
      <c r="B56" s="181" t="s">
        <v>491</v>
      </c>
      <c r="C56" s="210">
        <v>0</v>
      </c>
      <c r="D56" s="210">
        <v>0</v>
      </c>
      <c r="E56" s="210">
        <v>0</v>
      </c>
      <c r="F56" s="210">
        <v>0</v>
      </c>
      <c r="G56" s="210">
        <v>0</v>
      </c>
      <c r="H56" s="210">
        <v>0</v>
      </c>
      <c r="I56" s="210">
        <v>0</v>
      </c>
      <c r="J56" s="210">
        <v>0</v>
      </c>
      <c r="K56" s="210">
        <v>0</v>
      </c>
      <c r="L56" s="210">
        <v>0</v>
      </c>
      <c r="M56" s="210">
        <v>0</v>
      </c>
      <c r="N56" s="210">
        <v>0</v>
      </c>
      <c r="O56" s="210">
        <v>0</v>
      </c>
      <c r="P56" s="210">
        <v>0</v>
      </c>
      <c r="Q56" s="210">
        <v>0</v>
      </c>
      <c r="R56" s="210">
        <v>0</v>
      </c>
      <c r="S56" s="210">
        <v>0</v>
      </c>
      <c r="T56" s="210">
        <v>0</v>
      </c>
      <c r="U56" s="210">
        <v>0</v>
      </c>
      <c r="V56" s="210">
        <v>0</v>
      </c>
      <c r="W56" s="210">
        <v>0</v>
      </c>
      <c r="X56" s="210">
        <v>0</v>
      </c>
      <c r="Y56" s="210">
        <v>0</v>
      </c>
      <c r="Z56" s="210">
        <v>0</v>
      </c>
      <c r="AA56" s="210">
        <v>0</v>
      </c>
      <c r="AB56" s="188">
        <v>0</v>
      </c>
    </row>
    <row r="57" spans="1:28" ht="20.25">
      <c r="A57" s="183" t="s">
        <v>101</v>
      </c>
      <c r="B57" s="186" t="s">
        <v>456</v>
      </c>
      <c r="C57" s="210">
        <v>0</v>
      </c>
      <c r="D57" s="210">
        <v>0</v>
      </c>
      <c r="E57" s="210">
        <v>0</v>
      </c>
      <c r="F57" s="210">
        <v>0</v>
      </c>
      <c r="G57" s="210">
        <v>0</v>
      </c>
      <c r="H57" s="210">
        <v>0</v>
      </c>
      <c r="I57" s="210">
        <v>0</v>
      </c>
      <c r="J57" s="210">
        <v>0</v>
      </c>
      <c r="K57" s="210">
        <v>0</v>
      </c>
      <c r="L57" s="210">
        <v>0</v>
      </c>
      <c r="M57" s="210">
        <v>0</v>
      </c>
      <c r="N57" s="210">
        <v>0</v>
      </c>
      <c r="O57" s="210">
        <v>0</v>
      </c>
      <c r="P57" s="210">
        <v>0</v>
      </c>
      <c r="Q57" s="210">
        <v>0</v>
      </c>
      <c r="R57" s="210">
        <v>0</v>
      </c>
      <c r="S57" s="210">
        <v>0</v>
      </c>
      <c r="T57" s="210">
        <v>0</v>
      </c>
      <c r="U57" s="210">
        <v>0</v>
      </c>
      <c r="V57" s="210">
        <v>0</v>
      </c>
      <c r="W57" s="210">
        <v>0</v>
      </c>
      <c r="X57" s="210">
        <v>0</v>
      </c>
      <c r="Y57" s="210">
        <v>0</v>
      </c>
      <c r="Z57" s="210">
        <v>0</v>
      </c>
      <c r="AA57" s="210">
        <v>0</v>
      </c>
      <c r="AB57" s="188">
        <v>0</v>
      </c>
    </row>
    <row r="58" spans="1:28" ht="20.25">
      <c r="A58" s="177" t="s">
        <v>102</v>
      </c>
      <c r="B58" s="178" t="s">
        <v>492</v>
      </c>
      <c r="C58" s="210">
        <v>0</v>
      </c>
      <c r="D58" s="210">
        <v>0</v>
      </c>
      <c r="E58" s="210">
        <v>0</v>
      </c>
      <c r="F58" s="210">
        <v>0</v>
      </c>
      <c r="G58" s="210">
        <v>0</v>
      </c>
      <c r="H58" s="210">
        <v>0</v>
      </c>
      <c r="I58" s="210">
        <v>0</v>
      </c>
      <c r="J58" s="210">
        <v>0</v>
      </c>
      <c r="K58" s="210">
        <v>0</v>
      </c>
      <c r="L58" s="210">
        <v>0</v>
      </c>
      <c r="M58" s="210">
        <v>0</v>
      </c>
      <c r="N58" s="210">
        <v>0</v>
      </c>
      <c r="O58" s="210">
        <v>0</v>
      </c>
      <c r="P58" s="210">
        <v>0</v>
      </c>
      <c r="Q58" s="210">
        <v>0</v>
      </c>
      <c r="R58" s="210">
        <v>0</v>
      </c>
      <c r="S58" s="210">
        <v>0</v>
      </c>
      <c r="T58" s="210">
        <v>0</v>
      </c>
      <c r="U58" s="210">
        <v>0</v>
      </c>
      <c r="V58" s="210">
        <v>0</v>
      </c>
      <c r="W58" s="210">
        <v>0</v>
      </c>
      <c r="X58" s="210">
        <v>0</v>
      </c>
      <c r="Y58" s="210">
        <v>0</v>
      </c>
      <c r="Z58" s="210">
        <v>0</v>
      </c>
      <c r="AA58" s="210">
        <v>0</v>
      </c>
      <c r="AB58" s="188">
        <v>0</v>
      </c>
    </row>
    <row r="59" spans="1:28" ht="20.25">
      <c r="A59" s="179" t="s">
        <v>416</v>
      </c>
      <c r="B59" s="178" t="s">
        <v>493</v>
      </c>
      <c r="C59" s="210">
        <v>0</v>
      </c>
      <c r="D59" s="210">
        <v>0</v>
      </c>
      <c r="E59" s="210">
        <v>0</v>
      </c>
      <c r="F59" s="210">
        <v>0</v>
      </c>
      <c r="G59" s="210">
        <v>0</v>
      </c>
      <c r="H59" s="210">
        <v>0</v>
      </c>
      <c r="I59" s="210">
        <v>0</v>
      </c>
      <c r="J59" s="210">
        <v>0</v>
      </c>
      <c r="K59" s="210">
        <v>0</v>
      </c>
      <c r="L59" s="210">
        <v>0</v>
      </c>
      <c r="M59" s="210">
        <v>0</v>
      </c>
      <c r="N59" s="210">
        <v>0</v>
      </c>
      <c r="O59" s="210">
        <v>0</v>
      </c>
      <c r="P59" s="210">
        <v>0</v>
      </c>
      <c r="Q59" s="210">
        <v>0</v>
      </c>
      <c r="R59" s="210">
        <v>0</v>
      </c>
      <c r="S59" s="210">
        <v>0</v>
      </c>
      <c r="T59" s="210">
        <v>0</v>
      </c>
      <c r="U59" s="210">
        <v>0</v>
      </c>
      <c r="V59" s="210">
        <v>0</v>
      </c>
      <c r="W59" s="210">
        <v>0</v>
      </c>
      <c r="X59" s="210">
        <v>0</v>
      </c>
      <c r="Y59" s="210">
        <v>0</v>
      </c>
      <c r="Z59" s="210">
        <v>0</v>
      </c>
      <c r="AA59" s="210">
        <v>0</v>
      </c>
      <c r="AB59" s="188">
        <v>0</v>
      </c>
    </row>
    <row r="60" spans="1:28" ht="20.25">
      <c r="A60" s="179" t="s">
        <v>459</v>
      </c>
      <c r="B60" s="178" t="s">
        <v>417</v>
      </c>
      <c r="C60" s="210">
        <v>0</v>
      </c>
      <c r="D60" s="210">
        <v>0</v>
      </c>
      <c r="E60" s="210">
        <v>0</v>
      </c>
      <c r="F60" s="210">
        <v>0</v>
      </c>
      <c r="G60" s="210">
        <v>0</v>
      </c>
      <c r="H60" s="210">
        <v>0</v>
      </c>
      <c r="I60" s="210">
        <v>0</v>
      </c>
      <c r="J60" s="210">
        <v>0</v>
      </c>
      <c r="K60" s="210">
        <v>0</v>
      </c>
      <c r="L60" s="210">
        <v>0</v>
      </c>
      <c r="M60" s="210">
        <v>0</v>
      </c>
      <c r="N60" s="210">
        <v>0</v>
      </c>
      <c r="O60" s="210">
        <v>0</v>
      </c>
      <c r="P60" s="210">
        <v>0</v>
      </c>
      <c r="Q60" s="210">
        <v>0</v>
      </c>
      <c r="R60" s="210">
        <v>0</v>
      </c>
      <c r="S60" s="210">
        <v>0</v>
      </c>
      <c r="T60" s="210">
        <v>0</v>
      </c>
      <c r="U60" s="210">
        <v>0</v>
      </c>
      <c r="V60" s="210">
        <v>0</v>
      </c>
      <c r="W60" s="210">
        <v>0</v>
      </c>
      <c r="X60" s="210">
        <v>0</v>
      </c>
      <c r="Y60" s="210">
        <v>0</v>
      </c>
      <c r="Z60" s="210">
        <v>0</v>
      </c>
      <c r="AA60" s="210">
        <v>0</v>
      </c>
      <c r="AB60" s="188">
        <v>0</v>
      </c>
    </row>
    <row r="61" spans="1:28" ht="20.25">
      <c r="A61" s="179" t="s">
        <v>460</v>
      </c>
      <c r="B61" s="178" t="s">
        <v>461</v>
      </c>
      <c r="C61" s="210">
        <v>0</v>
      </c>
      <c r="D61" s="210">
        <v>0</v>
      </c>
      <c r="E61" s="210">
        <v>0</v>
      </c>
      <c r="F61" s="210">
        <v>0</v>
      </c>
      <c r="G61" s="210">
        <v>0</v>
      </c>
      <c r="H61" s="210">
        <v>0</v>
      </c>
      <c r="I61" s="210">
        <v>0</v>
      </c>
      <c r="J61" s="210">
        <v>0</v>
      </c>
      <c r="K61" s="210">
        <v>0</v>
      </c>
      <c r="L61" s="210">
        <v>0</v>
      </c>
      <c r="M61" s="210">
        <v>0</v>
      </c>
      <c r="N61" s="210">
        <v>0</v>
      </c>
      <c r="O61" s="210">
        <v>0</v>
      </c>
      <c r="P61" s="210">
        <v>0</v>
      </c>
      <c r="Q61" s="210">
        <v>0</v>
      </c>
      <c r="R61" s="210">
        <v>0</v>
      </c>
      <c r="S61" s="210">
        <v>0</v>
      </c>
      <c r="T61" s="210">
        <v>0</v>
      </c>
      <c r="U61" s="210">
        <v>0</v>
      </c>
      <c r="V61" s="210">
        <v>0</v>
      </c>
      <c r="W61" s="210">
        <v>0</v>
      </c>
      <c r="X61" s="210">
        <v>0</v>
      </c>
      <c r="Y61" s="210">
        <v>0</v>
      </c>
      <c r="Z61" s="210">
        <v>0</v>
      </c>
      <c r="AA61" s="210">
        <v>0</v>
      </c>
      <c r="AB61" s="188">
        <v>0</v>
      </c>
    </row>
    <row r="62" spans="1:28" ht="20.25">
      <c r="A62" s="180"/>
      <c r="B62" s="179" t="s">
        <v>494</v>
      </c>
      <c r="C62" s="210">
        <v>0</v>
      </c>
      <c r="D62" s="210">
        <v>0</v>
      </c>
      <c r="E62" s="210">
        <v>0</v>
      </c>
      <c r="F62" s="210">
        <v>0</v>
      </c>
      <c r="G62" s="210">
        <v>0</v>
      </c>
      <c r="H62" s="210">
        <v>0</v>
      </c>
      <c r="I62" s="210">
        <v>0</v>
      </c>
      <c r="J62" s="210">
        <v>0</v>
      </c>
      <c r="K62" s="210">
        <v>0</v>
      </c>
      <c r="L62" s="210">
        <v>0</v>
      </c>
      <c r="M62" s="210">
        <v>0</v>
      </c>
      <c r="N62" s="210">
        <v>0</v>
      </c>
      <c r="O62" s="210">
        <v>0</v>
      </c>
      <c r="P62" s="210">
        <v>0</v>
      </c>
      <c r="Q62" s="210">
        <v>0</v>
      </c>
      <c r="R62" s="210">
        <v>0</v>
      </c>
      <c r="S62" s="210">
        <v>0</v>
      </c>
      <c r="T62" s="210">
        <v>0</v>
      </c>
      <c r="U62" s="210">
        <v>0</v>
      </c>
      <c r="V62" s="210">
        <v>0</v>
      </c>
      <c r="W62" s="210">
        <v>0</v>
      </c>
      <c r="X62" s="210">
        <v>0</v>
      </c>
      <c r="Y62" s="210">
        <v>0</v>
      </c>
      <c r="Z62" s="210">
        <v>0</v>
      </c>
      <c r="AA62" s="210">
        <v>0</v>
      </c>
      <c r="AB62" s="188">
        <v>0</v>
      </c>
    </row>
    <row r="63" spans="1:28" ht="20.25">
      <c r="A63" s="180" t="s">
        <v>418</v>
      </c>
      <c r="B63" s="178" t="s">
        <v>495</v>
      </c>
      <c r="C63" s="210">
        <v>0</v>
      </c>
      <c r="D63" s="210">
        <v>0</v>
      </c>
      <c r="E63" s="210">
        <v>0</v>
      </c>
      <c r="F63" s="210">
        <v>0</v>
      </c>
      <c r="G63" s="210">
        <v>0</v>
      </c>
      <c r="H63" s="210">
        <v>0</v>
      </c>
      <c r="I63" s="210">
        <v>0</v>
      </c>
      <c r="J63" s="210">
        <v>0</v>
      </c>
      <c r="K63" s="210">
        <v>0</v>
      </c>
      <c r="L63" s="210">
        <v>0</v>
      </c>
      <c r="M63" s="210">
        <v>0</v>
      </c>
      <c r="N63" s="210">
        <v>0</v>
      </c>
      <c r="O63" s="210">
        <v>0</v>
      </c>
      <c r="P63" s="210">
        <v>0</v>
      </c>
      <c r="Q63" s="210">
        <v>0</v>
      </c>
      <c r="R63" s="210">
        <v>0</v>
      </c>
      <c r="S63" s="210">
        <v>0</v>
      </c>
      <c r="T63" s="210">
        <v>0</v>
      </c>
      <c r="U63" s="210">
        <v>0</v>
      </c>
      <c r="V63" s="210">
        <v>0</v>
      </c>
      <c r="W63" s="210">
        <v>0</v>
      </c>
      <c r="X63" s="210">
        <v>0</v>
      </c>
      <c r="Y63" s="210">
        <v>0</v>
      </c>
      <c r="Z63" s="210">
        <v>0</v>
      </c>
      <c r="AA63" s="210">
        <v>0</v>
      </c>
      <c r="AB63" s="188">
        <v>0</v>
      </c>
    </row>
    <row r="64" spans="1:28" ht="20.25">
      <c r="A64" s="185" t="s">
        <v>484</v>
      </c>
      <c r="B64" s="178" t="s">
        <v>417</v>
      </c>
      <c r="C64" s="210">
        <v>0</v>
      </c>
      <c r="D64" s="210">
        <v>0</v>
      </c>
      <c r="E64" s="210">
        <v>0</v>
      </c>
      <c r="F64" s="210">
        <v>0</v>
      </c>
      <c r="G64" s="210">
        <v>0</v>
      </c>
      <c r="H64" s="210">
        <v>0</v>
      </c>
      <c r="I64" s="210">
        <v>0</v>
      </c>
      <c r="J64" s="210">
        <v>0</v>
      </c>
      <c r="K64" s="210">
        <v>0</v>
      </c>
      <c r="L64" s="210">
        <v>0</v>
      </c>
      <c r="M64" s="210">
        <v>0</v>
      </c>
      <c r="N64" s="210">
        <v>0</v>
      </c>
      <c r="O64" s="210">
        <v>0</v>
      </c>
      <c r="P64" s="210">
        <v>0</v>
      </c>
      <c r="Q64" s="210">
        <v>0</v>
      </c>
      <c r="R64" s="210">
        <v>0</v>
      </c>
      <c r="S64" s="210">
        <v>0</v>
      </c>
      <c r="T64" s="210">
        <v>0</v>
      </c>
      <c r="U64" s="210">
        <v>0</v>
      </c>
      <c r="V64" s="210">
        <v>0</v>
      </c>
      <c r="W64" s="210">
        <v>0</v>
      </c>
      <c r="X64" s="210">
        <v>0</v>
      </c>
      <c r="Y64" s="210">
        <v>0</v>
      </c>
      <c r="Z64" s="210">
        <v>0</v>
      </c>
      <c r="AA64" s="210">
        <v>0</v>
      </c>
      <c r="AB64" s="188">
        <v>0</v>
      </c>
    </row>
    <row r="65" spans="1:28" ht="20.25">
      <c r="A65" s="185" t="s">
        <v>486</v>
      </c>
      <c r="B65" s="178" t="s">
        <v>461</v>
      </c>
      <c r="C65" s="210">
        <v>0</v>
      </c>
      <c r="D65" s="210">
        <v>0</v>
      </c>
      <c r="E65" s="210">
        <v>0</v>
      </c>
      <c r="F65" s="210">
        <v>0</v>
      </c>
      <c r="G65" s="210">
        <v>0</v>
      </c>
      <c r="H65" s="210">
        <v>0</v>
      </c>
      <c r="I65" s="210">
        <v>0</v>
      </c>
      <c r="J65" s="210">
        <v>0</v>
      </c>
      <c r="K65" s="210">
        <v>0</v>
      </c>
      <c r="L65" s="210">
        <v>0</v>
      </c>
      <c r="M65" s="210">
        <v>0</v>
      </c>
      <c r="N65" s="210">
        <v>0</v>
      </c>
      <c r="O65" s="210">
        <v>0</v>
      </c>
      <c r="P65" s="210">
        <v>0</v>
      </c>
      <c r="Q65" s="210">
        <v>0</v>
      </c>
      <c r="R65" s="210">
        <v>0</v>
      </c>
      <c r="S65" s="210">
        <v>0</v>
      </c>
      <c r="T65" s="210">
        <v>0</v>
      </c>
      <c r="U65" s="210">
        <v>0</v>
      </c>
      <c r="V65" s="210">
        <v>0</v>
      </c>
      <c r="W65" s="210">
        <v>0</v>
      </c>
      <c r="X65" s="210">
        <v>0</v>
      </c>
      <c r="Y65" s="210">
        <v>0</v>
      </c>
      <c r="Z65" s="210">
        <v>0</v>
      </c>
      <c r="AA65" s="210">
        <v>0</v>
      </c>
      <c r="AB65" s="188">
        <v>0</v>
      </c>
    </row>
    <row r="66" spans="1:28" ht="20.25">
      <c r="A66" s="180"/>
      <c r="B66" s="179" t="s">
        <v>488</v>
      </c>
      <c r="C66" s="210">
        <v>0</v>
      </c>
      <c r="D66" s="210">
        <v>0</v>
      </c>
      <c r="E66" s="210">
        <v>0</v>
      </c>
      <c r="F66" s="210">
        <v>0</v>
      </c>
      <c r="G66" s="210">
        <v>0</v>
      </c>
      <c r="H66" s="210">
        <v>0</v>
      </c>
      <c r="I66" s="210">
        <v>0</v>
      </c>
      <c r="J66" s="210">
        <v>0</v>
      </c>
      <c r="K66" s="210">
        <v>0</v>
      </c>
      <c r="L66" s="210">
        <v>0</v>
      </c>
      <c r="M66" s="210">
        <v>0</v>
      </c>
      <c r="N66" s="210">
        <v>0</v>
      </c>
      <c r="O66" s="210">
        <v>0</v>
      </c>
      <c r="P66" s="210">
        <v>0</v>
      </c>
      <c r="Q66" s="210">
        <v>0</v>
      </c>
      <c r="R66" s="210">
        <v>0</v>
      </c>
      <c r="S66" s="210">
        <v>0</v>
      </c>
      <c r="T66" s="210">
        <v>0</v>
      </c>
      <c r="U66" s="210">
        <v>0</v>
      </c>
      <c r="V66" s="210">
        <v>0</v>
      </c>
      <c r="W66" s="210">
        <v>0</v>
      </c>
      <c r="X66" s="210">
        <v>0</v>
      </c>
      <c r="Y66" s="210">
        <v>0</v>
      </c>
      <c r="Z66" s="210">
        <v>0</v>
      </c>
      <c r="AA66" s="210">
        <v>0</v>
      </c>
      <c r="AB66" s="188">
        <v>0</v>
      </c>
    </row>
    <row r="67" spans="1:28" ht="20.25">
      <c r="A67" s="183"/>
      <c r="B67" s="187" t="s">
        <v>464</v>
      </c>
      <c r="C67" s="210">
        <v>0</v>
      </c>
      <c r="D67" s="210">
        <v>0</v>
      </c>
      <c r="E67" s="210">
        <v>0</v>
      </c>
      <c r="F67" s="210">
        <v>0</v>
      </c>
      <c r="G67" s="210">
        <v>0</v>
      </c>
      <c r="H67" s="210">
        <v>0</v>
      </c>
      <c r="I67" s="210">
        <v>0</v>
      </c>
      <c r="J67" s="210">
        <v>0</v>
      </c>
      <c r="K67" s="210">
        <v>0</v>
      </c>
      <c r="L67" s="210">
        <v>0</v>
      </c>
      <c r="M67" s="210">
        <v>0</v>
      </c>
      <c r="N67" s="210">
        <v>0</v>
      </c>
      <c r="O67" s="210">
        <v>0</v>
      </c>
      <c r="P67" s="210">
        <v>0</v>
      </c>
      <c r="Q67" s="210">
        <v>0</v>
      </c>
      <c r="R67" s="210">
        <v>0</v>
      </c>
      <c r="S67" s="210">
        <v>0</v>
      </c>
      <c r="T67" s="210">
        <v>0</v>
      </c>
      <c r="U67" s="210">
        <v>0</v>
      </c>
      <c r="V67" s="210">
        <v>0</v>
      </c>
      <c r="W67" s="210">
        <v>0</v>
      </c>
      <c r="X67" s="210">
        <v>0</v>
      </c>
      <c r="Y67" s="210">
        <v>0</v>
      </c>
      <c r="Z67" s="210">
        <v>0</v>
      </c>
      <c r="AA67" s="210">
        <v>0</v>
      </c>
      <c r="AB67" s="188">
        <v>0</v>
      </c>
    </row>
    <row r="68" spans="1:28" ht="31.5">
      <c r="A68" s="177" t="s">
        <v>103</v>
      </c>
      <c r="B68" s="178" t="s">
        <v>496</v>
      </c>
      <c r="C68" s="210">
        <v>0</v>
      </c>
      <c r="D68" s="210">
        <v>0</v>
      </c>
      <c r="E68" s="210">
        <v>0</v>
      </c>
      <c r="F68" s="210">
        <v>0</v>
      </c>
      <c r="G68" s="210">
        <v>0</v>
      </c>
      <c r="H68" s="210">
        <v>0</v>
      </c>
      <c r="I68" s="210">
        <v>0</v>
      </c>
      <c r="J68" s="210">
        <v>0</v>
      </c>
      <c r="K68" s="210">
        <v>0</v>
      </c>
      <c r="L68" s="210">
        <v>0</v>
      </c>
      <c r="M68" s="210">
        <v>0</v>
      </c>
      <c r="N68" s="210">
        <v>0</v>
      </c>
      <c r="O68" s="210">
        <v>0</v>
      </c>
      <c r="P68" s="210">
        <v>0</v>
      </c>
      <c r="Q68" s="210">
        <v>0</v>
      </c>
      <c r="R68" s="210">
        <v>0</v>
      </c>
      <c r="S68" s="210">
        <v>0</v>
      </c>
      <c r="T68" s="210">
        <v>0</v>
      </c>
      <c r="U68" s="210">
        <v>0</v>
      </c>
      <c r="V68" s="210">
        <v>0</v>
      </c>
      <c r="W68" s="210">
        <v>0</v>
      </c>
      <c r="X68" s="210">
        <v>0</v>
      </c>
      <c r="Y68" s="210">
        <v>0</v>
      </c>
      <c r="Z68" s="210">
        <v>0</v>
      </c>
      <c r="AA68" s="210">
        <v>0</v>
      </c>
      <c r="AB68" s="188">
        <v>0</v>
      </c>
    </row>
    <row r="69" spans="1:28" ht="20.25">
      <c r="A69" s="179" t="s">
        <v>416</v>
      </c>
      <c r="B69" s="186" t="s">
        <v>497</v>
      </c>
      <c r="C69" s="210">
        <v>0</v>
      </c>
      <c r="D69" s="210">
        <v>0</v>
      </c>
      <c r="E69" s="210">
        <v>0</v>
      </c>
      <c r="F69" s="210">
        <v>0</v>
      </c>
      <c r="G69" s="210">
        <v>0</v>
      </c>
      <c r="H69" s="210">
        <v>0</v>
      </c>
      <c r="I69" s="210">
        <v>0</v>
      </c>
      <c r="J69" s="210">
        <v>0</v>
      </c>
      <c r="K69" s="210">
        <v>0</v>
      </c>
      <c r="L69" s="210">
        <v>0</v>
      </c>
      <c r="M69" s="210">
        <v>0</v>
      </c>
      <c r="N69" s="210">
        <v>0</v>
      </c>
      <c r="O69" s="210">
        <v>0</v>
      </c>
      <c r="P69" s="210">
        <v>0</v>
      </c>
      <c r="Q69" s="210">
        <v>0</v>
      </c>
      <c r="R69" s="210">
        <v>0</v>
      </c>
      <c r="S69" s="210">
        <v>0</v>
      </c>
      <c r="T69" s="210">
        <v>0</v>
      </c>
      <c r="U69" s="210">
        <v>0</v>
      </c>
      <c r="V69" s="210">
        <v>0</v>
      </c>
      <c r="W69" s="210">
        <v>0</v>
      </c>
      <c r="X69" s="210">
        <v>0</v>
      </c>
      <c r="Y69" s="210">
        <v>0</v>
      </c>
      <c r="Z69" s="210">
        <v>0</v>
      </c>
      <c r="AA69" s="210">
        <v>0</v>
      </c>
      <c r="AB69" s="188">
        <v>0</v>
      </c>
    </row>
    <row r="70" spans="1:28" ht="20.25">
      <c r="A70" s="179" t="s">
        <v>459</v>
      </c>
      <c r="B70" s="178" t="s">
        <v>417</v>
      </c>
      <c r="C70" s="210">
        <v>0</v>
      </c>
      <c r="D70" s="210">
        <v>0</v>
      </c>
      <c r="E70" s="210">
        <v>0</v>
      </c>
      <c r="F70" s="210">
        <v>0</v>
      </c>
      <c r="G70" s="210">
        <v>0</v>
      </c>
      <c r="H70" s="210">
        <v>0</v>
      </c>
      <c r="I70" s="210">
        <v>0</v>
      </c>
      <c r="J70" s="210">
        <v>0</v>
      </c>
      <c r="K70" s="210">
        <v>0</v>
      </c>
      <c r="L70" s="210">
        <v>0</v>
      </c>
      <c r="M70" s="210">
        <v>0</v>
      </c>
      <c r="N70" s="210">
        <v>0</v>
      </c>
      <c r="O70" s="210">
        <v>0</v>
      </c>
      <c r="P70" s="210">
        <v>0</v>
      </c>
      <c r="Q70" s="210">
        <v>0</v>
      </c>
      <c r="R70" s="210">
        <v>0</v>
      </c>
      <c r="S70" s="210">
        <v>0</v>
      </c>
      <c r="T70" s="210">
        <v>0</v>
      </c>
      <c r="U70" s="210">
        <v>0</v>
      </c>
      <c r="V70" s="210">
        <v>0</v>
      </c>
      <c r="W70" s="210">
        <v>0</v>
      </c>
      <c r="X70" s="210">
        <v>0</v>
      </c>
      <c r="Y70" s="210">
        <v>0</v>
      </c>
      <c r="Z70" s="210">
        <v>0</v>
      </c>
      <c r="AA70" s="210">
        <v>0</v>
      </c>
      <c r="AB70" s="188">
        <v>0</v>
      </c>
    </row>
    <row r="71" spans="1:28" ht="20.25">
      <c r="A71" s="179" t="s">
        <v>460</v>
      </c>
      <c r="B71" s="178" t="s">
        <v>461</v>
      </c>
      <c r="C71" s="210">
        <v>0</v>
      </c>
      <c r="D71" s="210">
        <v>0</v>
      </c>
      <c r="E71" s="210">
        <v>0</v>
      </c>
      <c r="F71" s="210">
        <v>0</v>
      </c>
      <c r="G71" s="210">
        <v>0</v>
      </c>
      <c r="H71" s="210">
        <v>0</v>
      </c>
      <c r="I71" s="210">
        <v>0</v>
      </c>
      <c r="J71" s="210">
        <v>0</v>
      </c>
      <c r="K71" s="210">
        <v>0</v>
      </c>
      <c r="L71" s="210">
        <v>0</v>
      </c>
      <c r="M71" s="210">
        <v>0</v>
      </c>
      <c r="N71" s="210">
        <v>0</v>
      </c>
      <c r="O71" s="210">
        <v>0</v>
      </c>
      <c r="P71" s="210">
        <v>0</v>
      </c>
      <c r="Q71" s="210">
        <v>0</v>
      </c>
      <c r="R71" s="210">
        <v>0</v>
      </c>
      <c r="S71" s="210">
        <v>0</v>
      </c>
      <c r="T71" s="210">
        <v>0</v>
      </c>
      <c r="U71" s="210">
        <v>0</v>
      </c>
      <c r="V71" s="210">
        <v>0</v>
      </c>
      <c r="W71" s="210">
        <v>0</v>
      </c>
      <c r="X71" s="210">
        <v>0</v>
      </c>
      <c r="Y71" s="210">
        <v>0</v>
      </c>
      <c r="Z71" s="210">
        <v>0</v>
      </c>
      <c r="AA71" s="210">
        <v>0</v>
      </c>
      <c r="AB71" s="188">
        <v>0</v>
      </c>
    </row>
    <row r="72" spans="1:28" ht="20.25">
      <c r="A72" s="180"/>
      <c r="B72" s="179" t="s">
        <v>494</v>
      </c>
      <c r="C72" s="210">
        <v>0</v>
      </c>
      <c r="D72" s="210">
        <v>0</v>
      </c>
      <c r="E72" s="210">
        <v>0</v>
      </c>
      <c r="F72" s="210">
        <v>0</v>
      </c>
      <c r="G72" s="210">
        <v>0</v>
      </c>
      <c r="H72" s="210">
        <v>0</v>
      </c>
      <c r="I72" s="210">
        <v>0</v>
      </c>
      <c r="J72" s="210">
        <v>0</v>
      </c>
      <c r="K72" s="210">
        <v>0</v>
      </c>
      <c r="L72" s="210">
        <v>0</v>
      </c>
      <c r="M72" s="210">
        <v>0</v>
      </c>
      <c r="N72" s="210">
        <v>0</v>
      </c>
      <c r="O72" s="210">
        <v>0</v>
      </c>
      <c r="P72" s="210">
        <v>0</v>
      </c>
      <c r="Q72" s="210">
        <v>0</v>
      </c>
      <c r="R72" s="210">
        <v>0</v>
      </c>
      <c r="S72" s="210">
        <v>0</v>
      </c>
      <c r="T72" s="210">
        <v>0</v>
      </c>
      <c r="U72" s="210">
        <v>0</v>
      </c>
      <c r="V72" s="210">
        <v>0</v>
      </c>
      <c r="W72" s="210">
        <v>0</v>
      </c>
      <c r="X72" s="210">
        <v>0</v>
      </c>
      <c r="Y72" s="210">
        <v>0</v>
      </c>
      <c r="Z72" s="210">
        <v>0</v>
      </c>
      <c r="AA72" s="210">
        <v>0</v>
      </c>
      <c r="AB72" s="188">
        <v>0</v>
      </c>
    </row>
    <row r="73" spans="1:28" ht="20.25">
      <c r="A73" s="180" t="s">
        <v>418</v>
      </c>
      <c r="B73" s="178" t="s">
        <v>498</v>
      </c>
      <c r="C73" s="210">
        <v>0</v>
      </c>
      <c r="D73" s="210">
        <v>0</v>
      </c>
      <c r="E73" s="210">
        <v>0</v>
      </c>
      <c r="F73" s="210">
        <v>0</v>
      </c>
      <c r="G73" s="210">
        <v>0</v>
      </c>
      <c r="H73" s="210">
        <v>0</v>
      </c>
      <c r="I73" s="210">
        <v>0</v>
      </c>
      <c r="J73" s="210">
        <v>0</v>
      </c>
      <c r="K73" s="210">
        <v>0</v>
      </c>
      <c r="L73" s="210">
        <v>0</v>
      </c>
      <c r="M73" s="210">
        <v>0</v>
      </c>
      <c r="N73" s="210">
        <v>0</v>
      </c>
      <c r="O73" s="210">
        <v>0</v>
      </c>
      <c r="P73" s="210">
        <v>0</v>
      </c>
      <c r="Q73" s="210">
        <v>0</v>
      </c>
      <c r="R73" s="210">
        <v>0</v>
      </c>
      <c r="S73" s="210">
        <v>0</v>
      </c>
      <c r="T73" s="210">
        <v>0</v>
      </c>
      <c r="U73" s="210">
        <v>0</v>
      </c>
      <c r="V73" s="210">
        <v>0</v>
      </c>
      <c r="W73" s="210">
        <v>0</v>
      </c>
      <c r="X73" s="210">
        <v>0</v>
      </c>
      <c r="Y73" s="210">
        <v>0</v>
      </c>
      <c r="Z73" s="210">
        <v>0</v>
      </c>
      <c r="AA73" s="210">
        <v>0</v>
      </c>
      <c r="AB73" s="188">
        <v>0</v>
      </c>
    </row>
    <row r="74" spans="1:28" ht="20.25">
      <c r="A74" s="180"/>
      <c r="B74" s="181" t="s">
        <v>515</v>
      </c>
      <c r="C74" s="210">
        <v>0</v>
      </c>
      <c r="D74" s="210">
        <v>0</v>
      </c>
      <c r="E74" s="210">
        <v>0</v>
      </c>
      <c r="F74" s="210">
        <v>0</v>
      </c>
      <c r="G74" s="210">
        <v>0</v>
      </c>
      <c r="H74" s="210">
        <v>0</v>
      </c>
      <c r="I74" s="210">
        <v>0</v>
      </c>
      <c r="J74" s="210">
        <v>0</v>
      </c>
      <c r="K74" s="210">
        <v>0</v>
      </c>
      <c r="L74" s="210">
        <v>0</v>
      </c>
      <c r="M74" s="210">
        <v>0</v>
      </c>
      <c r="N74" s="210">
        <v>0</v>
      </c>
      <c r="O74" s="210">
        <v>0</v>
      </c>
      <c r="P74" s="210">
        <v>0</v>
      </c>
      <c r="Q74" s="210">
        <v>0</v>
      </c>
      <c r="R74" s="210">
        <v>0</v>
      </c>
      <c r="S74" s="210">
        <v>0</v>
      </c>
      <c r="T74" s="210">
        <v>0</v>
      </c>
      <c r="U74" s="210">
        <v>0</v>
      </c>
      <c r="V74" s="210">
        <v>0</v>
      </c>
      <c r="W74" s="210">
        <v>0</v>
      </c>
      <c r="X74" s="210">
        <v>0</v>
      </c>
      <c r="Y74" s="210">
        <v>0</v>
      </c>
      <c r="Z74" s="210">
        <v>0</v>
      </c>
      <c r="AA74" s="210">
        <v>0</v>
      </c>
      <c r="AB74" s="188">
        <v>0</v>
      </c>
    </row>
    <row r="75" spans="1:28" ht="31.5">
      <c r="A75" s="177" t="s">
        <v>104</v>
      </c>
      <c r="B75" s="178" t="s">
        <v>529</v>
      </c>
      <c r="C75" s="210">
        <v>0</v>
      </c>
      <c r="D75" s="210">
        <v>0</v>
      </c>
      <c r="E75" s="210">
        <v>0</v>
      </c>
      <c r="F75" s="210">
        <v>0</v>
      </c>
      <c r="G75" s="210">
        <v>0</v>
      </c>
      <c r="H75" s="210">
        <v>0</v>
      </c>
      <c r="I75" s="210">
        <v>0</v>
      </c>
      <c r="J75" s="210">
        <v>0</v>
      </c>
      <c r="K75" s="210">
        <v>0</v>
      </c>
      <c r="L75" s="210">
        <v>0</v>
      </c>
      <c r="M75" s="210">
        <v>0</v>
      </c>
      <c r="N75" s="210">
        <v>0</v>
      </c>
      <c r="O75" s="210">
        <v>0</v>
      </c>
      <c r="P75" s="210">
        <v>0</v>
      </c>
      <c r="Q75" s="210">
        <v>0</v>
      </c>
      <c r="R75" s="210">
        <v>0</v>
      </c>
      <c r="S75" s="210">
        <v>0</v>
      </c>
      <c r="T75" s="210">
        <v>0</v>
      </c>
      <c r="U75" s="210">
        <v>0</v>
      </c>
      <c r="V75" s="210">
        <v>0</v>
      </c>
      <c r="W75" s="210">
        <v>0</v>
      </c>
      <c r="X75" s="210">
        <v>0</v>
      </c>
      <c r="Y75" s="210">
        <v>0</v>
      </c>
      <c r="Z75" s="210">
        <v>0</v>
      </c>
      <c r="AA75" s="210">
        <v>0</v>
      </c>
      <c r="AB75" s="188">
        <v>0</v>
      </c>
    </row>
    <row r="76" spans="1:28" ht="20.25">
      <c r="A76" s="177" t="s">
        <v>105</v>
      </c>
      <c r="B76" s="178" t="s">
        <v>499</v>
      </c>
      <c r="C76" s="210">
        <v>0</v>
      </c>
      <c r="D76" s="210">
        <v>0</v>
      </c>
      <c r="E76" s="210">
        <v>0</v>
      </c>
      <c r="F76" s="210">
        <v>0</v>
      </c>
      <c r="G76" s="210">
        <v>0</v>
      </c>
      <c r="H76" s="210">
        <v>0</v>
      </c>
      <c r="I76" s="210">
        <v>0</v>
      </c>
      <c r="J76" s="210">
        <v>0</v>
      </c>
      <c r="K76" s="210">
        <v>0</v>
      </c>
      <c r="L76" s="210">
        <v>0</v>
      </c>
      <c r="M76" s="210">
        <v>0</v>
      </c>
      <c r="N76" s="210">
        <v>0</v>
      </c>
      <c r="O76" s="210">
        <v>0</v>
      </c>
      <c r="P76" s="210">
        <v>0</v>
      </c>
      <c r="Q76" s="210">
        <v>0</v>
      </c>
      <c r="R76" s="210">
        <v>0</v>
      </c>
      <c r="S76" s="210">
        <v>0</v>
      </c>
      <c r="T76" s="210">
        <v>0</v>
      </c>
      <c r="U76" s="210">
        <v>0</v>
      </c>
      <c r="V76" s="210">
        <v>0</v>
      </c>
      <c r="W76" s="210">
        <v>0</v>
      </c>
      <c r="X76" s="210">
        <v>0</v>
      </c>
      <c r="Y76" s="210">
        <v>0</v>
      </c>
      <c r="Z76" s="210">
        <v>0</v>
      </c>
      <c r="AA76" s="210">
        <v>0</v>
      </c>
      <c r="AB76" s="188">
        <v>0</v>
      </c>
    </row>
    <row r="77" spans="1:28" ht="20.25">
      <c r="A77" s="179" t="s">
        <v>416</v>
      </c>
      <c r="B77" s="178" t="s">
        <v>470</v>
      </c>
      <c r="C77" s="210">
        <v>0</v>
      </c>
      <c r="D77" s="210">
        <v>0</v>
      </c>
      <c r="E77" s="210">
        <v>0</v>
      </c>
      <c r="F77" s="210">
        <v>0</v>
      </c>
      <c r="G77" s="210">
        <v>0</v>
      </c>
      <c r="H77" s="210">
        <v>0</v>
      </c>
      <c r="I77" s="210">
        <v>0</v>
      </c>
      <c r="J77" s="210">
        <v>0</v>
      </c>
      <c r="K77" s="210">
        <v>0</v>
      </c>
      <c r="L77" s="210">
        <v>0</v>
      </c>
      <c r="M77" s="210">
        <v>0</v>
      </c>
      <c r="N77" s="210">
        <v>0</v>
      </c>
      <c r="O77" s="210">
        <v>0</v>
      </c>
      <c r="P77" s="210">
        <v>0</v>
      </c>
      <c r="Q77" s="210">
        <v>0</v>
      </c>
      <c r="R77" s="210">
        <v>0</v>
      </c>
      <c r="S77" s="210">
        <v>0</v>
      </c>
      <c r="T77" s="210">
        <v>0</v>
      </c>
      <c r="U77" s="210">
        <v>0</v>
      </c>
      <c r="V77" s="210">
        <v>0</v>
      </c>
      <c r="W77" s="210">
        <v>0</v>
      </c>
      <c r="X77" s="210">
        <v>0</v>
      </c>
      <c r="Y77" s="210">
        <v>0</v>
      </c>
      <c r="Z77" s="210">
        <v>0</v>
      </c>
      <c r="AA77" s="210">
        <v>0</v>
      </c>
      <c r="AB77" s="188">
        <v>0</v>
      </c>
    </row>
    <row r="78" spans="1:28" ht="20.25">
      <c r="A78" s="179" t="s">
        <v>418</v>
      </c>
      <c r="B78" s="178" t="s">
        <v>471</v>
      </c>
      <c r="C78" s="210">
        <v>0</v>
      </c>
      <c r="D78" s="210">
        <v>0</v>
      </c>
      <c r="E78" s="210">
        <v>0</v>
      </c>
      <c r="F78" s="210">
        <v>0</v>
      </c>
      <c r="G78" s="210">
        <v>0</v>
      </c>
      <c r="H78" s="210">
        <v>0</v>
      </c>
      <c r="I78" s="210">
        <v>0</v>
      </c>
      <c r="J78" s="210">
        <v>0</v>
      </c>
      <c r="K78" s="210">
        <v>0</v>
      </c>
      <c r="L78" s="210">
        <v>0</v>
      </c>
      <c r="M78" s="210">
        <v>0</v>
      </c>
      <c r="N78" s="210">
        <v>0</v>
      </c>
      <c r="O78" s="210">
        <v>0</v>
      </c>
      <c r="P78" s="210">
        <v>0</v>
      </c>
      <c r="Q78" s="210">
        <v>0</v>
      </c>
      <c r="R78" s="210">
        <v>0</v>
      </c>
      <c r="S78" s="210">
        <v>0</v>
      </c>
      <c r="T78" s="210">
        <v>0</v>
      </c>
      <c r="U78" s="210">
        <v>0</v>
      </c>
      <c r="V78" s="210">
        <v>0</v>
      </c>
      <c r="W78" s="210">
        <v>0</v>
      </c>
      <c r="X78" s="210">
        <v>0</v>
      </c>
      <c r="Y78" s="210">
        <v>0</v>
      </c>
      <c r="Z78" s="210">
        <v>0</v>
      </c>
      <c r="AA78" s="210">
        <v>0</v>
      </c>
      <c r="AB78" s="188">
        <v>0</v>
      </c>
    </row>
    <row r="79" spans="1:28" ht="20.25">
      <c r="A79" s="179" t="s">
        <v>450</v>
      </c>
      <c r="B79" s="178" t="s">
        <v>472</v>
      </c>
      <c r="C79" s="210">
        <v>0</v>
      </c>
      <c r="D79" s="210">
        <v>0</v>
      </c>
      <c r="E79" s="210">
        <v>0</v>
      </c>
      <c r="F79" s="210">
        <v>0</v>
      </c>
      <c r="G79" s="210">
        <v>0</v>
      </c>
      <c r="H79" s="210">
        <v>0</v>
      </c>
      <c r="I79" s="210">
        <v>0</v>
      </c>
      <c r="J79" s="210">
        <v>0</v>
      </c>
      <c r="K79" s="210">
        <v>0</v>
      </c>
      <c r="L79" s="210">
        <v>0</v>
      </c>
      <c r="M79" s="210">
        <v>0</v>
      </c>
      <c r="N79" s="210">
        <v>0</v>
      </c>
      <c r="O79" s="210">
        <v>0</v>
      </c>
      <c r="P79" s="210">
        <v>0</v>
      </c>
      <c r="Q79" s="210">
        <v>0</v>
      </c>
      <c r="R79" s="210">
        <v>0</v>
      </c>
      <c r="S79" s="210">
        <v>0</v>
      </c>
      <c r="T79" s="210">
        <v>0</v>
      </c>
      <c r="U79" s="210">
        <v>0</v>
      </c>
      <c r="V79" s="210">
        <v>0</v>
      </c>
      <c r="W79" s="210">
        <v>0</v>
      </c>
      <c r="X79" s="210">
        <v>0</v>
      </c>
      <c r="Y79" s="210">
        <v>0</v>
      </c>
      <c r="Z79" s="210">
        <v>0</v>
      </c>
      <c r="AA79" s="210">
        <v>0</v>
      </c>
      <c r="AB79" s="188">
        <v>0</v>
      </c>
    </row>
    <row r="80" spans="1:28" ht="20.25">
      <c r="A80" s="179" t="s">
        <v>453</v>
      </c>
      <c r="B80" s="178" t="s">
        <v>500</v>
      </c>
      <c r="C80" s="210">
        <v>0</v>
      </c>
      <c r="D80" s="210">
        <v>0</v>
      </c>
      <c r="E80" s="210">
        <v>0</v>
      </c>
      <c r="F80" s="210">
        <v>0</v>
      </c>
      <c r="G80" s="210">
        <v>0</v>
      </c>
      <c r="H80" s="210">
        <v>0</v>
      </c>
      <c r="I80" s="210">
        <v>0</v>
      </c>
      <c r="J80" s="210">
        <v>0</v>
      </c>
      <c r="K80" s="210">
        <v>0</v>
      </c>
      <c r="L80" s="210">
        <v>0</v>
      </c>
      <c r="M80" s="210">
        <v>0</v>
      </c>
      <c r="N80" s="210">
        <v>0</v>
      </c>
      <c r="O80" s="210">
        <v>0</v>
      </c>
      <c r="P80" s="210">
        <v>0</v>
      </c>
      <c r="Q80" s="210">
        <v>0</v>
      </c>
      <c r="R80" s="210">
        <v>0</v>
      </c>
      <c r="S80" s="210">
        <v>0</v>
      </c>
      <c r="T80" s="210">
        <v>0</v>
      </c>
      <c r="U80" s="210">
        <v>0</v>
      </c>
      <c r="V80" s="210">
        <v>0</v>
      </c>
      <c r="W80" s="210">
        <v>0</v>
      </c>
      <c r="X80" s="210">
        <v>0</v>
      </c>
      <c r="Y80" s="210">
        <v>0</v>
      </c>
      <c r="Z80" s="210">
        <v>0</v>
      </c>
      <c r="AA80" s="210">
        <v>0</v>
      </c>
      <c r="AB80" s="188">
        <v>0</v>
      </c>
    </row>
    <row r="81" spans="1:28" ht="20.25">
      <c r="A81" s="183"/>
      <c r="B81" s="181" t="s">
        <v>474</v>
      </c>
      <c r="C81" s="210">
        <v>0</v>
      </c>
      <c r="D81" s="210">
        <v>0</v>
      </c>
      <c r="E81" s="210">
        <v>0</v>
      </c>
      <c r="F81" s="210">
        <v>0</v>
      </c>
      <c r="G81" s="210">
        <v>0</v>
      </c>
      <c r="H81" s="210">
        <v>0</v>
      </c>
      <c r="I81" s="210">
        <v>0</v>
      </c>
      <c r="J81" s="210">
        <v>0</v>
      </c>
      <c r="K81" s="210">
        <v>0</v>
      </c>
      <c r="L81" s="210">
        <v>0</v>
      </c>
      <c r="M81" s="210">
        <v>0</v>
      </c>
      <c r="N81" s="210">
        <v>0</v>
      </c>
      <c r="O81" s="210">
        <v>0</v>
      </c>
      <c r="P81" s="210">
        <v>0</v>
      </c>
      <c r="Q81" s="210">
        <v>0</v>
      </c>
      <c r="R81" s="210">
        <v>0</v>
      </c>
      <c r="S81" s="210">
        <v>0</v>
      </c>
      <c r="T81" s="210">
        <v>0</v>
      </c>
      <c r="U81" s="210">
        <v>0</v>
      </c>
      <c r="V81" s="210">
        <v>0</v>
      </c>
      <c r="W81" s="210">
        <v>0</v>
      </c>
      <c r="X81" s="210">
        <v>0</v>
      </c>
      <c r="Y81" s="210">
        <v>0</v>
      </c>
      <c r="Z81" s="210">
        <v>0</v>
      </c>
      <c r="AA81" s="210">
        <v>0</v>
      </c>
      <c r="AB81" s="188">
        <v>0</v>
      </c>
    </row>
    <row r="82" spans="1:28" ht="20.25">
      <c r="A82" s="177" t="s">
        <v>106</v>
      </c>
      <c r="B82" s="178" t="s">
        <v>501</v>
      </c>
      <c r="C82" s="210">
        <v>0</v>
      </c>
      <c r="D82" s="210">
        <v>0</v>
      </c>
      <c r="E82" s="210">
        <v>0</v>
      </c>
      <c r="F82" s="210">
        <v>0</v>
      </c>
      <c r="G82" s="210">
        <v>0</v>
      </c>
      <c r="H82" s="210">
        <v>0</v>
      </c>
      <c r="I82" s="210">
        <v>0</v>
      </c>
      <c r="J82" s="210">
        <v>0</v>
      </c>
      <c r="K82" s="210">
        <v>0</v>
      </c>
      <c r="L82" s="210">
        <v>0</v>
      </c>
      <c r="M82" s="210">
        <v>0</v>
      </c>
      <c r="N82" s="210">
        <v>0</v>
      </c>
      <c r="O82" s="210">
        <v>0</v>
      </c>
      <c r="P82" s="210">
        <v>0</v>
      </c>
      <c r="Q82" s="210">
        <v>0</v>
      </c>
      <c r="R82" s="210">
        <v>0</v>
      </c>
      <c r="S82" s="210">
        <v>0</v>
      </c>
      <c r="T82" s="210">
        <v>0</v>
      </c>
      <c r="U82" s="210">
        <v>0</v>
      </c>
      <c r="V82" s="210">
        <v>0</v>
      </c>
      <c r="W82" s="210">
        <v>0</v>
      </c>
      <c r="X82" s="210">
        <v>0</v>
      </c>
      <c r="Y82" s="210">
        <v>0</v>
      </c>
      <c r="Z82" s="210">
        <v>0</v>
      </c>
      <c r="AA82" s="210">
        <v>0</v>
      </c>
      <c r="AB82" s="188">
        <v>0</v>
      </c>
    </row>
    <row r="83" spans="1:28" ht="20.25">
      <c r="A83" s="179" t="s">
        <v>416</v>
      </c>
      <c r="B83" s="178" t="s">
        <v>504</v>
      </c>
      <c r="C83" s="210">
        <v>0</v>
      </c>
      <c r="D83" s="210">
        <v>0</v>
      </c>
      <c r="E83" s="210">
        <v>0</v>
      </c>
      <c r="F83" s="210">
        <v>0</v>
      </c>
      <c r="G83" s="210">
        <v>0</v>
      </c>
      <c r="H83" s="210">
        <v>0</v>
      </c>
      <c r="I83" s="210">
        <v>0</v>
      </c>
      <c r="J83" s="210">
        <v>0</v>
      </c>
      <c r="K83" s="210">
        <v>0</v>
      </c>
      <c r="L83" s="210">
        <v>0</v>
      </c>
      <c r="M83" s="210">
        <v>0</v>
      </c>
      <c r="N83" s="210">
        <v>0</v>
      </c>
      <c r="O83" s="210">
        <v>0</v>
      </c>
      <c r="P83" s="210">
        <v>0</v>
      </c>
      <c r="Q83" s="210">
        <v>0</v>
      </c>
      <c r="R83" s="210">
        <v>0</v>
      </c>
      <c r="S83" s="210">
        <v>0</v>
      </c>
      <c r="T83" s="210">
        <v>0</v>
      </c>
      <c r="U83" s="210">
        <v>0</v>
      </c>
      <c r="V83" s="210">
        <v>0</v>
      </c>
      <c r="W83" s="210">
        <v>0</v>
      </c>
      <c r="X83" s="210">
        <v>0</v>
      </c>
      <c r="Y83" s="210">
        <v>0</v>
      </c>
      <c r="Z83" s="210">
        <v>0</v>
      </c>
      <c r="AA83" s="210">
        <v>0</v>
      </c>
      <c r="AB83" s="188">
        <v>0</v>
      </c>
    </row>
    <row r="84" spans="1:28" ht="20.25">
      <c r="A84" s="179" t="s">
        <v>418</v>
      </c>
      <c r="B84" s="178" t="s">
        <v>505</v>
      </c>
      <c r="C84" s="210">
        <v>0</v>
      </c>
      <c r="D84" s="210">
        <v>0</v>
      </c>
      <c r="E84" s="210">
        <v>0</v>
      </c>
      <c r="F84" s="210">
        <v>0</v>
      </c>
      <c r="G84" s="210">
        <v>0</v>
      </c>
      <c r="H84" s="210">
        <v>0</v>
      </c>
      <c r="I84" s="210">
        <v>0</v>
      </c>
      <c r="J84" s="210">
        <v>0</v>
      </c>
      <c r="K84" s="210">
        <v>0</v>
      </c>
      <c r="L84" s="210">
        <v>0</v>
      </c>
      <c r="M84" s="210">
        <v>0</v>
      </c>
      <c r="N84" s="210">
        <v>0</v>
      </c>
      <c r="O84" s="210">
        <v>0</v>
      </c>
      <c r="P84" s="210">
        <v>0</v>
      </c>
      <c r="Q84" s="210">
        <v>0</v>
      </c>
      <c r="R84" s="210">
        <v>0</v>
      </c>
      <c r="S84" s="210">
        <v>0</v>
      </c>
      <c r="T84" s="210">
        <v>0</v>
      </c>
      <c r="U84" s="210">
        <v>0</v>
      </c>
      <c r="V84" s="210">
        <v>0</v>
      </c>
      <c r="W84" s="210">
        <v>0</v>
      </c>
      <c r="X84" s="210">
        <v>0</v>
      </c>
      <c r="Y84" s="210">
        <v>0</v>
      </c>
      <c r="Z84" s="210">
        <v>0</v>
      </c>
      <c r="AA84" s="210">
        <v>0</v>
      </c>
      <c r="AB84" s="188">
        <v>0</v>
      </c>
    </row>
    <row r="85" spans="1:28" ht="20.25">
      <c r="A85" s="179" t="s">
        <v>450</v>
      </c>
      <c r="B85" s="178" t="s">
        <v>506</v>
      </c>
      <c r="C85" s="210">
        <v>0</v>
      </c>
      <c r="D85" s="210">
        <v>0</v>
      </c>
      <c r="E85" s="210">
        <v>0</v>
      </c>
      <c r="F85" s="210">
        <v>0</v>
      </c>
      <c r="G85" s="210">
        <v>0</v>
      </c>
      <c r="H85" s="210">
        <v>0</v>
      </c>
      <c r="I85" s="210">
        <v>0</v>
      </c>
      <c r="J85" s="210">
        <v>0</v>
      </c>
      <c r="K85" s="210">
        <v>0</v>
      </c>
      <c r="L85" s="210">
        <v>0</v>
      </c>
      <c r="M85" s="210">
        <v>0</v>
      </c>
      <c r="N85" s="210">
        <v>0</v>
      </c>
      <c r="O85" s="210">
        <v>0</v>
      </c>
      <c r="P85" s="210">
        <v>0</v>
      </c>
      <c r="Q85" s="210">
        <v>0</v>
      </c>
      <c r="R85" s="210">
        <v>0</v>
      </c>
      <c r="S85" s="210">
        <v>0</v>
      </c>
      <c r="T85" s="210">
        <v>0</v>
      </c>
      <c r="U85" s="210">
        <v>0</v>
      </c>
      <c r="V85" s="210">
        <v>0</v>
      </c>
      <c r="W85" s="210">
        <v>0</v>
      </c>
      <c r="X85" s="210">
        <v>0</v>
      </c>
      <c r="Y85" s="210">
        <v>0</v>
      </c>
      <c r="Z85" s="210">
        <v>0</v>
      </c>
      <c r="AA85" s="210">
        <v>0</v>
      </c>
      <c r="AB85" s="188">
        <v>0</v>
      </c>
    </row>
    <row r="86" spans="1:28" ht="20.25">
      <c r="A86" s="179"/>
      <c r="B86" s="181" t="s">
        <v>507</v>
      </c>
      <c r="C86" s="210">
        <v>0</v>
      </c>
      <c r="D86" s="210">
        <v>0</v>
      </c>
      <c r="E86" s="210">
        <v>0</v>
      </c>
      <c r="F86" s="210">
        <v>0</v>
      </c>
      <c r="G86" s="210">
        <v>0</v>
      </c>
      <c r="H86" s="210">
        <v>0</v>
      </c>
      <c r="I86" s="210">
        <v>0</v>
      </c>
      <c r="J86" s="210">
        <v>0</v>
      </c>
      <c r="K86" s="210">
        <v>0</v>
      </c>
      <c r="L86" s="210">
        <v>0</v>
      </c>
      <c r="M86" s="210">
        <v>0</v>
      </c>
      <c r="N86" s="210">
        <v>0</v>
      </c>
      <c r="O86" s="210">
        <v>0</v>
      </c>
      <c r="P86" s="210">
        <v>0</v>
      </c>
      <c r="Q86" s="210">
        <v>0</v>
      </c>
      <c r="R86" s="210">
        <v>0</v>
      </c>
      <c r="S86" s="210">
        <v>0</v>
      </c>
      <c r="T86" s="210">
        <v>0</v>
      </c>
      <c r="U86" s="210">
        <v>0</v>
      </c>
      <c r="V86" s="210">
        <v>0</v>
      </c>
      <c r="W86" s="210">
        <v>0</v>
      </c>
      <c r="X86" s="210">
        <v>0</v>
      </c>
      <c r="Y86" s="210">
        <v>0</v>
      </c>
      <c r="Z86" s="210">
        <v>0</v>
      </c>
      <c r="AA86" s="210">
        <v>0</v>
      </c>
      <c r="AB86" s="188">
        <v>0</v>
      </c>
    </row>
    <row r="87" spans="1:28" ht="20.25">
      <c r="A87" s="177" t="s">
        <v>107</v>
      </c>
      <c r="B87" s="178" t="s">
        <v>475</v>
      </c>
      <c r="C87" s="210">
        <v>0</v>
      </c>
      <c r="D87" s="210">
        <v>0</v>
      </c>
      <c r="E87" s="210">
        <v>0</v>
      </c>
      <c r="F87" s="210">
        <v>0</v>
      </c>
      <c r="G87" s="210">
        <v>0</v>
      </c>
      <c r="H87" s="210">
        <v>0</v>
      </c>
      <c r="I87" s="210">
        <v>0</v>
      </c>
      <c r="J87" s="210">
        <v>0</v>
      </c>
      <c r="K87" s="210">
        <v>0</v>
      </c>
      <c r="L87" s="210">
        <v>0</v>
      </c>
      <c r="M87" s="210">
        <v>0</v>
      </c>
      <c r="N87" s="210">
        <v>0</v>
      </c>
      <c r="O87" s="210">
        <v>0</v>
      </c>
      <c r="P87" s="210">
        <v>0</v>
      </c>
      <c r="Q87" s="210">
        <v>0</v>
      </c>
      <c r="R87" s="210">
        <v>0</v>
      </c>
      <c r="S87" s="210">
        <v>0</v>
      </c>
      <c r="T87" s="210">
        <v>0</v>
      </c>
      <c r="U87" s="210">
        <v>0</v>
      </c>
      <c r="V87" s="210">
        <v>0</v>
      </c>
      <c r="W87" s="210">
        <v>0</v>
      </c>
      <c r="X87" s="210">
        <v>0</v>
      </c>
      <c r="Y87" s="210">
        <v>0</v>
      </c>
      <c r="Z87" s="210">
        <v>0</v>
      </c>
      <c r="AA87" s="210">
        <v>0</v>
      </c>
      <c r="AB87" s="188">
        <v>0</v>
      </c>
    </row>
    <row r="88" spans="1:28" ht="31.5">
      <c r="A88" s="177"/>
      <c r="B88" s="178" t="s">
        <v>756</v>
      </c>
      <c r="C88" s="210">
        <v>0</v>
      </c>
      <c r="D88" s="210">
        <v>0</v>
      </c>
      <c r="E88" s="210">
        <v>0</v>
      </c>
      <c r="F88" s="210">
        <v>0</v>
      </c>
      <c r="G88" s="210">
        <v>0</v>
      </c>
      <c r="H88" s="210">
        <v>0</v>
      </c>
      <c r="I88" s="210">
        <v>0</v>
      </c>
      <c r="J88" s="210">
        <v>0</v>
      </c>
      <c r="K88" s="210">
        <v>0</v>
      </c>
      <c r="L88" s="210">
        <v>0</v>
      </c>
      <c r="M88" s="210">
        <v>0</v>
      </c>
      <c r="N88" s="210">
        <v>0</v>
      </c>
      <c r="O88" s="210">
        <v>0</v>
      </c>
      <c r="P88" s="210">
        <v>0</v>
      </c>
      <c r="Q88" s="210">
        <v>0</v>
      </c>
      <c r="R88" s="210">
        <v>0</v>
      </c>
      <c r="S88" s="210">
        <v>0</v>
      </c>
      <c r="T88" s="210">
        <v>0</v>
      </c>
      <c r="U88" s="210">
        <v>0</v>
      </c>
      <c r="V88" s="210">
        <v>0</v>
      </c>
      <c r="W88" s="210">
        <v>0</v>
      </c>
      <c r="X88" s="210">
        <v>0</v>
      </c>
      <c r="Y88" s="210">
        <v>0</v>
      </c>
      <c r="Z88" s="210">
        <v>0</v>
      </c>
      <c r="AA88" s="210">
        <v>0</v>
      </c>
      <c r="AB88" s="188">
        <v>0</v>
      </c>
    </row>
    <row r="89" spans="1:28" ht="31.5">
      <c r="A89" s="177" t="s">
        <v>108</v>
      </c>
      <c r="B89" s="178" t="s">
        <v>842</v>
      </c>
      <c r="C89" s="210">
        <v>0</v>
      </c>
      <c r="D89" s="210">
        <v>0</v>
      </c>
      <c r="E89" s="210">
        <v>0</v>
      </c>
      <c r="F89" s="210">
        <v>0</v>
      </c>
      <c r="G89" s="210">
        <v>0</v>
      </c>
      <c r="H89" s="210">
        <v>0</v>
      </c>
      <c r="I89" s="210">
        <v>0</v>
      </c>
      <c r="J89" s="210">
        <v>0</v>
      </c>
      <c r="K89" s="210">
        <v>0</v>
      </c>
      <c r="L89" s="210">
        <v>0</v>
      </c>
      <c r="M89" s="210">
        <v>0</v>
      </c>
      <c r="N89" s="210">
        <v>0</v>
      </c>
      <c r="O89" s="210">
        <v>0</v>
      </c>
      <c r="P89" s="210">
        <v>0</v>
      </c>
      <c r="Q89" s="210">
        <v>0</v>
      </c>
      <c r="R89" s="210">
        <v>0</v>
      </c>
      <c r="S89" s="210">
        <v>0</v>
      </c>
      <c r="T89" s="210">
        <v>0</v>
      </c>
      <c r="U89" s="210">
        <v>0</v>
      </c>
      <c r="V89" s="210">
        <v>0</v>
      </c>
      <c r="W89" s="210">
        <v>0</v>
      </c>
      <c r="X89" s="210">
        <v>0</v>
      </c>
      <c r="Y89" s="210">
        <v>0</v>
      </c>
      <c r="Z89" s="210">
        <v>0</v>
      </c>
      <c r="AA89" s="210">
        <v>0</v>
      </c>
      <c r="AB89" s="188">
        <v>0</v>
      </c>
    </row>
    <row r="90" spans="1:28" ht="20.25">
      <c r="A90" s="177" t="s">
        <v>614</v>
      </c>
      <c r="B90" s="178" t="s">
        <v>615</v>
      </c>
      <c r="C90" s="210">
        <v>0</v>
      </c>
      <c r="D90" s="210">
        <v>0</v>
      </c>
      <c r="E90" s="210">
        <v>0</v>
      </c>
      <c r="F90" s="210">
        <v>0</v>
      </c>
      <c r="G90" s="210">
        <v>0</v>
      </c>
      <c r="H90" s="210">
        <v>0</v>
      </c>
      <c r="I90" s="210">
        <v>0</v>
      </c>
      <c r="J90" s="210">
        <v>0</v>
      </c>
      <c r="K90" s="210">
        <v>0</v>
      </c>
      <c r="L90" s="210">
        <v>0</v>
      </c>
      <c r="M90" s="210">
        <v>0</v>
      </c>
      <c r="N90" s="210">
        <v>0</v>
      </c>
      <c r="O90" s="210">
        <v>0</v>
      </c>
      <c r="P90" s="210">
        <v>0</v>
      </c>
      <c r="Q90" s="210">
        <v>0</v>
      </c>
      <c r="R90" s="210">
        <v>0</v>
      </c>
      <c r="S90" s="210">
        <v>0</v>
      </c>
      <c r="T90" s="210">
        <v>0</v>
      </c>
      <c r="U90" s="210">
        <v>0</v>
      </c>
      <c r="V90" s="210">
        <v>0</v>
      </c>
      <c r="W90" s="210">
        <v>0</v>
      </c>
      <c r="X90" s="210">
        <v>0</v>
      </c>
      <c r="Y90" s="210">
        <v>0</v>
      </c>
      <c r="Z90" s="210">
        <v>0</v>
      </c>
      <c r="AA90" s="210">
        <v>0</v>
      </c>
      <c r="AB90" s="188">
        <v>0</v>
      </c>
    </row>
    <row r="91" spans="1:28" ht="20.25">
      <c r="A91" s="177" t="s">
        <v>109</v>
      </c>
      <c r="B91" s="178" t="s">
        <v>508</v>
      </c>
      <c r="C91" s="210">
        <v>0</v>
      </c>
      <c r="D91" s="210">
        <v>0</v>
      </c>
      <c r="E91" s="210">
        <v>0</v>
      </c>
      <c r="F91" s="210">
        <v>0</v>
      </c>
      <c r="G91" s="210">
        <v>0</v>
      </c>
      <c r="H91" s="210">
        <v>0</v>
      </c>
      <c r="I91" s="210">
        <v>0</v>
      </c>
      <c r="J91" s="210">
        <v>0</v>
      </c>
      <c r="K91" s="210">
        <v>0</v>
      </c>
      <c r="L91" s="210">
        <v>0</v>
      </c>
      <c r="M91" s="210">
        <v>0</v>
      </c>
      <c r="N91" s="210">
        <v>0</v>
      </c>
      <c r="O91" s="210">
        <v>0</v>
      </c>
      <c r="P91" s="210">
        <v>0</v>
      </c>
      <c r="Q91" s="210">
        <v>0</v>
      </c>
      <c r="R91" s="210">
        <v>0</v>
      </c>
      <c r="S91" s="210">
        <v>0</v>
      </c>
      <c r="T91" s="210">
        <v>0</v>
      </c>
      <c r="U91" s="210">
        <v>0</v>
      </c>
      <c r="V91" s="210">
        <v>0</v>
      </c>
      <c r="W91" s="210">
        <v>0</v>
      </c>
      <c r="X91" s="210">
        <v>0</v>
      </c>
      <c r="Y91" s="210">
        <v>0</v>
      </c>
      <c r="Z91" s="210">
        <v>0</v>
      </c>
      <c r="AA91" s="210">
        <v>0</v>
      </c>
      <c r="AB91" s="188">
        <v>0</v>
      </c>
    </row>
    <row r="92" spans="1:28" ht="20.25">
      <c r="A92" s="175" t="s">
        <v>509</v>
      </c>
      <c r="B92" s="176" t="s">
        <v>510</v>
      </c>
      <c r="C92" s="210">
        <v>0</v>
      </c>
      <c r="D92" s="210">
        <v>0</v>
      </c>
      <c r="E92" s="210">
        <v>0</v>
      </c>
      <c r="F92" s="210">
        <v>0</v>
      </c>
      <c r="G92" s="210">
        <v>0</v>
      </c>
      <c r="H92" s="210">
        <v>0</v>
      </c>
      <c r="I92" s="210">
        <v>0</v>
      </c>
      <c r="J92" s="210">
        <v>0</v>
      </c>
      <c r="K92" s="210">
        <v>0</v>
      </c>
      <c r="L92" s="210">
        <v>0</v>
      </c>
      <c r="M92" s="210">
        <v>0</v>
      </c>
      <c r="N92" s="210">
        <v>0</v>
      </c>
      <c r="O92" s="210">
        <v>0</v>
      </c>
      <c r="P92" s="210">
        <v>0</v>
      </c>
      <c r="Q92" s="210">
        <v>0</v>
      </c>
      <c r="R92" s="210">
        <v>0</v>
      </c>
      <c r="S92" s="210">
        <v>0</v>
      </c>
      <c r="T92" s="210">
        <v>0</v>
      </c>
      <c r="U92" s="210">
        <v>0</v>
      </c>
      <c r="V92" s="210">
        <v>0</v>
      </c>
      <c r="W92" s="210">
        <v>0</v>
      </c>
      <c r="X92" s="210">
        <v>0</v>
      </c>
      <c r="Y92" s="210">
        <v>0</v>
      </c>
      <c r="Z92" s="210">
        <v>0</v>
      </c>
      <c r="AA92" s="210">
        <v>0</v>
      </c>
      <c r="AB92" s="188">
        <v>0</v>
      </c>
    </row>
    <row r="93" spans="1:28" ht="20.25">
      <c r="A93" s="177" t="s">
        <v>99</v>
      </c>
      <c r="B93" s="178" t="s">
        <v>843</v>
      </c>
      <c r="C93" s="210">
        <v>-1937</v>
      </c>
      <c r="D93" s="210">
        <v>7484</v>
      </c>
      <c r="E93" s="210">
        <v>10069.286720000036</v>
      </c>
      <c r="F93" s="210">
        <v>1331</v>
      </c>
      <c r="G93" s="210">
        <v>793</v>
      </c>
      <c r="H93" s="210">
        <v>1021</v>
      </c>
      <c r="I93" s="210">
        <v>7159.6541399999915</v>
      </c>
      <c r="J93" s="210">
        <v>351.4200000000001</v>
      </c>
      <c r="K93" s="210">
        <v>7707</v>
      </c>
      <c r="L93" s="210">
        <v>4718</v>
      </c>
      <c r="M93" s="210">
        <v>1046</v>
      </c>
      <c r="N93" s="210">
        <v>4789</v>
      </c>
      <c r="O93" s="210">
        <v>130</v>
      </c>
      <c r="P93" s="210">
        <v>-57.09018999999353</v>
      </c>
      <c r="Q93" s="210">
        <v>483.38604000000004</v>
      </c>
      <c r="R93" s="210">
        <v>126</v>
      </c>
      <c r="S93" s="210">
        <v>246</v>
      </c>
      <c r="T93" s="210">
        <v>-1273</v>
      </c>
      <c r="U93" s="210">
        <v>-62</v>
      </c>
      <c r="V93" s="210">
        <v>422</v>
      </c>
      <c r="W93" s="210">
        <v>-65</v>
      </c>
      <c r="X93" s="210">
        <v>-295</v>
      </c>
      <c r="Y93" s="210">
        <v>131</v>
      </c>
      <c r="Z93" s="210">
        <v>-320</v>
      </c>
      <c r="AA93" s="210">
        <v>-1305</v>
      </c>
      <c r="AB93" s="188">
        <v>42693.65671000003</v>
      </c>
    </row>
    <row r="94" spans="1:28" ht="20.25">
      <c r="A94" s="177" t="s">
        <v>100</v>
      </c>
      <c r="B94" s="178" t="s">
        <v>844</v>
      </c>
      <c r="C94" s="210">
        <v>0</v>
      </c>
      <c r="D94" s="210">
        <v>0</v>
      </c>
      <c r="E94" s="210">
        <v>0</v>
      </c>
      <c r="F94" s="210">
        <v>0</v>
      </c>
      <c r="G94" s="210">
        <v>0</v>
      </c>
      <c r="H94" s="210">
        <v>0</v>
      </c>
      <c r="I94" s="210">
        <v>0</v>
      </c>
      <c r="J94" s="210">
        <v>0</v>
      </c>
      <c r="K94" s="210">
        <v>0</v>
      </c>
      <c r="L94" s="210">
        <v>0</v>
      </c>
      <c r="M94" s="210">
        <v>0</v>
      </c>
      <c r="N94" s="210">
        <v>0</v>
      </c>
      <c r="O94" s="210">
        <v>0</v>
      </c>
      <c r="P94" s="210">
        <v>0</v>
      </c>
      <c r="Q94" s="210">
        <v>0</v>
      </c>
      <c r="R94" s="210">
        <v>0</v>
      </c>
      <c r="S94" s="210">
        <v>0</v>
      </c>
      <c r="T94" s="210">
        <v>0</v>
      </c>
      <c r="U94" s="210">
        <v>0</v>
      </c>
      <c r="V94" s="210">
        <v>0</v>
      </c>
      <c r="W94" s="210">
        <v>0</v>
      </c>
      <c r="X94" s="210">
        <v>0</v>
      </c>
      <c r="Y94" s="210">
        <v>0</v>
      </c>
      <c r="Z94" s="210">
        <v>0</v>
      </c>
      <c r="AA94" s="210">
        <v>0</v>
      </c>
      <c r="AB94" s="188">
        <v>0</v>
      </c>
    </row>
    <row r="95" spans="1:28" ht="20.25">
      <c r="A95" s="183" t="s">
        <v>101</v>
      </c>
      <c r="B95" s="178" t="s">
        <v>511</v>
      </c>
      <c r="C95" s="210">
        <v>0</v>
      </c>
      <c r="D95" s="210">
        <v>0</v>
      </c>
      <c r="E95" s="210">
        <v>0</v>
      </c>
      <c r="F95" s="210">
        <v>0</v>
      </c>
      <c r="G95" s="210">
        <v>0</v>
      </c>
      <c r="H95" s="210">
        <v>0</v>
      </c>
      <c r="I95" s="210">
        <v>0</v>
      </c>
      <c r="J95" s="210">
        <v>0</v>
      </c>
      <c r="K95" s="210">
        <v>0</v>
      </c>
      <c r="L95" s="210">
        <v>0</v>
      </c>
      <c r="M95" s="210">
        <v>0</v>
      </c>
      <c r="N95" s="210">
        <v>0</v>
      </c>
      <c r="O95" s="210">
        <v>0</v>
      </c>
      <c r="P95" s="210">
        <v>0</v>
      </c>
      <c r="Q95" s="210">
        <v>0</v>
      </c>
      <c r="R95" s="210">
        <v>0</v>
      </c>
      <c r="S95" s="210">
        <v>0</v>
      </c>
      <c r="T95" s="210">
        <v>0</v>
      </c>
      <c r="U95" s="210">
        <v>0</v>
      </c>
      <c r="V95" s="210">
        <v>0</v>
      </c>
      <c r="W95" s="210">
        <v>0</v>
      </c>
      <c r="X95" s="210">
        <v>0</v>
      </c>
      <c r="Y95" s="210">
        <v>0</v>
      </c>
      <c r="Z95" s="210">
        <v>0</v>
      </c>
      <c r="AA95" s="210">
        <v>0</v>
      </c>
      <c r="AB95" s="188">
        <v>0</v>
      </c>
    </row>
    <row r="96" spans="1:28" ht="20.25">
      <c r="A96" s="179" t="s">
        <v>416</v>
      </c>
      <c r="B96" s="178" t="s">
        <v>481</v>
      </c>
      <c r="C96" s="210">
        <v>0</v>
      </c>
      <c r="D96" s="210">
        <v>235</v>
      </c>
      <c r="E96" s="210">
        <v>7685.159570000001</v>
      </c>
      <c r="F96" s="210">
        <v>0</v>
      </c>
      <c r="G96" s="210">
        <v>0</v>
      </c>
      <c r="H96" s="210">
        <v>10</v>
      </c>
      <c r="I96" s="210">
        <v>0</v>
      </c>
      <c r="J96" s="210">
        <v>0</v>
      </c>
      <c r="K96" s="210">
        <v>0</v>
      </c>
      <c r="L96" s="210">
        <v>0</v>
      </c>
      <c r="M96" s="210">
        <v>0</v>
      </c>
      <c r="N96" s="210">
        <v>0</v>
      </c>
      <c r="O96" s="210">
        <v>0</v>
      </c>
      <c r="P96" s="210">
        <v>0</v>
      </c>
      <c r="Q96" s="210">
        <v>0</v>
      </c>
      <c r="R96" s="210">
        <v>44</v>
      </c>
      <c r="S96" s="210">
        <v>0</v>
      </c>
      <c r="T96" s="210">
        <v>0</v>
      </c>
      <c r="U96" s="210">
        <v>177</v>
      </c>
      <c r="V96" s="210">
        <v>244</v>
      </c>
      <c r="W96" s="210">
        <v>0</v>
      </c>
      <c r="X96" s="210">
        <v>0</v>
      </c>
      <c r="Y96" s="210">
        <v>0</v>
      </c>
      <c r="Z96" s="210">
        <v>0</v>
      </c>
      <c r="AA96" s="210">
        <v>0</v>
      </c>
      <c r="AB96" s="188">
        <v>8395.15957</v>
      </c>
    </row>
    <row r="97" spans="1:28" ht="20.25">
      <c r="A97" s="180"/>
      <c r="B97" s="178" t="s">
        <v>482</v>
      </c>
      <c r="C97" s="210">
        <v>0</v>
      </c>
      <c r="D97" s="210">
        <v>0</v>
      </c>
      <c r="E97" s="210">
        <v>7254</v>
      </c>
      <c r="F97" s="210">
        <v>0</v>
      </c>
      <c r="G97" s="210">
        <v>0</v>
      </c>
      <c r="H97" s="210">
        <v>0</v>
      </c>
      <c r="I97" s="210">
        <v>0</v>
      </c>
      <c r="J97" s="210">
        <v>0</v>
      </c>
      <c r="K97" s="210">
        <v>0</v>
      </c>
      <c r="L97" s="210">
        <v>0</v>
      </c>
      <c r="M97" s="210">
        <v>0</v>
      </c>
      <c r="N97" s="210">
        <v>0</v>
      </c>
      <c r="O97" s="210">
        <v>0</v>
      </c>
      <c r="P97" s="210">
        <v>0</v>
      </c>
      <c r="Q97" s="210">
        <v>0</v>
      </c>
      <c r="R97" s="210">
        <v>44</v>
      </c>
      <c r="S97" s="210">
        <v>0</v>
      </c>
      <c r="T97" s="210">
        <v>0</v>
      </c>
      <c r="U97" s="210">
        <v>0</v>
      </c>
      <c r="V97" s="210">
        <v>0</v>
      </c>
      <c r="W97" s="210">
        <v>0</v>
      </c>
      <c r="X97" s="210">
        <v>0</v>
      </c>
      <c r="Y97" s="210">
        <v>0</v>
      </c>
      <c r="Z97" s="210">
        <v>0</v>
      </c>
      <c r="AA97" s="210">
        <v>0</v>
      </c>
      <c r="AB97" s="188">
        <v>7298</v>
      </c>
    </row>
    <row r="98" spans="1:28" ht="20.25">
      <c r="A98" s="180" t="s">
        <v>418</v>
      </c>
      <c r="B98" s="178" t="s">
        <v>483</v>
      </c>
      <c r="C98" s="210">
        <v>0</v>
      </c>
      <c r="D98" s="210">
        <v>0</v>
      </c>
      <c r="E98" s="210">
        <v>0</v>
      </c>
      <c r="F98" s="210">
        <v>0</v>
      </c>
      <c r="G98" s="210">
        <v>0</v>
      </c>
      <c r="H98" s="210">
        <v>0</v>
      </c>
      <c r="I98" s="210">
        <v>0</v>
      </c>
      <c r="J98" s="210">
        <v>0</v>
      </c>
      <c r="K98" s="210">
        <v>0</v>
      </c>
      <c r="L98" s="210">
        <v>0</v>
      </c>
      <c r="M98" s="210">
        <v>0</v>
      </c>
      <c r="N98" s="210">
        <v>0</v>
      </c>
      <c r="O98" s="210">
        <v>0</v>
      </c>
      <c r="P98" s="210">
        <v>0</v>
      </c>
      <c r="Q98" s="210">
        <v>0</v>
      </c>
      <c r="R98" s="210">
        <v>0</v>
      </c>
      <c r="S98" s="210">
        <v>0</v>
      </c>
      <c r="T98" s="210">
        <v>0</v>
      </c>
      <c r="U98" s="210">
        <v>0</v>
      </c>
      <c r="V98" s="210">
        <v>0</v>
      </c>
      <c r="W98" s="210">
        <v>0</v>
      </c>
      <c r="X98" s="210">
        <v>0</v>
      </c>
      <c r="Y98" s="210">
        <v>61</v>
      </c>
      <c r="Z98" s="210">
        <v>0</v>
      </c>
      <c r="AA98" s="210">
        <v>0</v>
      </c>
      <c r="AB98" s="188">
        <v>61</v>
      </c>
    </row>
    <row r="99" spans="1:28" ht="20.25">
      <c r="A99" s="180"/>
      <c r="B99" s="178" t="s">
        <v>482</v>
      </c>
      <c r="C99" s="210">
        <v>0</v>
      </c>
      <c r="D99" s="210">
        <v>0</v>
      </c>
      <c r="E99" s="210">
        <v>0</v>
      </c>
      <c r="F99" s="210">
        <v>0</v>
      </c>
      <c r="G99" s="210">
        <v>0</v>
      </c>
      <c r="H99" s="210">
        <v>0</v>
      </c>
      <c r="I99" s="210">
        <v>0</v>
      </c>
      <c r="J99" s="210">
        <v>0</v>
      </c>
      <c r="K99" s="210">
        <v>0</v>
      </c>
      <c r="L99" s="210">
        <v>0</v>
      </c>
      <c r="M99" s="210">
        <v>0</v>
      </c>
      <c r="N99" s="210">
        <v>0</v>
      </c>
      <c r="O99" s="210">
        <v>0</v>
      </c>
      <c r="P99" s="210">
        <v>0</v>
      </c>
      <c r="Q99" s="210">
        <v>0</v>
      </c>
      <c r="R99" s="210">
        <v>0</v>
      </c>
      <c r="S99" s="210">
        <v>0</v>
      </c>
      <c r="T99" s="210">
        <v>0</v>
      </c>
      <c r="U99" s="210">
        <v>0</v>
      </c>
      <c r="V99" s="210">
        <v>0</v>
      </c>
      <c r="W99" s="210">
        <v>0</v>
      </c>
      <c r="X99" s="210">
        <v>0</v>
      </c>
      <c r="Y99" s="210">
        <v>0</v>
      </c>
      <c r="Z99" s="210">
        <v>0</v>
      </c>
      <c r="AA99" s="210">
        <v>0</v>
      </c>
      <c r="AB99" s="188">
        <v>0</v>
      </c>
    </row>
    <row r="100" spans="1:28" ht="20.25">
      <c r="A100" s="185" t="s">
        <v>484</v>
      </c>
      <c r="B100" s="178" t="s">
        <v>485</v>
      </c>
      <c r="C100" s="210">
        <v>69</v>
      </c>
      <c r="D100" s="210">
        <v>366</v>
      </c>
      <c r="E100" s="210">
        <v>28.87502</v>
      </c>
      <c r="F100" s="210">
        <v>39</v>
      </c>
      <c r="G100" s="210">
        <v>0</v>
      </c>
      <c r="H100" s="210">
        <v>0</v>
      </c>
      <c r="I100" s="210">
        <v>52</v>
      </c>
      <c r="J100" s="210">
        <v>127.91</v>
      </c>
      <c r="K100" s="210">
        <v>0</v>
      </c>
      <c r="L100" s="210">
        <v>31</v>
      </c>
      <c r="M100" s="210">
        <v>33</v>
      </c>
      <c r="N100" s="210">
        <v>1</v>
      </c>
      <c r="O100" s="210">
        <v>0</v>
      </c>
      <c r="P100" s="210">
        <v>0</v>
      </c>
      <c r="Q100" s="210">
        <v>0</v>
      </c>
      <c r="R100" s="210">
        <v>0</v>
      </c>
      <c r="S100" s="210">
        <v>0</v>
      </c>
      <c r="T100" s="210">
        <v>119</v>
      </c>
      <c r="U100" s="210">
        <v>0</v>
      </c>
      <c r="V100" s="210">
        <v>0</v>
      </c>
      <c r="W100" s="210">
        <v>0</v>
      </c>
      <c r="X100" s="210">
        <v>19</v>
      </c>
      <c r="Y100" s="210">
        <v>0</v>
      </c>
      <c r="Z100" s="210">
        <v>28</v>
      </c>
      <c r="AA100" s="210">
        <v>58</v>
      </c>
      <c r="AB100" s="188">
        <v>971.7850199999999</v>
      </c>
    </row>
    <row r="101" spans="1:28" ht="20.25">
      <c r="A101" s="185" t="s">
        <v>486</v>
      </c>
      <c r="B101" s="178" t="s">
        <v>487</v>
      </c>
      <c r="C101" s="210">
        <v>61</v>
      </c>
      <c r="D101" s="210">
        <v>1036</v>
      </c>
      <c r="E101" s="210">
        <v>1523.3479300000001</v>
      </c>
      <c r="F101" s="210">
        <v>807</v>
      </c>
      <c r="G101" s="210">
        <v>29</v>
      </c>
      <c r="H101" s="210">
        <v>513</v>
      </c>
      <c r="I101" s="210">
        <v>3192</v>
      </c>
      <c r="J101" s="210">
        <v>326.42</v>
      </c>
      <c r="K101" s="210">
        <v>423</v>
      </c>
      <c r="L101" s="210">
        <v>83</v>
      </c>
      <c r="M101" s="210">
        <v>82</v>
      </c>
      <c r="N101" s="210">
        <v>1717</v>
      </c>
      <c r="O101" s="210">
        <v>38</v>
      </c>
      <c r="P101" s="210">
        <v>254.62693</v>
      </c>
      <c r="Q101" s="210">
        <v>117.83568000000002</v>
      </c>
      <c r="R101" s="210">
        <v>42</v>
      </c>
      <c r="S101" s="210">
        <v>68</v>
      </c>
      <c r="T101" s="210">
        <v>217</v>
      </c>
      <c r="U101" s="210">
        <v>6</v>
      </c>
      <c r="V101" s="210">
        <v>75</v>
      </c>
      <c r="W101" s="210">
        <v>5</v>
      </c>
      <c r="X101" s="210">
        <v>16</v>
      </c>
      <c r="Y101" s="210">
        <v>0</v>
      </c>
      <c r="Z101" s="210">
        <v>58</v>
      </c>
      <c r="AA101" s="210">
        <v>21</v>
      </c>
      <c r="AB101" s="188">
        <v>10711.23054</v>
      </c>
    </row>
    <row r="102" spans="1:28" ht="20.25">
      <c r="A102" s="186"/>
      <c r="B102" s="179" t="s">
        <v>488</v>
      </c>
      <c r="C102" s="210">
        <v>130</v>
      </c>
      <c r="D102" s="210">
        <v>1402</v>
      </c>
      <c r="E102" s="210">
        <v>1552.22295</v>
      </c>
      <c r="F102" s="210">
        <v>846</v>
      </c>
      <c r="G102" s="210">
        <v>29</v>
      </c>
      <c r="H102" s="210">
        <v>513</v>
      </c>
      <c r="I102" s="210">
        <v>3244</v>
      </c>
      <c r="J102" s="210">
        <v>454.33000000000004</v>
      </c>
      <c r="K102" s="210">
        <v>423</v>
      </c>
      <c r="L102" s="210">
        <v>114</v>
      </c>
      <c r="M102" s="210">
        <v>115</v>
      </c>
      <c r="N102" s="210">
        <v>1718</v>
      </c>
      <c r="O102" s="210">
        <v>38</v>
      </c>
      <c r="P102" s="210">
        <v>254.62693</v>
      </c>
      <c r="Q102" s="210">
        <v>117.83568000000002</v>
      </c>
      <c r="R102" s="210">
        <v>42</v>
      </c>
      <c r="S102" s="210">
        <v>68</v>
      </c>
      <c r="T102" s="210">
        <v>336</v>
      </c>
      <c r="U102" s="210">
        <v>6</v>
      </c>
      <c r="V102" s="210">
        <v>75</v>
      </c>
      <c r="W102" s="210">
        <v>5</v>
      </c>
      <c r="X102" s="210">
        <v>35</v>
      </c>
      <c r="Y102" s="210">
        <v>61</v>
      </c>
      <c r="Z102" s="210">
        <v>86</v>
      </c>
      <c r="AA102" s="210">
        <v>79</v>
      </c>
      <c r="AB102" s="188">
        <v>11744.015560000002</v>
      </c>
    </row>
    <row r="103" spans="1:28" ht="20.25">
      <c r="A103" s="180" t="s">
        <v>450</v>
      </c>
      <c r="B103" s="178" t="s">
        <v>489</v>
      </c>
      <c r="C103" s="210">
        <v>7801</v>
      </c>
      <c r="D103" s="210">
        <v>198</v>
      </c>
      <c r="E103" s="210">
        <v>1786.22641</v>
      </c>
      <c r="F103" s="210">
        <v>6406</v>
      </c>
      <c r="G103" s="210">
        <v>65</v>
      </c>
      <c r="H103" s="210">
        <v>700</v>
      </c>
      <c r="I103" s="210">
        <v>70</v>
      </c>
      <c r="J103" s="210">
        <v>627.31</v>
      </c>
      <c r="K103" s="210">
        <v>7</v>
      </c>
      <c r="L103" s="210">
        <v>213</v>
      </c>
      <c r="M103" s="210">
        <v>0</v>
      </c>
      <c r="N103" s="210">
        <v>61</v>
      </c>
      <c r="O103" s="210">
        <v>85</v>
      </c>
      <c r="P103" s="210">
        <v>0</v>
      </c>
      <c r="Q103" s="210">
        <v>0</v>
      </c>
      <c r="R103" s="210">
        <v>0</v>
      </c>
      <c r="S103" s="210">
        <v>0</v>
      </c>
      <c r="T103" s="210">
        <v>2106</v>
      </c>
      <c r="U103" s="210">
        <v>465</v>
      </c>
      <c r="V103" s="210">
        <v>709</v>
      </c>
      <c r="W103" s="210">
        <v>643</v>
      </c>
      <c r="X103" s="210">
        <v>0</v>
      </c>
      <c r="Y103" s="210">
        <v>2</v>
      </c>
      <c r="Z103" s="210">
        <v>480</v>
      </c>
      <c r="AA103" s="210">
        <v>16</v>
      </c>
      <c r="AB103" s="188">
        <v>22440.53641</v>
      </c>
    </row>
    <row r="104" spans="1:28" ht="20.25">
      <c r="A104" s="180" t="s">
        <v>453</v>
      </c>
      <c r="B104" s="178" t="s">
        <v>490</v>
      </c>
      <c r="C104" s="210">
        <v>0</v>
      </c>
      <c r="D104" s="210">
        <v>7</v>
      </c>
      <c r="E104" s="210">
        <v>808.42528</v>
      </c>
      <c r="F104" s="210">
        <v>0</v>
      </c>
      <c r="G104" s="210">
        <v>441</v>
      </c>
      <c r="H104" s="210">
        <v>0</v>
      </c>
      <c r="I104" s="210">
        <v>0</v>
      </c>
      <c r="J104" s="210">
        <v>123.29</v>
      </c>
      <c r="K104" s="210">
        <v>0</v>
      </c>
      <c r="L104" s="210">
        <v>0</v>
      </c>
      <c r="M104" s="210">
        <v>4</v>
      </c>
      <c r="N104" s="210">
        <v>3</v>
      </c>
      <c r="O104" s="210">
        <v>0</v>
      </c>
      <c r="P104" s="210">
        <v>0</v>
      </c>
      <c r="Q104" s="210">
        <v>20.61893</v>
      </c>
      <c r="R104" s="210">
        <v>0</v>
      </c>
      <c r="S104" s="210">
        <v>0</v>
      </c>
      <c r="T104" s="210">
        <v>0</v>
      </c>
      <c r="U104" s="210">
        <v>0</v>
      </c>
      <c r="V104" s="210">
        <v>0</v>
      </c>
      <c r="W104" s="210">
        <v>5</v>
      </c>
      <c r="X104" s="210">
        <v>0</v>
      </c>
      <c r="Y104" s="210">
        <v>0</v>
      </c>
      <c r="Z104" s="210">
        <v>4</v>
      </c>
      <c r="AA104" s="210">
        <v>0</v>
      </c>
      <c r="AB104" s="188">
        <v>1416.33421</v>
      </c>
    </row>
    <row r="105" spans="1:28" ht="20.25">
      <c r="A105" s="175"/>
      <c r="B105" s="181" t="s">
        <v>512</v>
      </c>
      <c r="C105" s="210">
        <v>7931</v>
      </c>
      <c r="D105" s="210">
        <v>1842</v>
      </c>
      <c r="E105" s="210">
        <v>11832.03421</v>
      </c>
      <c r="F105" s="210">
        <v>7252</v>
      </c>
      <c r="G105" s="210">
        <v>535</v>
      </c>
      <c r="H105" s="210">
        <v>1223</v>
      </c>
      <c r="I105" s="210">
        <v>3314</v>
      </c>
      <c r="J105" s="210">
        <v>1204.9299999999998</v>
      </c>
      <c r="K105" s="210">
        <v>430</v>
      </c>
      <c r="L105" s="210">
        <v>327</v>
      </c>
      <c r="M105" s="210">
        <v>119</v>
      </c>
      <c r="N105" s="210">
        <v>1782</v>
      </c>
      <c r="O105" s="210">
        <v>123</v>
      </c>
      <c r="P105" s="210">
        <v>254.62693</v>
      </c>
      <c r="Q105" s="210">
        <v>138.45461000000003</v>
      </c>
      <c r="R105" s="210">
        <v>86</v>
      </c>
      <c r="S105" s="210">
        <v>68</v>
      </c>
      <c r="T105" s="210">
        <v>2442</v>
      </c>
      <c r="U105" s="210">
        <v>648</v>
      </c>
      <c r="V105" s="210">
        <v>1028</v>
      </c>
      <c r="W105" s="210">
        <v>653</v>
      </c>
      <c r="X105" s="210">
        <v>35</v>
      </c>
      <c r="Y105" s="210">
        <v>63</v>
      </c>
      <c r="Z105" s="210">
        <v>570</v>
      </c>
      <c r="AA105" s="210">
        <v>95</v>
      </c>
      <c r="AB105" s="188">
        <v>43996.04575</v>
      </c>
    </row>
    <row r="106" spans="1:28" ht="31.5">
      <c r="A106" s="183" t="s">
        <v>102</v>
      </c>
      <c r="B106" s="178" t="s">
        <v>845</v>
      </c>
      <c r="C106" s="210">
        <v>0</v>
      </c>
      <c r="D106" s="210">
        <v>0</v>
      </c>
      <c r="E106" s="210">
        <v>0</v>
      </c>
      <c r="F106" s="210">
        <v>0</v>
      </c>
      <c r="G106" s="210">
        <v>0</v>
      </c>
      <c r="H106" s="210">
        <v>0</v>
      </c>
      <c r="I106" s="210">
        <v>0</v>
      </c>
      <c r="J106" s="210">
        <v>0</v>
      </c>
      <c r="K106" s="210">
        <v>0</v>
      </c>
      <c r="L106" s="210">
        <v>0</v>
      </c>
      <c r="M106" s="210">
        <v>0</v>
      </c>
      <c r="N106" s="210">
        <v>0</v>
      </c>
      <c r="O106" s="210">
        <v>0</v>
      </c>
      <c r="P106" s="210">
        <v>0</v>
      </c>
      <c r="Q106" s="210">
        <v>0</v>
      </c>
      <c r="R106" s="210">
        <v>0</v>
      </c>
      <c r="S106" s="210">
        <v>0</v>
      </c>
      <c r="T106" s="210">
        <v>0</v>
      </c>
      <c r="U106" s="210">
        <v>0</v>
      </c>
      <c r="V106" s="210">
        <v>0</v>
      </c>
      <c r="W106" s="210">
        <v>0</v>
      </c>
      <c r="X106" s="210">
        <v>0</v>
      </c>
      <c r="Y106" s="210">
        <v>0</v>
      </c>
      <c r="Z106" s="210">
        <v>0</v>
      </c>
      <c r="AA106" s="210">
        <v>0</v>
      </c>
      <c r="AB106" s="188">
        <v>0</v>
      </c>
    </row>
    <row r="107" spans="1:28" ht="20.25">
      <c r="A107" s="177" t="s">
        <v>103</v>
      </c>
      <c r="B107" s="178" t="s">
        <v>501</v>
      </c>
      <c r="C107" s="210">
        <v>0</v>
      </c>
      <c r="D107" s="210">
        <v>0</v>
      </c>
      <c r="E107" s="210">
        <v>0</v>
      </c>
      <c r="F107" s="210">
        <v>0</v>
      </c>
      <c r="G107" s="210">
        <v>0</v>
      </c>
      <c r="H107" s="210">
        <v>0</v>
      </c>
      <c r="I107" s="210">
        <v>0</v>
      </c>
      <c r="J107" s="210">
        <v>0</v>
      </c>
      <c r="K107" s="210">
        <v>0</v>
      </c>
      <c r="L107" s="210">
        <v>0</v>
      </c>
      <c r="M107" s="210">
        <v>0</v>
      </c>
      <c r="N107" s="210">
        <v>0</v>
      </c>
      <c r="O107" s="210">
        <v>0</v>
      </c>
      <c r="P107" s="210">
        <v>0</v>
      </c>
      <c r="Q107" s="210">
        <v>0</v>
      </c>
      <c r="R107" s="210">
        <v>0</v>
      </c>
      <c r="S107" s="210">
        <v>0</v>
      </c>
      <c r="T107" s="210">
        <v>0</v>
      </c>
      <c r="U107" s="210">
        <v>0</v>
      </c>
      <c r="V107" s="210">
        <v>0</v>
      </c>
      <c r="W107" s="210">
        <v>0</v>
      </c>
      <c r="X107" s="210">
        <v>0</v>
      </c>
      <c r="Y107" s="210">
        <v>0</v>
      </c>
      <c r="Z107" s="210">
        <v>0</v>
      </c>
      <c r="AA107" s="210">
        <v>0</v>
      </c>
      <c r="AB107" s="188">
        <v>0</v>
      </c>
    </row>
    <row r="108" spans="1:28" ht="20.25">
      <c r="A108" s="179" t="s">
        <v>416</v>
      </c>
      <c r="B108" s="178" t="s">
        <v>513</v>
      </c>
      <c r="C108" s="210">
        <v>0</v>
      </c>
      <c r="D108" s="210">
        <v>-64</v>
      </c>
      <c r="E108" s="210">
        <v>-132.21994</v>
      </c>
      <c r="F108" s="210">
        <v>-33</v>
      </c>
      <c r="G108" s="210">
        <v>0</v>
      </c>
      <c r="H108" s="210">
        <v>-370</v>
      </c>
      <c r="I108" s="210">
        <v>-17</v>
      </c>
      <c r="J108" s="210">
        <v>-36.3</v>
      </c>
      <c r="K108" s="210">
        <v>-28</v>
      </c>
      <c r="L108" s="210">
        <v>-352</v>
      </c>
      <c r="M108" s="210">
        <v>-14</v>
      </c>
      <c r="N108" s="210">
        <v>-164</v>
      </c>
      <c r="O108" s="210">
        <v>-1</v>
      </c>
      <c r="P108" s="210">
        <v>0</v>
      </c>
      <c r="Q108" s="210">
        <v>-8.52088</v>
      </c>
      <c r="R108" s="210">
        <v>0</v>
      </c>
      <c r="S108" s="210">
        <v>0</v>
      </c>
      <c r="T108" s="210">
        <v>0</v>
      </c>
      <c r="U108" s="210">
        <v>0</v>
      </c>
      <c r="V108" s="210">
        <v>-12</v>
      </c>
      <c r="W108" s="210">
        <v>-4</v>
      </c>
      <c r="X108" s="210">
        <v>0</v>
      </c>
      <c r="Y108" s="210">
        <v>0</v>
      </c>
      <c r="Z108" s="210">
        <v>-4</v>
      </c>
      <c r="AA108" s="210">
        <v>0</v>
      </c>
      <c r="AB108" s="188">
        <v>-1240.04082</v>
      </c>
    </row>
    <row r="109" spans="1:28" ht="20.25">
      <c r="A109" s="179" t="s">
        <v>418</v>
      </c>
      <c r="B109" s="178" t="s">
        <v>505</v>
      </c>
      <c r="C109" s="210">
        <v>-3825</v>
      </c>
      <c r="D109" s="210">
        <v>-218</v>
      </c>
      <c r="E109" s="210">
        <v>-1934.62137</v>
      </c>
      <c r="F109" s="210">
        <v>-719</v>
      </c>
      <c r="G109" s="210">
        <v>-629</v>
      </c>
      <c r="H109" s="210">
        <v>-1110</v>
      </c>
      <c r="I109" s="210">
        <v>-94</v>
      </c>
      <c r="J109" s="210">
        <v>-886.61</v>
      </c>
      <c r="K109" s="210">
        <v>-116</v>
      </c>
      <c r="L109" s="210">
        <v>-236</v>
      </c>
      <c r="M109" s="210">
        <v>0</v>
      </c>
      <c r="N109" s="210">
        <v>-318</v>
      </c>
      <c r="O109" s="210">
        <v>-95</v>
      </c>
      <c r="P109" s="210">
        <v>0</v>
      </c>
      <c r="Q109" s="210">
        <v>-0.0448</v>
      </c>
      <c r="R109" s="210">
        <v>-22</v>
      </c>
      <c r="S109" s="210">
        <v>-52</v>
      </c>
      <c r="T109" s="210">
        <v>-3740</v>
      </c>
      <c r="U109" s="210">
        <v>-667</v>
      </c>
      <c r="V109" s="210">
        <v>-1062</v>
      </c>
      <c r="W109" s="210">
        <v>-638</v>
      </c>
      <c r="X109" s="210">
        <v>0</v>
      </c>
      <c r="Y109" s="210">
        <v>-8</v>
      </c>
      <c r="Z109" s="210">
        <v>0</v>
      </c>
      <c r="AA109" s="210">
        <v>-15</v>
      </c>
      <c r="AB109" s="188">
        <v>-16385.27617</v>
      </c>
    </row>
    <row r="110" spans="1:28" ht="20.25">
      <c r="A110" s="179" t="s">
        <v>450</v>
      </c>
      <c r="B110" s="178" t="s">
        <v>514</v>
      </c>
      <c r="C110" s="210">
        <v>0</v>
      </c>
      <c r="D110" s="210">
        <v>-6</v>
      </c>
      <c r="E110" s="210">
        <v>-869.93627</v>
      </c>
      <c r="F110" s="210">
        <v>-83</v>
      </c>
      <c r="G110" s="210">
        <v>0</v>
      </c>
      <c r="H110" s="210">
        <v>-7</v>
      </c>
      <c r="I110" s="210">
        <v>-31</v>
      </c>
      <c r="J110" s="210">
        <v>-41.07</v>
      </c>
      <c r="K110" s="210">
        <v>0</v>
      </c>
      <c r="L110" s="210">
        <v>0</v>
      </c>
      <c r="M110" s="210">
        <v>0</v>
      </c>
      <c r="N110" s="210">
        <v>0</v>
      </c>
      <c r="O110" s="210">
        <v>0</v>
      </c>
      <c r="P110" s="210">
        <v>0</v>
      </c>
      <c r="Q110" s="210">
        <v>-79.88771000000001</v>
      </c>
      <c r="R110" s="210">
        <v>0</v>
      </c>
      <c r="S110" s="210">
        <v>0</v>
      </c>
      <c r="T110" s="210">
        <v>0</v>
      </c>
      <c r="U110" s="210">
        <v>0</v>
      </c>
      <c r="V110" s="210">
        <v>0</v>
      </c>
      <c r="W110" s="210">
        <v>-17</v>
      </c>
      <c r="X110" s="210">
        <v>0</v>
      </c>
      <c r="Y110" s="210">
        <v>0</v>
      </c>
      <c r="Z110" s="210">
        <v>0</v>
      </c>
      <c r="AA110" s="210">
        <v>0</v>
      </c>
      <c r="AB110" s="188">
        <v>-1134.89398</v>
      </c>
    </row>
    <row r="111" spans="1:28" ht="20.25">
      <c r="A111" s="179"/>
      <c r="B111" s="181" t="s">
        <v>515</v>
      </c>
      <c r="C111" s="210">
        <v>-3825</v>
      </c>
      <c r="D111" s="210">
        <v>-288</v>
      </c>
      <c r="E111" s="210">
        <v>-2936.7775800000004</v>
      </c>
      <c r="F111" s="210">
        <v>-835</v>
      </c>
      <c r="G111" s="210">
        <v>-629</v>
      </c>
      <c r="H111" s="210">
        <v>-1487</v>
      </c>
      <c r="I111" s="210">
        <v>-142</v>
      </c>
      <c r="J111" s="210">
        <v>-963.98</v>
      </c>
      <c r="K111" s="210">
        <v>-144</v>
      </c>
      <c r="L111" s="210">
        <v>-588</v>
      </c>
      <c r="M111" s="210">
        <v>-14</v>
      </c>
      <c r="N111" s="210">
        <v>-482</v>
      </c>
      <c r="O111" s="210">
        <v>-96</v>
      </c>
      <c r="P111" s="210">
        <v>0</v>
      </c>
      <c r="Q111" s="210">
        <v>-88.45339000000001</v>
      </c>
      <c r="R111" s="210">
        <v>-22</v>
      </c>
      <c r="S111" s="210">
        <v>-52</v>
      </c>
      <c r="T111" s="210">
        <v>-3740</v>
      </c>
      <c r="U111" s="210">
        <v>-667</v>
      </c>
      <c r="V111" s="210">
        <v>-1074</v>
      </c>
      <c r="W111" s="210">
        <v>-659</v>
      </c>
      <c r="X111" s="210">
        <v>0</v>
      </c>
      <c r="Y111" s="210">
        <v>-8</v>
      </c>
      <c r="Z111" s="210">
        <v>-4</v>
      </c>
      <c r="AA111" s="210">
        <v>-15</v>
      </c>
      <c r="AB111" s="188">
        <v>-18760.21097</v>
      </c>
    </row>
    <row r="112" spans="1:28" ht="31.5">
      <c r="A112" s="183" t="s">
        <v>104</v>
      </c>
      <c r="B112" s="178" t="s">
        <v>846</v>
      </c>
      <c r="C112" s="210">
        <v>0</v>
      </c>
      <c r="D112" s="210">
        <v>-1243</v>
      </c>
      <c r="E112" s="210">
        <v>-8895.25663</v>
      </c>
      <c r="F112" s="210">
        <v>-846</v>
      </c>
      <c r="G112" s="210">
        <v>0</v>
      </c>
      <c r="H112" s="210">
        <v>0</v>
      </c>
      <c r="I112" s="210">
        <v>-2641</v>
      </c>
      <c r="J112" s="210">
        <v>0</v>
      </c>
      <c r="K112" s="210">
        <v>0</v>
      </c>
      <c r="L112" s="210">
        <v>0</v>
      </c>
      <c r="M112" s="210">
        <v>-119</v>
      </c>
      <c r="N112" s="210">
        <v>0</v>
      </c>
      <c r="O112" s="210">
        <v>0</v>
      </c>
      <c r="P112" s="210">
        <v>0</v>
      </c>
      <c r="Q112" s="210">
        <v>0</v>
      </c>
      <c r="R112" s="210">
        <v>-11</v>
      </c>
      <c r="S112" s="210">
        <v>0</v>
      </c>
      <c r="T112" s="210">
        <v>0</v>
      </c>
      <c r="U112" s="210">
        <v>0</v>
      </c>
      <c r="V112" s="210">
        <v>0</v>
      </c>
      <c r="W112" s="210">
        <v>0</v>
      </c>
      <c r="X112" s="210">
        <v>0</v>
      </c>
      <c r="Y112" s="210">
        <v>0</v>
      </c>
      <c r="Z112" s="210">
        <v>0</v>
      </c>
      <c r="AA112" s="210">
        <v>0</v>
      </c>
      <c r="AB112" s="188">
        <v>-13755.25663</v>
      </c>
    </row>
    <row r="113" spans="1:28" ht="20.25">
      <c r="A113" s="183" t="s">
        <v>105</v>
      </c>
      <c r="B113" s="178" t="s">
        <v>516</v>
      </c>
      <c r="C113" s="210">
        <v>768</v>
      </c>
      <c r="D113" s="210">
        <v>0</v>
      </c>
      <c r="E113" s="210">
        <v>22.431689999999982</v>
      </c>
      <c r="F113" s="210">
        <v>1</v>
      </c>
      <c r="G113" s="210">
        <v>9</v>
      </c>
      <c r="H113" s="210">
        <v>90</v>
      </c>
      <c r="I113" s="210">
        <v>0</v>
      </c>
      <c r="J113" s="210">
        <v>155.38</v>
      </c>
      <c r="K113" s="210">
        <v>133</v>
      </c>
      <c r="L113" s="210">
        <v>41</v>
      </c>
      <c r="M113" s="210">
        <v>38</v>
      </c>
      <c r="N113" s="210">
        <v>176</v>
      </c>
      <c r="O113" s="210">
        <v>18</v>
      </c>
      <c r="P113" s="210">
        <v>2.20309</v>
      </c>
      <c r="Q113" s="210">
        <v>0</v>
      </c>
      <c r="R113" s="210">
        <v>0</v>
      </c>
      <c r="S113" s="210">
        <v>2</v>
      </c>
      <c r="T113" s="210">
        <v>5215</v>
      </c>
      <c r="U113" s="210">
        <v>0</v>
      </c>
      <c r="V113" s="210">
        <v>0</v>
      </c>
      <c r="W113" s="210">
        <v>3</v>
      </c>
      <c r="X113" s="210">
        <v>0</v>
      </c>
      <c r="Y113" s="210">
        <v>0</v>
      </c>
      <c r="Z113" s="210">
        <v>120</v>
      </c>
      <c r="AA113" s="210">
        <v>2</v>
      </c>
      <c r="AB113" s="188">
        <v>6796.0147799999995</v>
      </c>
    </row>
    <row r="114" spans="1:28" ht="20.25">
      <c r="A114" s="183" t="s">
        <v>106</v>
      </c>
      <c r="B114" s="178" t="s">
        <v>517</v>
      </c>
      <c r="C114" s="210">
        <v>-1350</v>
      </c>
      <c r="D114" s="210">
        <v>-67</v>
      </c>
      <c r="E114" s="210">
        <v>-4269.70482</v>
      </c>
      <c r="F114" s="210">
        <v>-671</v>
      </c>
      <c r="G114" s="210">
        <v>-27</v>
      </c>
      <c r="H114" s="210">
        <v>-3</v>
      </c>
      <c r="I114" s="210">
        <v>2</v>
      </c>
      <c r="J114" s="210">
        <v>-265</v>
      </c>
      <c r="K114" s="210">
        <v>-5</v>
      </c>
      <c r="L114" s="210">
        <v>-4206</v>
      </c>
      <c r="M114" s="210">
        <v>-251</v>
      </c>
      <c r="N114" s="210">
        <v>-1373</v>
      </c>
      <c r="O114" s="210">
        <v>-35</v>
      </c>
      <c r="P114" s="210">
        <v>-7.560779999999999</v>
      </c>
      <c r="Q114" s="210">
        <v>0</v>
      </c>
      <c r="R114" s="210">
        <v>0</v>
      </c>
      <c r="S114" s="210">
        <v>-12</v>
      </c>
      <c r="T114" s="210">
        <v>-743</v>
      </c>
      <c r="U114" s="210">
        <v>-6</v>
      </c>
      <c r="V114" s="210">
        <v>0</v>
      </c>
      <c r="W114" s="210">
        <v>-24</v>
      </c>
      <c r="X114" s="210">
        <v>-6</v>
      </c>
      <c r="Y114" s="210">
        <v>-2</v>
      </c>
      <c r="Z114" s="210">
        <v>0</v>
      </c>
      <c r="AA114" s="210">
        <v>0</v>
      </c>
      <c r="AB114" s="188">
        <v>-13321.265599999999</v>
      </c>
    </row>
    <row r="115" spans="1:28" ht="20.25">
      <c r="A115" s="183" t="s">
        <v>107</v>
      </c>
      <c r="B115" s="178" t="s">
        <v>518</v>
      </c>
      <c r="C115" s="210">
        <v>1587</v>
      </c>
      <c r="D115" s="210">
        <v>7728</v>
      </c>
      <c r="E115" s="210">
        <v>5822.013590000036</v>
      </c>
      <c r="F115" s="210">
        <v>6232</v>
      </c>
      <c r="G115" s="210">
        <v>681</v>
      </c>
      <c r="H115" s="210">
        <v>844</v>
      </c>
      <c r="I115" s="210">
        <v>7692.6541399999915</v>
      </c>
      <c r="J115" s="210">
        <v>482.7499999999999</v>
      </c>
      <c r="K115" s="210">
        <v>8121</v>
      </c>
      <c r="L115" s="210">
        <v>292</v>
      </c>
      <c r="M115" s="210">
        <v>819</v>
      </c>
      <c r="N115" s="210">
        <v>4892</v>
      </c>
      <c r="O115" s="210">
        <v>140</v>
      </c>
      <c r="P115" s="210">
        <v>192.17905000000647</v>
      </c>
      <c r="Q115" s="210">
        <v>533.3872600000001</v>
      </c>
      <c r="R115" s="210">
        <v>179</v>
      </c>
      <c r="S115" s="210">
        <v>252</v>
      </c>
      <c r="T115" s="210">
        <v>1901</v>
      </c>
      <c r="U115" s="210">
        <v>-87</v>
      </c>
      <c r="V115" s="210">
        <v>376</v>
      </c>
      <c r="W115" s="210">
        <v>-92</v>
      </c>
      <c r="X115" s="210">
        <v>-266</v>
      </c>
      <c r="Y115" s="210">
        <v>184</v>
      </c>
      <c r="Z115" s="210">
        <v>366</v>
      </c>
      <c r="AA115" s="210">
        <v>-1223</v>
      </c>
      <c r="AB115" s="188">
        <v>47648.98404000004</v>
      </c>
    </row>
    <row r="116" spans="1:28" ht="20.25">
      <c r="A116" s="183" t="s">
        <v>108</v>
      </c>
      <c r="B116" s="178" t="s">
        <v>519</v>
      </c>
      <c r="C116" s="210">
        <v>0</v>
      </c>
      <c r="D116" s="210">
        <v>0</v>
      </c>
      <c r="E116" s="210">
        <v>0</v>
      </c>
      <c r="F116" s="210">
        <v>0</v>
      </c>
      <c r="G116" s="210">
        <v>0</v>
      </c>
      <c r="H116" s="210">
        <v>0</v>
      </c>
      <c r="I116" s="210">
        <v>83</v>
      </c>
      <c r="J116" s="210">
        <v>38.38</v>
      </c>
      <c r="K116" s="210">
        <v>0</v>
      </c>
      <c r="L116" s="210">
        <v>0</v>
      </c>
      <c r="M116" s="210">
        <v>0</v>
      </c>
      <c r="N116" s="210">
        <v>0</v>
      </c>
      <c r="O116" s="210">
        <v>0</v>
      </c>
      <c r="P116" s="210">
        <v>40.87297</v>
      </c>
      <c r="Q116" s="210">
        <v>0</v>
      </c>
      <c r="R116" s="210">
        <v>0</v>
      </c>
      <c r="S116" s="210">
        <v>0</v>
      </c>
      <c r="T116" s="210">
        <v>0</v>
      </c>
      <c r="U116" s="210">
        <v>0</v>
      </c>
      <c r="V116" s="210">
        <v>0</v>
      </c>
      <c r="W116" s="210">
        <v>0</v>
      </c>
      <c r="X116" s="210">
        <v>0</v>
      </c>
      <c r="Y116" s="210">
        <v>0</v>
      </c>
      <c r="Z116" s="210">
        <v>0</v>
      </c>
      <c r="AA116" s="210">
        <v>0</v>
      </c>
      <c r="AB116" s="188">
        <v>162.25297</v>
      </c>
    </row>
    <row r="117" spans="1:28" ht="20.25">
      <c r="A117" s="183" t="s">
        <v>109</v>
      </c>
      <c r="B117" s="178" t="s">
        <v>520</v>
      </c>
      <c r="C117" s="210">
        <v>0</v>
      </c>
      <c r="D117" s="210">
        <v>0</v>
      </c>
      <c r="E117" s="210">
        <v>0</v>
      </c>
      <c r="F117" s="210">
        <v>0</v>
      </c>
      <c r="G117" s="210">
        <v>0</v>
      </c>
      <c r="H117" s="210">
        <v>0</v>
      </c>
      <c r="I117" s="210">
        <v>-2</v>
      </c>
      <c r="J117" s="210">
        <v>-51.02</v>
      </c>
      <c r="K117" s="210">
        <v>0</v>
      </c>
      <c r="L117" s="210">
        <v>0</v>
      </c>
      <c r="M117" s="210">
        <v>0</v>
      </c>
      <c r="N117" s="210">
        <v>0</v>
      </c>
      <c r="O117" s="210">
        <v>0</v>
      </c>
      <c r="P117" s="210">
        <v>-15.33007</v>
      </c>
      <c r="Q117" s="210">
        <v>0</v>
      </c>
      <c r="R117" s="210">
        <v>0</v>
      </c>
      <c r="S117" s="210">
        <v>0</v>
      </c>
      <c r="T117" s="210">
        <v>0</v>
      </c>
      <c r="U117" s="210">
        <v>0</v>
      </c>
      <c r="V117" s="210">
        <v>0</v>
      </c>
      <c r="W117" s="210">
        <v>0</v>
      </c>
      <c r="X117" s="210">
        <v>0</v>
      </c>
      <c r="Y117" s="210">
        <v>0</v>
      </c>
      <c r="Z117" s="210">
        <v>0</v>
      </c>
      <c r="AA117" s="210">
        <v>0</v>
      </c>
      <c r="AB117" s="188">
        <v>-68.35007</v>
      </c>
    </row>
    <row r="118" spans="1:28" ht="20.25">
      <c r="A118" s="183" t="s">
        <v>521</v>
      </c>
      <c r="B118" s="178" t="s">
        <v>522</v>
      </c>
      <c r="C118" s="210">
        <v>0</v>
      </c>
      <c r="D118" s="210">
        <v>0</v>
      </c>
      <c r="E118" s="210">
        <v>0</v>
      </c>
      <c r="F118" s="210">
        <v>0</v>
      </c>
      <c r="G118" s="210">
        <v>0</v>
      </c>
      <c r="H118" s="210">
        <v>0</v>
      </c>
      <c r="I118" s="210">
        <v>81</v>
      </c>
      <c r="J118" s="210">
        <v>-12.64</v>
      </c>
      <c r="K118" s="210">
        <v>0</v>
      </c>
      <c r="L118" s="210">
        <v>0</v>
      </c>
      <c r="M118" s="210">
        <v>0</v>
      </c>
      <c r="N118" s="210">
        <v>0</v>
      </c>
      <c r="O118" s="210">
        <v>0</v>
      </c>
      <c r="P118" s="210">
        <v>25.542900000000003</v>
      </c>
      <c r="Q118" s="210">
        <v>0</v>
      </c>
      <c r="R118" s="210">
        <v>0</v>
      </c>
      <c r="S118" s="210">
        <v>0</v>
      </c>
      <c r="T118" s="210">
        <v>0</v>
      </c>
      <c r="U118" s="210">
        <v>0</v>
      </c>
      <c r="V118" s="210">
        <v>0</v>
      </c>
      <c r="W118" s="210">
        <v>0</v>
      </c>
      <c r="X118" s="210">
        <v>0</v>
      </c>
      <c r="Y118" s="210">
        <v>0</v>
      </c>
      <c r="Z118" s="210">
        <v>0</v>
      </c>
      <c r="AA118" s="210">
        <v>0</v>
      </c>
      <c r="AB118" s="188">
        <v>93.9029</v>
      </c>
    </row>
    <row r="119" spans="1:28" ht="20.25">
      <c r="A119" s="183" t="s">
        <v>523</v>
      </c>
      <c r="B119" s="178" t="s">
        <v>524</v>
      </c>
      <c r="C119" s="210">
        <v>0</v>
      </c>
      <c r="D119" s="210">
        <v>-773</v>
      </c>
      <c r="E119" s="210">
        <v>-150</v>
      </c>
      <c r="F119" s="210">
        <v>0</v>
      </c>
      <c r="G119" s="210">
        <v>0</v>
      </c>
      <c r="H119" s="210">
        <v>0</v>
      </c>
      <c r="I119" s="210">
        <v>-771</v>
      </c>
      <c r="J119" s="210">
        <v>0</v>
      </c>
      <c r="K119" s="210">
        <v>-812</v>
      </c>
      <c r="L119" s="210">
        <v>0</v>
      </c>
      <c r="M119" s="210">
        <v>0</v>
      </c>
      <c r="N119" s="210">
        <v>0</v>
      </c>
      <c r="O119" s="210">
        <v>0</v>
      </c>
      <c r="P119" s="210">
        <v>0</v>
      </c>
      <c r="Q119" s="210">
        <v>-20.55543</v>
      </c>
      <c r="R119" s="210">
        <v>0</v>
      </c>
      <c r="S119" s="210">
        <v>0</v>
      </c>
      <c r="T119" s="210">
        <v>0</v>
      </c>
      <c r="U119" s="210">
        <v>0</v>
      </c>
      <c r="V119" s="210">
        <v>0</v>
      </c>
      <c r="W119" s="210">
        <v>0</v>
      </c>
      <c r="X119" s="210">
        <v>0</v>
      </c>
      <c r="Y119" s="210">
        <v>0</v>
      </c>
      <c r="Z119" s="210">
        <v>0</v>
      </c>
      <c r="AA119" s="210">
        <v>0</v>
      </c>
      <c r="AB119" s="188">
        <v>-2526.55543</v>
      </c>
    </row>
    <row r="120" spans="1:28" ht="20.25">
      <c r="A120" s="183" t="s">
        <v>525</v>
      </c>
      <c r="B120" s="178" t="s">
        <v>526</v>
      </c>
      <c r="C120" s="210">
        <v>0</v>
      </c>
      <c r="D120" s="210">
        <v>0</v>
      </c>
      <c r="E120" s="210">
        <v>0</v>
      </c>
      <c r="F120" s="210">
        <v>0</v>
      </c>
      <c r="G120" s="210">
        <v>0</v>
      </c>
      <c r="H120" s="210">
        <v>0</v>
      </c>
      <c r="I120" s="210">
        <v>58</v>
      </c>
      <c r="J120" s="210">
        <v>0</v>
      </c>
      <c r="K120" s="210">
        <v>0</v>
      </c>
      <c r="L120" s="210">
        <v>0</v>
      </c>
      <c r="M120" s="210">
        <v>0</v>
      </c>
      <c r="N120" s="210">
        <v>0</v>
      </c>
      <c r="O120" s="210">
        <v>0</v>
      </c>
      <c r="P120" s="210">
        <v>0</v>
      </c>
      <c r="Q120" s="210">
        <v>0</v>
      </c>
      <c r="R120" s="210">
        <v>0</v>
      </c>
      <c r="S120" s="210">
        <v>0</v>
      </c>
      <c r="T120" s="210">
        <v>0</v>
      </c>
      <c r="U120" s="210">
        <v>0</v>
      </c>
      <c r="V120" s="210">
        <v>0</v>
      </c>
      <c r="W120" s="210">
        <v>0</v>
      </c>
      <c r="X120" s="210">
        <v>0</v>
      </c>
      <c r="Y120" s="210">
        <v>0</v>
      </c>
      <c r="Z120" s="210">
        <v>0</v>
      </c>
      <c r="AA120" s="210">
        <v>0</v>
      </c>
      <c r="AB120" s="188">
        <v>58</v>
      </c>
    </row>
    <row r="121" spans="1:28" ht="20.25">
      <c r="A121" s="183" t="s">
        <v>527</v>
      </c>
      <c r="B121" s="178" t="s">
        <v>528</v>
      </c>
      <c r="C121" s="210">
        <v>1587</v>
      </c>
      <c r="D121" s="210">
        <v>6955</v>
      </c>
      <c r="E121" s="210">
        <v>5672.013590000036</v>
      </c>
      <c r="F121" s="210">
        <v>6232</v>
      </c>
      <c r="G121" s="210">
        <v>681</v>
      </c>
      <c r="H121" s="210">
        <v>844</v>
      </c>
      <c r="I121" s="210">
        <v>7060.6541399999915</v>
      </c>
      <c r="J121" s="210">
        <v>470.1099999999999</v>
      </c>
      <c r="K121" s="210">
        <v>7309</v>
      </c>
      <c r="L121" s="210">
        <v>292</v>
      </c>
      <c r="M121" s="210">
        <v>819</v>
      </c>
      <c r="N121" s="210">
        <v>4892</v>
      </c>
      <c r="O121" s="210">
        <v>140</v>
      </c>
      <c r="P121" s="210">
        <v>217.72195000000647</v>
      </c>
      <c r="Q121" s="210">
        <v>512.8318300000001</v>
      </c>
      <c r="R121" s="210">
        <v>179</v>
      </c>
      <c r="S121" s="210">
        <v>252</v>
      </c>
      <c r="T121" s="210">
        <v>1901</v>
      </c>
      <c r="U121" s="210">
        <v>-87</v>
      </c>
      <c r="V121" s="210">
        <v>376</v>
      </c>
      <c r="W121" s="210">
        <v>-92</v>
      </c>
      <c r="X121" s="210">
        <v>-266</v>
      </c>
      <c r="Y121" s="210">
        <v>184</v>
      </c>
      <c r="Z121" s="210">
        <v>366</v>
      </c>
      <c r="AA121" s="210">
        <v>-1223</v>
      </c>
      <c r="AB121" s="188">
        <v>45274.33151000004</v>
      </c>
    </row>
    <row r="122" spans="1:3" ht="20.25">
      <c r="A122" s="77"/>
      <c r="B122" s="77"/>
      <c r="C122" s="75"/>
    </row>
    <row r="123" spans="1:3" s="143" customFormat="1" ht="20.25">
      <c r="A123" s="144" t="s">
        <v>825</v>
      </c>
      <c r="B123" s="141"/>
      <c r="C123" s="142"/>
    </row>
    <row r="124" spans="3:28" ht="20.25">
      <c r="C124" s="206"/>
      <c r="D124" s="206"/>
      <c r="E124" s="206"/>
      <c r="F124" s="219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</row>
  </sheetData>
  <sheetProtection/>
  <mergeCells count="29">
    <mergeCell ref="X2:X4"/>
    <mergeCell ref="U2:U4"/>
    <mergeCell ref="S2:S4"/>
    <mergeCell ref="L2:L4"/>
    <mergeCell ref="M2:M4"/>
    <mergeCell ref="AB2:AB4"/>
    <mergeCell ref="Z2:Z4"/>
    <mergeCell ref="Y2:Y4"/>
    <mergeCell ref="V2:V4"/>
    <mergeCell ref="O2:O4"/>
    <mergeCell ref="P2:P4"/>
    <mergeCell ref="A2:B2"/>
    <mergeCell ref="A3:B3"/>
    <mergeCell ref="N2:N4"/>
    <mergeCell ref="F2:F4"/>
    <mergeCell ref="H2:H4"/>
    <mergeCell ref="I2:I4"/>
    <mergeCell ref="K2:K4"/>
    <mergeCell ref="J2:J4"/>
    <mergeCell ref="T2:T4"/>
    <mergeCell ref="A1:AA1"/>
    <mergeCell ref="W2:W4"/>
    <mergeCell ref="C2:C4"/>
    <mergeCell ref="D2:D4"/>
    <mergeCell ref="E2:E4"/>
    <mergeCell ref="Q2:Q4"/>
    <mergeCell ref="R2:R4"/>
    <mergeCell ref="G2:G4"/>
    <mergeCell ref="AA2:AA4"/>
  </mergeCells>
  <printOptions horizontalCentered="1"/>
  <pageMargins left="0.31496062992125984" right="0.2755905511811024" top="0.2362204724409449" bottom="0.15748031496062992" header="0.2755905511811024" footer="0.15748031496062992"/>
  <pageSetup horizontalDpi="600" verticalDpi="600" orientation="portrait" paperSize="9" scale="30" r:id="rId1"/>
  <colBreaks count="1" manualBreakCount="1">
    <brk id="14" max="12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6">
      <selection activeCell="B3" sqref="B3:B30"/>
    </sheetView>
  </sheetViews>
  <sheetFormatPr defaultColWidth="9.140625" defaultRowHeight="12.75"/>
  <cols>
    <col min="1" max="1" width="10.57421875" style="34" customWidth="1"/>
    <col min="2" max="2" width="63.140625" style="34" bestFit="1" customWidth="1"/>
    <col min="3" max="3" width="28.8515625" style="34" bestFit="1" customWidth="1"/>
    <col min="4" max="4" width="12.57421875" style="34" customWidth="1"/>
    <col min="5" max="5" width="15.7109375" style="34" bestFit="1" customWidth="1"/>
    <col min="6" max="16384" width="9.140625" style="34" customWidth="1"/>
  </cols>
  <sheetData>
    <row r="1" spans="1:4" ht="31.5">
      <c r="A1" s="80" t="s">
        <v>121</v>
      </c>
      <c r="B1" s="80" t="s">
        <v>122</v>
      </c>
      <c r="C1" s="81"/>
      <c r="D1" s="80" t="s">
        <v>123</v>
      </c>
    </row>
    <row r="2" spans="1:4" ht="15.75">
      <c r="A2" s="80"/>
      <c r="B2" s="82" t="s">
        <v>124</v>
      </c>
      <c r="C2" s="80"/>
      <c r="D2" s="80"/>
    </row>
    <row r="3" spans="1:4" ht="15.75">
      <c r="A3" s="83">
        <v>1</v>
      </c>
      <c r="B3" s="84" t="s">
        <v>125</v>
      </c>
      <c r="C3" s="85"/>
      <c r="D3" s="81"/>
    </row>
    <row r="4" spans="1:4" ht="15.75">
      <c r="A4" s="83">
        <v>2</v>
      </c>
      <c r="B4" s="84" t="s">
        <v>620</v>
      </c>
      <c r="C4" s="85"/>
      <c r="D4" s="81"/>
    </row>
    <row r="5" spans="1:4" ht="15.75">
      <c r="A5" s="83">
        <v>3</v>
      </c>
      <c r="B5" s="84" t="s">
        <v>126</v>
      </c>
      <c r="C5" s="85"/>
      <c r="D5" s="81"/>
    </row>
    <row r="6" spans="1:4" ht="12.75" customHeight="1">
      <c r="A6" s="83">
        <v>4</v>
      </c>
      <c r="B6" s="84" t="s">
        <v>621</v>
      </c>
      <c r="C6" s="85"/>
      <c r="D6" s="81"/>
    </row>
    <row r="7" spans="1:4" ht="15.75">
      <c r="A7" s="83">
        <v>5</v>
      </c>
      <c r="B7" s="84" t="s">
        <v>127</v>
      </c>
      <c r="C7" s="85"/>
      <c r="D7" s="81"/>
    </row>
    <row r="8" spans="1:4" ht="15.75">
      <c r="A8" s="83">
        <v>6</v>
      </c>
      <c r="B8" s="84" t="s">
        <v>134</v>
      </c>
      <c r="C8" s="85"/>
      <c r="D8" s="81"/>
    </row>
    <row r="9" spans="1:4" ht="15.75">
      <c r="A9" s="83">
        <v>7</v>
      </c>
      <c r="B9" s="84" t="s">
        <v>128</v>
      </c>
      <c r="C9" s="85"/>
      <c r="D9" s="81"/>
    </row>
    <row r="10" spans="1:4" ht="15.75">
      <c r="A10" s="83">
        <v>8</v>
      </c>
      <c r="B10" s="84" t="s">
        <v>135</v>
      </c>
      <c r="C10" s="85"/>
      <c r="D10" s="81"/>
    </row>
    <row r="11" spans="1:4" ht="15.75">
      <c r="A11" s="83">
        <v>9</v>
      </c>
      <c r="B11" s="84" t="s">
        <v>139</v>
      </c>
      <c r="C11" s="85"/>
      <c r="D11" s="81"/>
    </row>
    <row r="12" spans="1:4" ht="15.75">
      <c r="A12" s="83">
        <v>10</v>
      </c>
      <c r="B12" s="84" t="s">
        <v>136</v>
      </c>
      <c r="C12" s="85"/>
      <c r="D12" s="81"/>
    </row>
    <row r="13" spans="1:4" ht="15.75">
      <c r="A13" s="83">
        <v>11</v>
      </c>
      <c r="B13" s="84" t="s">
        <v>129</v>
      </c>
      <c r="C13" s="85"/>
      <c r="D13" s="81"/>
    </row>
    <row r="14" spans="1:4" ht="15.75">
      <c r="A14" s="83">
        <v>12</v>
      </c>
      <c r="B14" s="84" t="s">
        <v>622</v>
      </c>
      <c r="C14" s="85"/>
      <c r="D14" s="81"/>
    </row>
    <row r="15" spans="1:4" ht="15.75">
      <c r="A15" s="83">
        <v>13</v>
      </c>
      <c r="B15" s="84" t="s">
        <v>623</v>
      </c>
      <c r="C15" s="85"/>
      <c r="D15" s="81"/>
    </row>
    <row r="16" spans="1:5" ht="15.75">
      <c r="A16" s="83">
        <v>14</v>
      </c>
      <c r="B16" s="84" t="s">
        <v>624</v>
      </c>
      <c r="C16" s="85"/>
      <c r="D16" s="85"/>
      <c r="E16" s="35"/>
    </row>
    <row r="17" spans="1:5" ht="15.75">
      <c r="A17" s="83">
        <v>15</v>
      </c>
      <c r="B17" s="84" t="s">
        <v>130</v>
      </c>
      <c r="C17" s="85"/>
      <c r="D17" s="85"/>
      <c r="E17" s="35"/>
    </row>
    <row r="18" spans="1:5" ht="15.75">
      <c r="A18" s="83">
        <v>16</v>
      </c>
      <c r="B18" s="84" t="s">
        <v>133</v>
      </c>
      <c r="C18" s="85"/>
      <c r="D18" s="85"/>
      <c r="E18" s="35"/>
    </row>
    <row r="19" spans="1:5" ht="15.75">
      <c r="A19" s="83">
        <v>17</v>
      </c>
      <c r="B19" s="84" t="s">
        <v>131</v>
      </c>
      <c r="C19" s="85"/>
      <c r="D19" s="85"/>
      <c r="E19" s="35"/>
    </row>
    <row r="20" spans="1:5" ht="15.75">
      <c r="A20" s="83">
        <v>18</v>
      </c>
      <c r="B20" s="84" t="s">
        <v>137</v>
      </c>
      <c r="C20" s="85"/>
      <c r="D20" s="85"/>
      <c r="E20" s="35"/>
    </row>
    <row r="21" spans="1:5" ht="15.75">
      <c r="A21" s="83">
        <v>19</v>
      </c>
      <c r="B21" s="84" t="s">
        <v>625</v>
      </c>
      <c r="C21" s="85"/>
      <c r="D21" s="85"/>
      <c r="E21" s="35"/>
    </row>
    <row r="22" spans="1:5" ht="15.75">
      <c r="A22" s="83">
        <v>20</v>
      </c>
      <c r="B22" s="84" t="s">
        <v>138</v>
      </c>
      <c r="C22" s="85"/>
      <c r="D22" s="85"/>
      <c r="E22" s="35"/>
    </row>
    <row r="23" spans="1:5" ht="15.75">
      <c r="A23" s="83">
        <v>21</v>
      </c>
      <c r="B23" s="84" t="s">
        <v>132</v>
      </c>
      <c r="C23" s="85"/>
      <c r="D23" s="85"/>
      <c r="E23" s="35"/>
    </row>
    <row r="24" spans="1:5" ht="15.75">
      <c r="A24" s="83">
        <v>22</v>
      </c>
      <c r="B24" s="84" t="s">
        <v>626</v>
      </c>
      <c r="C24" s="85"/>
      <c r="D24" s="85"/>
      <c r="E24" s="35"/>
    </row>
    <row r="25" spans="1:5" ht="15.75">
      <c r="A25" s="83">
        <v>23</v>
      </c>
      <c r="B25" s="84" t="s">
        <v>627</v>
      </c>
      <c r="C25" s="85"/>
      <c r="D25" s="85"/>
      <c r="E25" s="35"/>
    </row>
    <row r="26" spans="1:5" ht="15.75">
      <c r="A26" s="83">
        <v>24</v>
      </c>
      <c r="B26" s="84" t="s">
        <v>628</v>
      </c>
      <c r="C26" s="85"/>
      <c r="D26" s="85"/>
      <c r="E26" s="35"/>
    </row>
    <row r="27" spans="1:5" ht="15.75">
      <c r="A27" s="83">
        <v>25</v>
      </c>
      <c r="B27" s="84" t="s">
        <v>629</v>
      </c>
      <c r="C27" s="85"/>
      <c r="D27" s="85"/>
      <c r="E27" s="35"/>
    </row>
    <row r="28" spans="1:4" ht="16.5" customHeight="1">
      <c r="A28" s="83">
        <v>26</v>
      </c>
      <c r="B28" s="84" t="s">
        <v>630</v>
      </c>
      <c r="C28" s="85"/>
      <c r="D28" s="81"/>
    </row>
    <row r="29" spans="1:4" ht="15.75">
      <c r="A29" s="83">
        <v>27</v>
      </c>
      <c r="B29" s="84" t="s">
        <v>631</v>
      </c>
      <c r="C29" s="85"/>
      <c r="D29" s="81"/>
    </row>
    <row r="30" spans="1:4" ht="15.75">
      <c r="A30" s="83">
        <v>28</v>
      </c>
      <c r="B30" s="84" t="s">
        <v>118</v>
      </c>
      <c r="C30" s="85"/>
      <c r="D30" s="8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33">
      <selection activeCell="C2" sqref="C2:C43"/>
    </sheetView>
  </sheetViews>
  <sheetFormatPr defaultColWidth="9.140625" defaultRowHeight="12.75"/>
  <cols>
    <col min="1" max="1" width="20.421875" style="0" bestFit="1" customWidth="1"/>
    <col min="2" max="2" width="18.00390625" style="0" bestFit="1" customWidth="1"/>
    <col min="3" max="3" width="56.7109375" style="0" bestFit="1" customWidth="1"/>
    <col min="4" max="4" width="19.57421875" style="0" customWidth="1"/>
  </cols>
  <sheetData>
    <row r="1" spans="1:3" ht="15.75">
      <c r="A1" s="99" t="s">
        <v>121</v>
      </c>
      <c r="B1" s="99" t="s">
        <v>140</v>
      </c>
      <c r="C1" s="99" t="s">
        <v>141</v>
      </c>
    </row>
    <row r="2" spans="1:3" ht="33">
      <c r="A2" s="100">
        <v>1</v>
      </c>
      <c r="B2" s="101" t="s">
        <v>142</v>
      </c>
      <c r="C2" s="102" t="s">
        <v>143</v>
      </c>
    </row>
    <row r="3" spans="1:3" ht="33">
      <c r="A3" s="83">
        <v>2</v>
      </c>
      <c r="B3" s="103" t="s">
        <v>196</v>
      </c>
      <c r="C3" s="104" t="s">
        <v>197</v>
      </c>
    </row>
    <row r="4" spans="1:3" ht="33">
      <c r="A4" s="100">
        <v>3</v>
      </c>
      <c r="B4" s="103" t="s">
        <v>192</v>
      </c>
      <c r="C4" s="104" t="s">
        <v>193</v>
      </c>
    </row>
    <row r="5" spans="1:3" ht="33">
      <c r="A5" s="83">
        <v>4</v>
      </c>
      <c r="B5" s="103" t="s">
        <v>146</v>
      </c>
      <c r="C5" s="104" t="s">
        <v>147</v>
      </c>
    </row>
    <row r="6" spans="1:3" ht="33">
      <c r="A6" s="100">
        <v>5</v>
      </c>
      <c r="B6" s="103" t="s">
        <v>160</v>
      </c>
      <c r="C6" s="104" t="s">
        <v>161</v>
      </c>
    </row>
    <row r="7" spans="1:3" ht="33">
      <c r="A7" s="83">
        <v>6</v>
      </c>
      <c r="B7" s="103" t="s">
        <v>144</v>
      </c>
      <c r="C7" s="105" t="s">
        <v>145</v>
      </c>
    </row>
    <row r="8" spans="1:3" ht="33">
      <c r="A8" s="100">
        <v>7</v>
      </c>
      <c r="B8" s="103" t="s">
        <v>204</v>
      </c>
      <c r="C8" s="105" t="s">
        <v>205</v>
      </c>
    </row>
    <row r="9" spans="1:3" ht="33">
      <c r="A9" s="83">
        <v>8</v>
      </c>
      <c r="B9" s="103" t="s">
        <v>156</v>
      </c>
      <c r="C9" s="105" t="s">
        <v>157</v>
      </c>
    </row>
    <row r="10" spans="1:3" ht="33">
      <c r="A10" s="100">
        <v>9</v>
      </c>
      <c r="B10" s="95" t="s">
        <v>218</v>
      </c>
      <c r="C10" s="106" t="s">
        <v>119</v>
      </c>
    </row>
    <row r="11" spans="1:3" ht="33">
      <c r="A11" s="83">
        <v>10</v>
      </c>
      <c r="B11" s="103" t="s">
        <v>158</v>
      </c>
      <c r="C11" s="105" t="s">
        <v>159</v>
      </c>
    </row>
    <row r="12" spans="1:3" ht="33">
      <c r="A12" s="83">
        <v>11</v>
      </c>
      <c r="B12" s="103" t="s">
        <v>633</v>
      </c>
      <c r="C12" s="105" t="s">
        <v>634</v>
      </c>
    </row>
    <row r="13" spans="1:3" ht="33">
      <c r="A13" s="100">
        <v>12</v>
      </c>
      <c r="B13" s="103" t="s">
        <v>635</v>
      </c>
      <c r="C13" s="105" t="s">
        <v>636</v>
      </c>
    </row>
    <row r="14" spans="1:3" ht="33">
      <c r="A14" s="83">
        <v>13</v>
      </c>
      <c r="B14" s="103" t="s">
        <v>206</v>
      </c>
      <c r="C14" s="105" t="s">
        <v>207</v>
      </c>
    </row>
    <row r="15" spans="1:3" ht="33">
      <c r="A15" s="83">
        <v>14</v>
      </c>
      <c r="B15" s="103" t="s">
        <v>164</v>
      </c>
      <c r="C15" s="105" t="s">
        <v>165</v>
      </c>
    </row>
    <row r="16" spans="1:3" ht="33">
      <c r="A16" s="100">
        <v>15</v>
      </c>
      <c r="B16" s="103" t="s">
        <v>148</v>
      </c>
      <c r="C16" s="105" t="s">
        <v>149</v>
      </c>
    </row>
    <row r="17" spans="1:3" ht="33">
      <c r="A17" s="83">
        <v>16</v>
      </c>
      <c r="B17" s="103" t="s">
        <v>152</v>
      </c>
      <c r="C17" s="105" t="s">
        <v>153</v>
      </c>
    </row>
    <row r="18" spans="1:3" ht="33">
      <c r="A18" s="83">
        <v>17</v>
      </c>
      <c r="B18" s="103" t="s">
        <v>202</v>
      </c>
      <c r="C18" s="105" t="s">
        <v>203</v>
      </c>
    </row>
    <row r="19" spans="1:3" ht="33">
      <c r="A19" s="100">
        <v>18</v>
      </c>
      <c r="B19" s="103" t="s">
        <v>208</v>
      </c>
      <c r="C19" s="105" t="s">
        <v>209</v>
      </c>
    </row>
    <row r="20" spans="1:3" ht="33">
      <c r="A20" s="83">
        <v>19</v>
      </c>
      <c r="B20" s="103" t="s">
        <v>194</v>
      </c>
      <c r="C20" s="105" t="s">
        <v>195</v>
      </c>
    </row>
    <row r="21" spans="1:3" ht="33">
      <c r="A21" s="83">
        <v>20</v>
      </c>
      <c r="B21" s="103" t="s">
        <v>170</v>
      </c>
      <c r="C21" s="105" t="s">
        <v>171</v>
      </c>
    </row>
    <row r="22" spans="1:3" ht="33">
      <c r="A22" s="100">
        <v>21</v>
      </c>
      <c r="B22" s="103" t="s">
        <v>176</v>
      </c>
      <c r="C22" s="105" t="s">
        <v>637</v>
      </c>
    </row>
    <row r="23" spans="1:3" ht="33">
      <c r="A23" s="83">
        <v>22</v>
      </c>
      <c r="B23" s="103" t="s">
        <v>181</v>
      </c>
      <c r="C23" s="105" t="s">
        <v>638</v>
      </c>
    </row>
    <row r="24" spans="1:3" ht="33">
      <c r="A24" s="83">
        <v>23</v>
      </c>
      <c r="B24" s="103" t="s">
        <v>198</v>
      </c>
      <c r="C24" s="105" t="s">
        <v>199</v>
      </c>
    </row>
    <row r="25" spans="1:3" ht="33">
      <c r="A25" s="100">
        <v>24</v>
      </c>
      <c r="B25" s="103" t="s">
        <v>172</v>
      </c>
      <c r="C25" s="105" t="s">
        <v>173</v>
      </c>
    </row>
    <row r="26" spans="1:3" ht="33">
      <c r="A26" s="83">
        <v>25</v>
      </c>
      <c r="B26" s="103" t="s">
        <v>174</v>
      </c>
      <c r="C26" s="105" t="s">
        <v>175</v>
      </c>
    </row>
    <row r="27" spans="1:3" ht="33">
      <c r="A27" s="83">
        <v>26</v>
      </c>
      <c r="B27" s="103" t="s">
        <v>186</v>
      </c>
      <c r="C27" s="105" t="s">
        <v>187</v>
      </c>
    </row>
    <row r="28" spans="1:3" ht="33">
      <c r="A28" s="100">
        <v>27</v>
      </c>
      <c r="B28" s="103" t="s">
        <v>179</v>
      </c>
      <c r="C28" s="105" t="s">
        <v>180</v>
      </c>
    </row>
    <row r="29" spans="1:3" ht="33">
      <c r="A29" s="83">
        <v>28</v>
      </c>
      <c r="B29" s="103" t="s">
        <v>210</v>
      </c>
      <c r="C29" s="105" t="s">
        <v>211</v>
      </c>
    </row>
    <row r="30" spans="1:3" ht="33">
      <c r="A30" s="83">
        <v>29</v>
      </c>
      <c r="B30" s="103" t="s">
        <v>212</v>
      </c>
      <c r="C30" s="105" t="s">
        <v>213</v>
      </c>
    </row>
    <row r="31" spans="1:3" ht="33">
      <c r="A31" s="100">
        <v>30</v>
      </c>
      <c r="B31" s="103" t="s">
        <v>200</v>
      </c>
      <c r="C31" s="105" t="s">
        <v>201</v>
      </c>
    </row>
    <row r="32" spans="1:3" ht="33">
      <c r="A32" s="83">
        <v>31</v>
      </c>
      <c r="B32" s="103" t="s">
        <v>162</v>
      </c>
      <c r="C32" s="105" t="s">
        <v>163</v>
      </c>
    </row>
    <row r="33" spans="1:3" ht="33">
      <c r="A33" s="83">
        <v>32</v>
      </c>
      <c r="B33" s="103" t="s">
        <v>214</v>
      </c>
      <c r="C33" s="105" t="s">
        <v>215</v>
      </c>
    </row>
    <row r="34" spans="1:3" ht="33">
      <c r="A34" s="100">
        <v>33</v>
      </c>
      <c r="B34" s="103" t="s">
        <v>216</v>
      </c>
      <c r="C34" s="105" t="s">
        <v>217</v>
      </c>
    </row>
    <row r="35" spans="1:3" ht="33">
      <c r="A35" s="83">
        <v>34</v>
      </c>
      <c r="B35" s="103" t="s">
        <v>188</v>
      </c>
      <c r="C35" s="105" t="s">
        <v>189</v>
      </c>
    </row>
    <row r="36" spans="1:3" ht="33">
      <c r="A36" s="83">
        <v>35</v>
      </c>
      <c r="B36" s="103" t="s">
        <v>154</v>
      </c>
      <c r="C36" s="105" t="s">
        <v>155</v>
      </c>
    </row>
    <row r="37" spans="1:3" ht="33">
      <c r="A37" s="100">
        <v>36</v>
      </c>
      <c r="B37" s="103" t="s">
        <v>190</v>
      </c>
      <c r="C37" s="105" t="s">
        <v>191</v>
      </c>
    </row>
    <row r="38" spans="1:3" ht="33">
      <c r="A38" s="83">
        <v>37</v>
      </c>
      <c r="B38" s="103" t="s">
        <v>177</v>
      </c>
      <c r="C38" s="105" t="s">
        <v>178</v>
      </c>
    </row>
    <row r="39" spans="1:3" ht="33">
      <c r="A39" s="83">
        <v>38</v>
      </c>
      <c r="B39" s="103" t="s">
        <v>150</v>
      </c>
      <c r="C39" s="105" t="s">
        <v>151</v>
      </c>
    </row>
    <row r="40" spans="1:3" ht="33">
      <c r="A40" s="100">
        <v>39</v>
      </c>
      <c r="B40" s="103" t="s">
        <v>182</v>
      </c>
      <c r="C40" s="105" t="s">
        <v>183</v>
      </c>
    </row>
    <row r="41" spans="1:3" ht="33">
      <c r="A41" s="83">
        <v>40</v>
      </c>
      <c r="B41" s="103" t="s">
        <v>184</v>
      </c>
      <c r="C41" s="105" t="s">
        <v>185</v>
      </c>
    </row>
    <row r="42" spans="1:3" ht="33">
      <c r="A42" s="83">
        <v>41</v>
      </c>
      <c r="B42" s="103" t="s">
        <v>168</v>
      </c>
      <c r="C42" s="105" t="s">
        <v>169</v>
      </c>
    </row>
    <row r="43" spans="1:3" ht="33">
      <c r="A43" s="83">
        <v>42</v>
      </c>
      <c r="B43" s="103" t="s">
        <v>166</v>
      </c>
      <c r="C43" s="105" t="s">
        <v>167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3">
      <selection activeCell="C31" sqref="C31"/>
    </sheetView>
  </sheetViews>
  <sheetFormatPr defaultColWidth="9.140625" defaultRowHeight="12.75"/>
  <cols>
    <col min="1" max="1" width="16.7109375" style="33" bestFit="1" customWidth="1"/>
    <col min="2" max="2" width="17.7109375" style="33" bestFit="1" customWidth="1"/>
    <col min="3" max="3" width="23.57421875" style="33" bestFit="1" customWidth="1"/>
    <col min="4" max="5" width="9.140625" style="37" customWidth="1"/>
    <col min="6" max="6" width="22.421875" style="37" bestFit="1" customWidth="1"/>
    <col min="7" max="17" width="9.140625" style="37" customWidth="1"/>
    <col min="18" max="16384" width="9.140625" style="33" customWidth="1"/>
  </cols>
  <sheetData>
    <row r="1" spans="1:6" ht="15.75">
      <c r="A1" s="86" t="s">
        <v>121</v>
      </c>
      <c r="B1" s="86" t="s">
        <v>219</v>
      </c>
      <c r="C1" s="86" t="s">
        <v>220</v>
      </c>
      <c r="D1" s="87"/>
      <c r="E1" s="87" t="s">
        <v>111</v>
      </c>
      <c r="F1" s="87" t="s">
        <v>632</v>
      </c>
    </row>
    <row r="2" spans="1:17" s="36" customFormat="1" ht="23.25" customHeight="1">
      <c r="A2" s="83">
        <v>1</v>
      </c>
      <c r="B2" s="88" t="s">
        <v>221</v>
      </c>
      <c r="C2" s="89" t="s">
        <v>222</v>
      </c>
      <c r="D2" s="90"/>
      <c r="E2" s="83">
        <v>1</v>
      </c>
      <c r="F2" s="84" t="s">
        <v>224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36" customFormat="1" ht="23.25" customHeight="1">
      <c r="A3" s="83">
        <v>2</v>
      </c>
      <c r="B3" s="88" t="s">
        <v>223</v>
      </c>
      <c r="C3" s="91" t="s">
        <v>224</v>
      </c>
      <c r="D3" s="90"/>
      <c r="E3" s="83">
        <v>2</v>
      </c>
      <c r="F3" s="84" t="s">
        <v>232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s="36" customFormat="1" ht="23.25" customHeight="1">
      <c r="A4" s="83">
        <v>3</v>
      </c>
      <c r="B4" s="88" t="s">
        <v>225</v>
      </c>
      <c r="C4" s="89" t="s">
        <v>226</v>
      </c>
      <c r="D4" s="90"/>
      <c r="E4" s="83">
        <v>3</v>
      </c>
      <c r="F4" s="92" t="s">
        <v>238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s="36" customFormat="1" ht="23.25" customHeight="1">
      <c r="A5" s="83">
        <v>4</v>
      </c>
      <c r="B5" s="88" t="s">
        <v>227</v>
      </c>
      <c r="C5" s="89" t="s">
        <v>228</v>
      </c>
      <c r="D5" s="90"/>
      <c r="E5" s="83">
        <v>4</v>
      </c>
      <c r="F5" s="84" t="s">
        <v>240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s="36" customFormat="1" ht="23.25" customHeight="1">
      <c r="A6" s="83">
        <v>5</v>
      </c>
      <c r="B6" s="88" t="s">
        <v>229</v>
      </c>
      <c r="C6" s="89" t="s">
        <v>230</v>
      </c>
      <c r="D6" s="90"/>
      <c r="E6" s="83">
        <v>5</v>
      </c>
      <c r="F6" s="84" t="s">
        <v>242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s="36" customFormat="1" ht="23.25" customHeight="1">
      <c r="A7" s="83">
        <v>6</v>
      </c>
      <c r="B7" s="88" t="s">
        <v>231</v>
      </c>
      <c r="C7" s="91" t="s">
        <v>232</v>
      </c>
      <c r="D7" s="90"/>
      <c r="E7" s="83">
        <v>6</v>
      </c>
      <c r="F7" s="84" t="s">
        <v>244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s="36" customFormat="1" ht="23.25" customHeight="1">
      <c r="A8" s="83">
        <v>7</v>
      </c>
      <c r="B8" s="88" t="s">
        <v>233</v>
      </c>
      <c r="C8" s="89" t="s">
        <v>234</v>
      </c>
      <c r="D8" s="90"/>
      <c r="E8" s="83">
        <v>7</v>
      </c>
      <c r="F8" s="84" t="s">
        <v>246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s="36" customFormat="1" ht="23.25" customHeight="1">
      <c r="A9" s="83">
        <v>8</v>
      </c>
      <c r="B9" s="88" t="s">
        <v>235</v>
      </c>
      <c r="C9" s="89" t="s">
        <v>236</v>
      </c>
      <c r="D9" s="90"/>
      <c r="E9" s="83">
        <v>8</v>
      </c>
      <c r="F9" s="84" t="s">
        <v>248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s="36" customFormat="1" ht="23.25" customHeight="1">
      <c r="A10" s="83">
        <v>9</v>
      </c>
      <c r="B10" s="88" t="s">
        <v>237</v>
      </c>
      <c r="C10" s="93" t="s">
        <v>238</v>
      </c>
      <c r="D10" s="90"/>
      <c r="E10" s="83">
        <v>9</v>
      </c>
      <c r="F10" s="84" t="s">
        <v>250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 s="36" customFormat="1" ht="23.25" customHeight="1">
      <c r="A11" s="83">
        <v>10</v>
      </c>
      <c r="B11" s="88" t="s">
        <v>239</v>
      </c>
      <c r="C11" s="91" t="s">
        <v>240</v>
      </c>
      <c r="D11" s="90"/>
      <c r="E11" s="83">
        <v>10</v>
      </c>
      <c r="F11" s="84" t="s">
        <v>256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s="36" customFormat="1" ht="23.25" customHeight="1">
      <c r="A12" s="83">
        <v>11</v>
      </c>
      <c r="B12" s="88" t="s">
        <v>241</v>
      </c>
      <c r="C12" s="91" t="s">
        <v>242</v>
      </c>
      <c r="D12" s="90"/>
      <c r="E12" s="83">
        <v>11</v>
      </c>
      <c r="F12" s="84" t="s">
        <v>258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s="36" customFormat="1" ht="23.25" customHeight="1">
      <c r="A13" s="83">
        <v>12</v>
      </c>
      <c r="B13" s="88" t="s">
        <v>243</v>
      </c>
      <c r="C13" s="91" t="s">
        <v>244</v>
      </c>
      <c r="D13" s="90"/>
      <c r="E13" s="83">
        <v>12</v>
      </c>
      <c r="F13" s="84" t="s">
        <v>260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36" customFormat="1" ht="23.25" customHeight="1">
      <c r="A14" s="83">
        <v>13</v>
      </c>
      <c r="B14" s="88" t="s">
        <v>245</v>
      </c>
      <c r="C14" s="91" t="s">
        <v>246</v>
      </c>
      <c r="D14" s="90"/>
      <c r="E14" s="83">
        <v>13</v>
      </c>
      <c r="F14" s="84" t="s">
        <v>262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s="36" customFormat="1" ht="23.25" customHeight="1">
      <c r="A15" s="83">
        <v>14</v>
      </c>
      <c r="B15" s="88" t="s">
        <v>247</v>
      </c>
      <c r="C15" s="91" t="s">
        <v>248</v>
      </c>
      <c r="D15" s="90"/>
      <c r="E15" s="83">
        <v>14</v>
      </c>
      <c r="F15" s="84" t="s">
        <v>266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s="36" customFormat="1" ht="23.25" customHeight="1">
      <c r="A16" s="83">
        <v>15</v>
      </c>
      <c r="B16" s="88" t="s">
        <v>249</v>
      </c>
      <c r="C16" s="91" t="s">
        <v>250</v>
      </c>
      <c r="D16" s="90"/>
      <c r="E16" s="83">
        <v>15</v>
      </c>
      <c r="F16" s="84" t="s">
        <v>270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s="36" customFormat="1" ht="23.25" customHeight="1">
      <c r="A17" s="83">
        <v>16</v>
      </c>
      <c r="B17" s="88" t="s">
        <v>251</v>
      </c>
      <c r="C17" s="89" t="s">
        <v>252</v>
      </c>
      <c r="D17" s="90"/>
      <c r="E17" s="83">
        <v>16</v>
      </c>
      <c r="F17" s="84" t="s">
        <v>274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36" customFormat="1" ht="23.25" customHeight="1">
      <c r="A18" s="83">
        <v>17</v>
      </c>
      <c r="B18" s="88" t="s">
        <v>253</v>
      </c>
      <c r="C18" s="89" t="s">
        <v>254</v>
      </c>
      <c r="D18" s="90"/>
      <c r="E18" s="83">
        <v>17</v>
      </c>
      <c r="F18" s="84" t="s">
        <v>276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s="36" customFormat="1" ht="23.25" customHeight="1">
      <c r="A19" s="83">
        <v>18</v>
      </c>
      <c r="B19" s="88" t="s">
        <v>255</v>
      </c>
      <c r="C19" s="91" t="s">
        <v>256</v>
      </c>
      <c r="D19" s="90"/>
      <c r="E19" s="83">
        <v>18</v>
      </c>
      <c r="F19" s="84" t="s">
        <v>278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36" customFormat="1" ht="23.25" customHeight="1">
      <c r="A20" s="83">
        <v>19</v>
      </c>
      <c r="B20" s="88" t="s">
        <v>257</v>
      </c>
      <c r="C20" s="91" t="s">
        <v>258</v>
      </c>
      <c r="D20" s="90"/>
      <c r="E20" s="83">
        <v>19</v>
      </c>
      <c r="F20" s="84" t="s">
        <v>280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36" customFormat="1" ht="23.25" customHeight="1">
      <c r="A21" s="83">
        <v>20</v>
      </c>
      <c r="B21" s="88" t="s">
        <v>259</v>
      </c>
      <c r="C21" s="91" t="s">
        <v>260</v>
      </c>
      <c r="D21" s="90"/>
      <c r="E21" s="83">
        <v>20</v>
      </c>
      <c r="F21" s="84" t="s">
        <v>286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36" customFormat="1" ht="23.25" customHeight="1">
      <c r="A22" s="83">
        <v>21</v>
      </c>
      <c r="B22" s="88" t="s">
        <v>261</v>
      </c>
      <c r="C22" s="91" t="s">
        <v>262</v>
      </c>
      <c r="D22" s="90"/>
      <c r="E22" s="83">
        <v>21</v>
      </c>
      <c r="F22" s="84" t="s">
        <v>288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s="36" customFormat="1" ht="23.25" customHeight="1">
      <c r="A23" s="83">
        <v>22</v>
      </c>
      <c r="B23" s="88" t="s">
        <v>263</v>
      </c>
      <c r="C23" s="89" t="s">
        <v>264</v>
      </c>
      <c r="D23" s="90"/>
      <c r="E23" s="83">
        <v>22</v>
      </c>
      <c r="F23" s="84" t="s">
        <v>290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36" customFormat="1" ht="23.25" customHeight="1">
      <c r="A24" s="83">
        <v>23</v>
      </c>
      <c r="B24" s="88" t="s">
        <v>265</v>
      </c>
      <c r="C24" s="91" t="s">
        <v>266</v>
      </c>
      <c r="D24" s="90"/>
      <c r="E24" s="83">
        <v>23</v>
      </c>
      <c r="F24" s="84" t="s">
        <v>292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s="36" customFormat="1" ht="23.25" customHeight="1">
      <c r="A25" s="83">
        <v>24</v>
      </c>
      <c r="B25" s="88" t="s">
        <v>267</v>
      </c>
      <c r="C25" s="89" t="s">
        <v>268</v>
      </c>
      <c r="D25" s="90"/>
      <c r="E25" s="83">
        <v>24</v>
      </c>
      <c r="F25" s="84" t="s">
        <v>296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s="36" customFormat="1" ht="23.25" customHeight="1">
      <c r="A26" s="83">
        <v>25</v>
      </c>
      <c r="B26" s="88" t="s">
        <v>269</v>
      </c>
      <c r="C26" s="91" t="s">
        <v>270</v>
      </c>
      <c r="D26" s="90"/>
      <c r="E26" s="83">
        <v>25</v>
      </c>
      <c r="F26" s="84" t="s">
        <v>304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s="36" customFormat="1" ht="23.25" customHeight="1">
      <c r="A27" s="83">
        <v>26</v>
      </c>
      <c r="B27" s="88" t="s">
        <v>271</v>
      </c>
      <c r="C27" s="89" t="s">
        <v>272</v>
      </c>
      <c r="D27" s="90"/>
      <c r="E27" s="83">
        <v>26</v>
      </c>
      <c r="F27" s="84" t="s">
        <v>306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7" s="36" customFormat="1" ht="23.25" customHeight="1">
      <c r="A28" s="83">
        <v>27</v>
      </c>
      <c r="B28" s="88" t="s">
        <v>273</v>
      </c>
      <c r="C28" s="91" t="s">
        <v>274</v>
      </c>
      <c r="D28" s="90"/>
      <c r="E28" s="83">
        <v>27</v>
      </c>
      <c r="F28" s="84" t="s">
        <v>314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s="36" customFormat="1" ht="23.25" customHeight="1">
      <c r="A29" s="83">
        <v>28</v>
      </c>
      <c r="B29" s="88" t="s">
        <v>275</v>
      </c>
      <c r="C29" s="91" t="s">
        <v>276</v>
      </c>
      <c r="D29" s="90"/>
      <c r="E29" s="83">
        <v>28</v>
      </c>
      <c r="F29" s="84" t="s">
        <v>316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s="36" customFormat="1" ht="23.25" customHeight="1">
      <c r="A30" s="83">
        <v>29</v>
      </c>
      <c r="B30" s="88" t="s">
        <v>277</v>
      </c>
      <c r="C30" s="91" t="s">
        <v>278</v>
      </c>
      <c r="D30" s="90"/>
      <c r="E30" s="83">
        <v>29</v>
      </c>
      <c r="F30" s="84" t="s">
        <v>318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 s="36" customFormat="1" ht="23.25" customHeight="1">
      <c r="A31" s="83">
        <v>30</v>
      </c>
      <c r="B31" s="88" t="s">
        <v>279</v>
      </c>
      <c r="C31" s="91" t="s">
        <v>280</v>
      </c>
      <c r="D31" s="90"/>
      <c r="E31" s="83">
        <v>30</v>
      </c>
      <c r="F31" s="84" t="s">
        <v>320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s="36" customFormat="1" ht="23.25" customHeight="1">
      <c r="A32" s="83">
        <v>31</v>
      </c>
      <c r="B32" s="88" t="s">
        <v>281</v>
      </c>
      <c r="C32" s="89" t="s">
        <v>282</v>
      </c>
      <c r="D32" s="90"/>
      <c r="E32" s="83">
        <v>31</v>
      </c>
      <c r="F32" s="84" t="s">
        <v>324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s="36" customFormat="1" ht="23.25" customHeight="1">
      <c r="A33" s="83">
        <v>32</v>
      </c>
      <c r="B33" s="88" t="s">
        <v>283</v>
      </c>
      <c r="C33" s="89" t="s">
        <v>284</v>
      </c>
      <c r="D33" s="90"/>
      <c r="E33" s="83">
        <v>32</v>
      </c>
      <c r="F33" s="84" t="s">
        <v>328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s="36" customFormat="1" ht="23.25" customHeight="1">
      <c r="A34" s="83">
        <v>33</v>
      </c>
      <c r="B34" s="88" t="s">
        <v>285</v>
      </c>
      <c r="C34" s="91" t="s">
        <v>286</v>
      </c>
      <c r="D34" s="90"/>
      <c r="E34" s="87"/>
      <c r="F34" s="87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s="36" customFormat="1" ht="23.25" customHeight="1">
      <c r="A35" s="83">
        <v>34</v>
      </c>
      <c r="B35" s="88" t="s">
        <v>287</v>
      </c>
      <c r="C35" s="91" t="s">
        <v>288</v>
      </c>
      <c r="D35" s="90"/>
      <c r="E35" s="87"/>
      <c r="F35" s="87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s="36" customFormat="1" ht="23.25" customHeight="1">
      <c r="A36" s="83">
        <v>35</v>
      </c>
      <c r="B36" s="88" t="s">
        <v>289</v>
      </c>
      <c r="C36" s="91" t="s">
        <v>290</v>
      </c>
      <c r="D36" s="90"/>
      <c r="E36" s="87"/>
      <c r="F36" s="87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s="36" customFormat="1" ht="23.25" customHeight="1">
      <c r="A37" s="94">
        <v>36</v>
      </c>
      <c r="B37" s="88" t="s">
        <v>291</v>
      </c>
      <c r="C37" s="91" t="s">
        <v>292</v>
      </c>
      <c r="D37" s="90"/>
      <c r="E37" s="87"/>
      <c r="F37" s="8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s="36" customFormat="1" ht="23.25" customHeight="1">
      <c r="A38" s="94">
        <v>37</v>
      </c>
      <c r="B38" s="88" t="s">
        <v>293</v>
      </c>
      <c r="C38" s="89" t="s">
        <v>294</v>
      </c>
      <c r="D38" s="90"/>
      <c r="E38" s="87"/>
      <c r="F38" s="87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s="36" customFormat="1" ht="23.25" customHeight="1">
      <c r="A39" s="94">
        <v>38</v>
      </c>
      <c r="B39" s="88" t="s">
        <v>295</v>
      </c>
      <c r="C39" s="91" t="s">
        <v>296</v>
      </c>
      <c r="D39" s="90"/>
      <c r="E39" s="87"/>
      <c r="F39" s="87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s="36" customFormat="1" ht="23.25" customHeight="1">
      <c r="A40" s="94">
        <v>39</v>
      </c>
      <c r="B40" s="88" t="s">
        <v>297</v>
      </c>
      <c r="C40" s="89" t="s">
        <v>298</v>
      </c>
      <c r="D40" s="90"/>
      <c r="E40" s="87"/>
      <c r="F40" s="87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s="36" customFormat="1" ht="23.25" customHeight="1">
      <c r="A41" s="94">
        <v>40</v>
      </c>
      <c r="B41" s="88" t="s">
        <v>299</v>
      </c>
      <c r="C41" s="89" t="s">
        <v>300</v>
      </c>
      <c r="D41" s="90"/>
      <c r="E41" s="87"/>
      <c r="F41" s="87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s="36" customFormat="1" ht="23.25" customHeight="1">
      <c r="A42" s="94">
        <v>41</v>
      </c>
      <c r="B42" s="88" t="s">
        <v>301</v>
      </c>
      <c r="C42" s="89" t="s">
        <v>302</v>
      </c>
      <c r="D42" s="90"/>
      <c r="E42" s="87"/>
      <c r="F42" s="87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 s="36" customFormat="1" ht="23.25" customHeight="1">
      <c r="A43" s="94">
        <v>42</v>
      </c>
      <c r="B43" s="88" t="s">
        <v>303</v>
      </c>
      <c r="C43" s="91" t="s">
        <v>304</v>
      </c>
      <c r="D43" s="90"/>
      <c r="E43" s="87"/>
      <c r="F43" s="87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s="36" customFormat="1" ht="23.25" customHeight="1">
      <c r="A44" s="94">
        <v>43</v>
      </c>
      <c r="B44" s="88" t="s">
        <v>305</v>
      </c>
      <c r="C44" s="91" t="s">
        <v>306</v>
      </c>
      <c r="D44" s="90"/>
      <c r="E44" s="87"/>
      <c r="F44" s="87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s="36" customFormat="1" ht="23.25" customHeight="1">
      <c r="A45" s="94">
        <v>44</v>
      </c>
      <c r="B45" s="88" t="s">
        <v>307</v>
      </c>
      <c r="C45" s="89" t="s">
        <v>308</v>
      </c>
      <c r="D45" s="90"/>
      <c r="E45" s="87"/>
      <c r="F45" s="8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 s="36" customFormat="1" ht="23.25" customHeight="1">
      <c r="A46" s="95">
        <v>45</v>
      </c>
      <c r="B46" s="88" t="s">
        <v>309</v>
      </c>
      <c r="C46" s="89" t="s">
        <v>310</v>
      </c>
      <c r="D46" s="90"/>
      <c r="E46" s="87"/>
      <c r="F46" s="87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 s="36" customFormat="1" ht="23.25" customHeight="1">
      <c r="A47" s="95">
        <v>46</v>
      </c>
      <c r="B47" s="88" t="s">
        <v>311</v>
      </c>
      <c r="C47" s="89" t="s">
        <v>312</v>
      </c>
      <c r="D47" s="90"/>
      <c r="E47" s="87"/>
      <c r="F47" s="8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 s="36" customFormat="1" ht="23.25" customHeight="1">
      <c r="A48" s="95">
        <v>47</v>
      </c>
      <c r="B48" s="88" t="s">
        <v>313</v>
      </c>
      <c r="C48" s="91" t="s">
        <v>314</v>
      </c>
      <c r="D48" s="90"/>
      <c r="E48" s="87"/>
      <c r="F48" s="87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 s="36" customFormat="1" ht="23.25" customHeight="1">
      <c r="A49" s="95">
        <v>48</v>
      </c>
      <c r="B49" s="88" t="s">
        <v>315</v>
      </c>
      <c r="C49" s="91" t="s">
        <v>316</v>
      </c>
      <c r="D49" s="90"/>
      <c r="E49" s="87"/>
      <c r="F49" s="8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1:17" s="36" customFormat="1" ht="23.25" customHeight="1">
      <c r="A50" s="95">
        <v>49</v>
      </c>
      <c r="B50" s="88" t="s">
        <v>317</v>
      </c>
      <c r="C50" s="91" t="s">
        <v>318</v>
      </c>
      <c r="D50" s="90"/>
      <c r="E50" s="87"/>
      <c r="F50" s="87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1:17" s="36" customFormat="1" ht="23.25" customHeight="1">
      <c r="A51" s="95">
        <v>50</v>
      </c>
      <c r="B51" s="88" t="s">
        <v>319</v>
      </c>
      <c r="C51" s="91" t="s">
        <v>320</v>
      </c>
      <c r="D51" s="90"/>
      <c r="E51" s="87"/>
      <c r="F51" s="87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7" s="36" customFormat="1" ht="23.25" customHeight="1">
      <c r="A52" s="95">
        <v>51</v>
      </c>
      <c r="B52" s="88" t="s">
        <v>321</v>
      </c>
      <c r="C52" s="89" t="s">
        <v>322</v>
      </c>
      <c r="D52" s="90"/>
      <c r="E52" s="87"/>
      <c r="F52" s="87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7" s="36" customFormat="1" ht="23.25" customHeight="1">
      <c r="A53" s="95">
        <v>52</v>
      </c>
      <c r="B53" s="88" t="s">
        <v>323</v>
      </c>
      <c r="C53" s="91" t="s">
        <v>324</v>
      </c>
      <c r="D53" s="90"/>
      <c r="E53" s="87"/>
      <c r="F53" s="87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s="36" customFormat="1" ht="23.25" customHeight="1">
      <c r="A54" s="95">
        <v>53</v>
      </c>
      <c r="B54" s="88" t="s">
        <v>325</v>
      </c>
      <c r="C54" s="89" t="s">
        <v>326</v>
      </c>
      <c r="D54" s="90"/>
      <c r="E54" s="87"/>
      <c r="F54" s="87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17" s="36" customFormat="1" ht="23.25" customHeight="1">
      <c r="A55" s="95">
        <v>54</v>
      </c>
      <c r="B55" s="88" t="s">
        <v>327</v>
      </c>
      <c r="C55" s="91" t="s">
        <v>328</v>
      </c>
      <c r="D55" s="90"/>
      <c r="E55" s="87"/>
      <c r="F55" s="87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17" s="36" customFormat="1" ht="23.25" customHeight="1">
      <c r="A56" s="95">
        <v>55</v>
      </c>
      <c r="B56" s="88" t="s">
        <v>329</v>
      </c>
      <c r="C56" s="89" t="s">
        <v>330</v>
      </c>
      <c r="D56" s="90"/>
      <c r="E56" s="87"/>
      <c r="F56" s="87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6" s="37" customFormat="1" ht="18.75">
      <c r="A57" s="96">
        <v>56</v>
      </c>
      <c r="B57" s="97" t="s">
        <v>331</v>
      </c>
      <c r="C57" s="98" t="s">
        <v>119</v>
      </c>
      <c r="D57" s="87"/>
      <c r="E57" s="87"/>
      <c r="F57" s="87"/>
    </row>
    <row r="58" s="37" customFormat="1" ht="12.75"/>
    <row r="59" s="37" customFormat="1" ht="12.75"/>
    <row r="60" s="37" customFormat="1" ht="12.75"/>
    <row r="61" s="37" customFormat="1" ht="12.75"/>
    <row r="62" s="37" customFormat="1" ht="12.75"/>
    <row r="63" s="37" customFormat="1" ht="12.75"/>
    <row r="64" s="37" customFormat="1" ht="12.75"/>
    <row r="65" s="37" customFormat="1" ht="12.75"/>
    <row r="66" s="37" customFormat="1" ht="12.75"/>
    <row r="67" s="37" customFormat="1" ht="12.75"/>
    <row r="68" s="37" customFormat="1" ht="12.75"/>
    <row r="69" s="37" customFormat="1" ht="12.75"/>
    <row r="70" s="37" customFormat="1" ht="12.75"/>
    <row r="71" s="37" customFormat="1" ht="12.75"/>
    <row r="72" s="37" customFormat="1" ht="12.75"/>
    <row r="73" s="37" customFormat="1" ht="12.75"/>
    <row r="74" s="37" customFormat="1" ht="12.75"/>
    <row r="75" s="37" customFormat="1" ht="12.75"/>
    <row r="76" s="37" customFormat="1" ht="12.75"/>
    <row r="77" s="37" customFormat="1" ht="12.75"/>
    <row r="78" s="37" customFormat="1" ht="12.75"/>
    <row r="79" s="37" customFormat="1" ht="12.75"/>
    <row r="80" s="37" customFormat="1" ht="12.75"/>
    <row r="81" s="37" customFormat="1" ht="12.75"/>
    <row r="82" s="37" customFormat="1" ht="12.75"/>
    <row r="83" s="37" customFormat="1" ht="12.75"/>
    <row r="84" s="37" customFormat="1" ht="12.75"/>
    <row r="85" s="37" customFormat="1" ht="12.75"/>
    <row r="86" s="37" customFormat="1" ht="12.75"/>
    <row r="87" s="37" customFormat="1" ht="12.75"/>
    <row r="88" s="37" customFormat="1" ht="12.75"/>
    <row r="89" s="37" customFormat="1" ht="12.75"/>
    <row r="90" s="37" customFormat="1" ht="12.75"/>
    <row r="91" s="37" customFormat="1" ht="12.75"/>
    <row r="92" s="37" customFormat="1" ht="12.75"/>
    <row r="93" s="37" customFormat="1" ht="12.75"/>
    <row r="94" s="37" customFormat="1" ht="12.75"/>
    <row r="95" s="37" customFormat="1" ht="12.75"/>
    <row r="96" s="37" customFormat="1" ht="12.75"/>
    <row r="97" s="37" customFormat="1" ht="12.75"/>
    <row r="98" s="37" customFormat="1" ht="12.75"/>
    <row r="99" s="37" customFormat="1" ht="12.75"/>
    <row r="100" s="37" customFormat="1" ht="12.75"/>
    <row r="101" s="37" customFormat="1" ht="12.75"/>
    <row r="102" s="37" customFormat="1" ht="12.75"/>
    <row r="103" s="37" customFormat="1" ht="12.75"/>
    <row r="104" s="37" customFormat="1" ht="12.75"/>
    <row r="105" s="37" customFormat="1" ht="12.75"/>
    <row r="106" s="37" customFormat="1" ht="12.75"/>
    <row r="107" s="37" customFormat="1" ht="12.75"/>
    <row r="108" s="37" customFormat="1" ht="12.75"/>
    <row r="109" s="37" customFormat="1" ht="12.75"/>
    <row r="110" s="37" customFormat="1" ht="12.75"/>
    <row r="111" s="37" customFormat="1" ht="12.75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C2" sqref="C2:C56"/>
    </sheetView>
  </sheetViews>
  <sheetFormatPr defaultColWidth="9.140625" defaultRowHeight="12.75"/>
  <cols>
    <col min="1" max="1" width="16.7109375" style="0" bestFit="1" customWidth="1"/>
    <col min="2" max="2" width="19.28125" style="0" bestFit="1" customWidth="1"/>
    <col min="3" max="3" width="24.8515625" style="0" bestFit="1" customWidth="1"/>
  </cols>
  <sheetData>
    <row r="1" spans="1:3" ht="15.75">
      <c r="A1" s="86" t="s">
        <v>121</v>
      </c>
      <c r="B1" s="86" t="s">
        <v>639</v>
      </c>
      <c r="C1" s="107" t="s">
        <v>640</v>
      </c>
    </row>
    <row r="2" spans="1:3" ht="15.75">
      <c r="A2" s="83">
        <v>1</v>
      </c>
      <c r="B2" s="95" t="s">
        <v>641</v>
      </c>
      <c r="C2" s="108" t="s">
        <v>642</v>
      </c>
    </row>
    <row r="3" spans="1:3" ht="15.75">
      <c r="A3" s="83">
        <v>2</v>
      </c>
      <c r="B3" s="95" t="s">
        <v>643</v>
      </c>
      <c r="C3" s="108" t="s">
        <v>644</v>
      </c>
    </row>
    <row r="4" spans="1:3" ht="15.75">
      <c r="A4" s="83">
        <v>3</v>
      </c>
      <c r="B4" s="95" t="s">
        <v>645</v>
      </c>
      <c r="C4" s="108" t="s">
        <v>646</v>
      </c>
    </row>
    <row r="5" spans="1:3" ht="15.75">
      <c r="A5" s="83">
        <v>4</v>
      </c>
      <c r="B5" s="95" t="s">
        <v>647</v>
      </c>
      <c r="C5" s="108" t="s">
        <v>648</v>
      </c>
    </row>
    <row r="6" spans="1:3" ht="15.75">
      <c r="A6" s="83">
        <v>5</v>
      </c>
      <c r="B6" s="95" t="s">
        <v>649</v>
      </c>
      <c r="C6" s="108" t="s">
        <v>650</v>
      </c>
    </row>
    <row r="7" spans="1:3" ht="15.75">
      <c r="A7" s="83">
        <v>6</v>
      </c>
      <c r="B7" s="95" t="s">
        <v>651</v>
      </c>
      <c r="C7" s="108" t="s">
        <v>652</v>
      </c>
    </row>
    <row r="8" spans="1:3" ht="15.75">
      <c r="A8" s="83">
        <v>7</v>
      </c>
      <c r="B8" s="95" t="s">
        <v>653</v>
      </c>
      <c r="C8" s="108" t="s">
        <v>654</v>
      </c>
    </row>
    <row r="9" spans="1:3" ht="15.75">
      <c r="A9" s="83">
        <v>8</v>
      </c>
      <c r="B9" s="95" t="s">
        <v>655</v>
      </c>
      <c r="C9" s="108" t="s">
        <v>656</v>
      </c>
    </row>
    <row r="10" spans="1:3" ht="15.75">
      <c r="A10" s="83">
        <v>9</v>
      </c>
      <c r="B10" s="95" t="s">
        <v>657</v>
      </c>
      <c r="C10" s="108" t="s">
        <v>658</v>
      </c>
    </row>
    <row r="11" spans="1:3" ht="15.75">
      <c r="A11" s="83">
        <v>10</v>
      </c>
      <c r="B11" s="95" t="s">
        <v>659</v>
      </c>
      <c r="C11" s="108" t="s">
        <v>660</v>
      </c>
    </row>
    <row r="12" spans="1:3" ht="15.75">
      <c r="A12" s="83">
        <v>11</v>
      </c>
      <c r="B12" s="95" t="s">
        <v>661</v>
      </c>
      <c r="C12" s="108" t="s">
        <v>662</v>
      </c>
    </row>
    <row r="13" spans="1:3" ht="15.75">
      <c r="A13" s="83">
        <v>12</v>
      </c>
      <c r="B13" s="95" t="s">
        <v>663</v>
      </c>
      <c r="C13" s="108" t="s">
        <v>664</v>
      </c>
    </row>
    <row r="14" spans="1:3" ht="15.75">
      <c r="A14" s="83">
        <v>13</v>
      </c>
      <c r="B14" s="95" t="s">
        <v>665</v>
      </c>
      <c r="C14" s="108" t="s">
        <v>666</v>
      </c>
    </row>
    <row r="15" spans="1:3" ht="15.75">
      <c r="A15" s="83">
        <v>14</v>
      </c>
      <c r="B15" s="95" t="s">
        <v>667</v>
      </c>
      <c r="C15" s="108" t="s">
        <v>668</v>
      </c>
    </row>
    <row r="16" spans="1:3" ht="15.75">
      <c r="A16" s="83">
        <v>15</v>
      </c>
      <c r="B16" s="95" t="s">
        <v>669</v>
      </c>
      <c r="C16" s="108" t="s">
        <v>670</v>
      </c>
    </row>
    <row r="17" spans="1:3" ht="15.75">
      <c r="A17" s="83">
        <v>16</v>
      </c>
      <c r="B17" s="95" t="s">
        <v>671</v>
      </c>
      <c r="C17" s="108" t="s">
        <v>672</v>
      </c>
    </row>
    <row r="18" spans="1:3" ht="15.75">
      <c r="A18" s="83">
        <v>17</v>
      </c>
      <c r="B18" s="95" t="s">
        <v>673</v>
      </c>
      <c r="C18" s="108" t="s">
        <v>674</v>
      </c>
    </row>
    <row r="19" spans="1:3" ht="15.75">
      <c r="A19" s="83">
        <v>18</v>
      </c>
      <c r="B19" s="95" t="s">
        <v>675</v>
      </c>
      <c r="C19" s="108" t="s">
        <v>676</v>
      </c>
    </row>
    <row r="20" spans="1:3" ht="15.75">
      <c r="A20" s="83">
        <v>19</v>
      </c>
      <c r="B20" s="95" t="s">
        <v>677</v>
      </c>
      <c r="C20" s="108" t="s">
        <v>678</v>
      </c>
    </row>
    <row r="21" spans="1:3" ht="15.75">
      <c r="A21" s="83">
        <v>20</v>
      </c>
      <c r="B21" s="95" t="s">
        <v>679</v>
      </c>
      <c r="C21" s="108" t="s">
        <v>680</v>
      </c>
    </row>
    <row r="22" spans="1:3" ht="15.75">
      <c r="A22" s="83">
        <v>21</v>
      </c>
      <c r="B22" s="95" t="s">
        <v>681</v>
      </c>
      <c r="C22" s="108" t="s">
        <v>682</v>
      </c>
    </row>
    <row r="23" spans="1:3" ht="15.75">
      <c r="A23" s="83">
        <v>22</v>
      </c>
      <c r="B23" s="95" t="s">
        <v>683</v>
      </c>
      <c r="C23" s="108" t="s">
        <v>684</v>
      </c>
    </row>
    <row r="24" spans="1:3" ht="15.75">
      <c r="A24" s="83">
        <v>23</v>
      </c>
      <c r="B24" s="95" t="s">
        <v>685</v>
      </c>
      <c r="C24" s="108" t="s">
        <v>686</v>
      </c>
    </row>
    <row r="25" spans="1:3" ht="15.75">
      <c r="A25" s="83">
        <v>24</v>
      </c>
      <c r="B25" s="95" t="s">
        <v>687</v>
      </c>
      <c r="C25" s="108" t="s">
        <v>688</v>
      </c>
    </row>
    <row r="26" spans="1:3" ht="15.75">
      <c r="A26" s="83">
        <v>25</v>
      </c>
      <c r="B26" s="95" t="s">
        <v>689</v>
      </c>
      <c r="C26" s="108" t="s">
        <v>690</v>
      </c>
    </row>
    <row r="27" spans="1:3" ht="15.75">
      <c r="A27" s="83">
        <v>26</v>
      </c>
      <c r="B27" s="95" t="s">
        <v>691</v>
      </c>
      <c r="C27" s="108" t="s">
        <v>692</v>
      </c>
    </row>
    <row r="28" spans="1:3" ht="15.75">
      <c r="A28" s="83">
        <v>27</v>
      </c>
      <c r="B28" s="95" t="s">
        <v>693</v>
      </c>
      <c r="C28" s="108" t="s">
        <v>694</v>
      </c>
    </row>
    <row r="29" spans="1:3" ht="15.75">
      <c r="A29" s="83">
        <v>28</v>
      </c>
      <c r="B29" s="95" t="s">
        <v>695</v>
      </c>
      <c r="C29" s="108" t="s">
        <v>696</v>
      </c>
    </row>
    <row r="30" spans="1:3" ht="15.75">
      <c r="A30" s="83">
        <v>29</v>
      </c>
      <c r="B30" s="95" t="s">
        <v>697</v>
      </c>
      <c r="C30" s="108" t="s">
        <v>698</v>
      </c>
    </row>
    <row r="31" spans="1:3" ht="15.75">
      <c r="A31" s="83">
        <v>30</v>
      </c>
      <c r="B31" s="95" t="s">
        <v>699</v>
      </c>
      <c r="C31" s="108" t="s">
        <v>700</v>
      </c>
    </row>
    <row r="32" spans="1:3" ht="15.75">
      <c r="A32" s="83">
        <v>31</v>
      </c>
      <c r="B32" s="95" t="s">
        <v>701</v>
      </c>
      <c r="C32" s="108" t="s">
        <v>702</v>
      </c>
    </row>
    <row r="33" spans="1:3" ht="15.75">
      <c r="A33" s="83">
        <v>32</v>
      </c>
      <c r="B33" s="95" t="s">
        <v>703</v>
      </c>
      <c r="C33" s="108" t="s">
        <v>704</v>
      </c>
    </row>
    <row r="34" spans="1:3" ht="15.75">
      <c r="A34" s="83">
        <v>33</v>
      </c>
      <c r="B34" s="95" t="s">
        <v>705</v>
      </c>
      <c r="C34" s="108" t="s">
        <v>706</v>
      </c>
    </row>
    <row r="35" spans="1:3" ht="15.75">
      <c r="A35" s="83">
        <v>34</v>
      </c>
      <c r="B35" s="95" t="s">
        <v>707</v>
      </c>
      <c r="C35" s="108" t="s">
        <v>708</v>
      </c>
    </row>
    <row r="36" spans="1:3" ht="15.75">
      <c r="A36" s="83">
        <v>35</v>
      </c>
      <c r="B36" s="95" t="s">
        <v>709</v>
      </c>
      <c r="C36" s="108" t="s">
        <v>710</v>
      </c>
    </row>
    <row r="37" spans="1:3" ht="15.75">
      <c r="A37" s="94">
        <v>36</v>
      </c>
      <c r="B37" s="95" t="s">
        <v>711</v>
      </c>
      <c r="C37" s="108" t="s">
        <v>712</v>
      </c>
    </row>
    <row r="38" spans="1:3" ht="15.75">
      <c r="A38" s="94">
        <v>37</v>
      </c>
      <c r="B38" s="95" t="s">
        <v>713</v>
      </c>
      <c r="C38" s="108" t="s">
        <v>714</v>
      </c>
    </row>
    <row r="39" spans="1:3" ht="15.75">
      <c r="A39" s="94">
        <v>38</v>
      </c>
      <c r="B39" s="95" t="s">
        <v>715</v>
      </c>
      <c r="C39" s="108" t="s">
        <v>716</v>
      </c>
    </row>
    <row r="40" spans="1:3" ht="15.75">
      <c r="A40" s="94">
        <v>39</v>
      </c>
      <c r="B40" s="95" t="s">
        <v>717</v>
      </c>
      <c r="C40" s="108" t="s">
        <v>718</v>
      </c>
    </row>
    <row r="41" spans="1:3" ht="15.75">
      <c r="A41" s="95">
        <v>40</v>
      </c>
      <c r="B41" s="95" t="s">
        <v>719</v>
      </c>
      <c r="C41" s="108" t="s">
        <v>720</v>
      </c>
    </row>
    <row r="42" spans="1:3" ht="15.75">
      <c r="A42" s="95">
        <v>41</v>
      </c>
      <c r="B42" s="95" t="s">
        <v>721</v>
      </c>
      <c r="C42" s="108" t="s">
        <v>722</v>
      </c>
    </row>
    <row r="43" spans="1:3" ht="15.75">
      <c r="A43" s="95">
        <v>42</v>
      </c>
      <c r="B43" s="95" t="s">
        <v>723</v>
      </c>
      <c r="C43" s="108" t="s">
        <v>724</v>
      </c>
    </row>
    <row r="44" spans="1:3" ht="15.75">
      <c r="A44" s="95">
        <v>43</v>
      </c>
      <c r="B44" s="95" t="s">
        <v>725</v>
      </c>
      <c r="C44" s="108" t="s">
        <v>726</v>
      </c>
    </row>
    <row r="45" spans="1:3" ht="15.75">
      <c r="A45" s="95">
        <v>44</v>
      </c>
      <c r="B45" s="95" t="s">
        <v>727</v>
      </c>
      <c r="C45" s="108" t="s">
        <v>728</v>
      </c>
    </row>
    <row r="46" spans="1:3" ht="15.75">
      <c r="A46" s="95">
        <v>45</v>
      </c>
      <c r="B46" s="95" t="s">
        <v>729</v>
      </c>
      <c r="C46" s="108" t="s">
        <v>730</v>
      </c>
    </row>
    <row r="47" spans="1:3" ht="15.75">
      <c r="A47" s="95">
        <v>46</v>
      </c>
      <c r="B47" s="95" t="s">
        <v>731</v>
      </c>
      <c r="C47" s="108" t="s">
        <v>732</v>
      </c>
    </row>
    <row r="48" spans="1:3" ht="15.75">
      <c r="A48" s="95">
        <v>47</v>
      </c>
      <c r="B48" s="95" t="s">
        <v>733</v>
      </c>
      <c r="C48" s="108" t="s">
        <v>734</v>
      </c>
    </row>
    <row r="49" spans="1:3" ht="15.75">
      <c r="A49" s="95">
        <v>48</v>
      </c>
      <c r="B49" s="95" t="s">
        <v>735</v>
      </c>
      <c r="C49" s="108" t="s">
        <v>736</v>
      </c>
    </row>
    <row r="50" spans="1:3" ht="15.75">
      <c r="A50" s="95">
        <v>49</v>
      </c>
      <c r="B50" s="95" t="s">
        <v>737</v>
      </c>
      <c r="C50" s="108" t="s">
        <v>738</v>
      </c>
    </row>
    <row r="51" spans="1:3" ht="15.75">
      <c r="A51" s="95">
        <v>50</v>
      </c>
      <c r="B51" s="95" t="s">
        <v>739</v>
      </c>
      <c r="C51" s="108" t="s">
        <v>740</v>
      </c>
    </row>
    <row r="52" spans="1:3" ht="15.75">
      <c r="A52" s="95">
        <v>51</v>
      </c>
      <c r="B52" s="95" t="s">
        <v>741</v>
      </c>
      <c r="C52" s="108" t="s">
        <v>742</v>
      </c>
    </row>
    <row r="53" spans="1:3" ht="15.75">
      <c r="A53" s="95">
        <v>52</v>
      </c>
      <c r="B53" s="95" t="s">
        <v>743</v>
      </c>
      <c r="C53" s="108" t="s">
        <v>744</v>
      </c>
    </row>
    <row r="54" spans="1:3" ht="15.75">
      <c r="A54" s="95">
        <v>53</v>
      </c>
      <c r="B54" s="95" t="s">
        <v>745</v>
      </c>
      <c r="C54" s="108" t="s">
        <v>746</v>
      </c>
    </row>
    <row r="55" spans="1:3" ht="15.75">
      <c r="A55" s="95">
        <v>54</v>
      </c>
      <c r="B55" s="95" t="s">
        <v>747</v>
      </c>
      <c r="C55" s="108" t="s">
        <v>748</v>
      </c>
    </row>
    <row r="56" spans="1:3" ht="15.75">
      <c r="A56" s="95">
        <v>55</v>
      </c>
      <c r="B56" s="95" t="s">
        <v>749</v>
      </c>
      <c r="C56" s="95" t="s">
        <v>750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2" sqref="A2:A30"/>
    </sheetView>
  </sheetViews>
  <sheetFormatPr defaultColWidth="9.140625" defaultRowHeight="12.75"/>
  <cols>
    <col min="1" max="1" width="59.140625" style="0" customWidth="1"/>
  </cols>
  <sheetData>
    <row r="1" ht="15.75">
      <c r="A1" s="45" t="s">
        <v>751</v>
      </c>
    </row>
    <row r="2" ht="15.75">
      <c r="A2" s="45" t="s">
        <v>18</v>
      </c>
    </row>
    <row r="3" ht="47.25">
      <c r="A3" s="45" t="s">
        <v>535</v>
      </c>
    </row>
    <row r="4" ht="15.75">
      <c r="A4" s="45" t="s">
        <v>19</v>
      </c>
    </row>
    <row r="5" ht="31.5">
      <c r="A5" s="45" t="s">
        <v>20</v>
      </c>
    </row>
    <row r="6" ht="31.5">
      <c r="A6" s="45" t="s">
        <v>21</v>
      </c>
    </row>
    <row r="7" ht="15.75">
      <c r="A7" s="45" t="s">
        <v>22</v>
      </c>
    </row>
    <row r="8" ht="15.75">
      <c r="A8" s="45" t="s">
        <v>23</v>
      </c>
    </row>
    <row r="9" ht="15.75">
      <c r="A9" s="45" t="s">
        <v>24</v>
      </c>
    </row>
    <row r="10" ht="31.5">
      <c r="A10" s="45" t="s">
        <v>25</v>
      </c>
    </row>
    <row r="11" ht="15.75">
      <c r="A11" s="45" t="s">
        <v>597</v>
      </c>
    </row>
    <row r="12" ht="15.75">
      <c r="A12" s="45" t="s">
        <v>598</v>
      </c>
    </row>
    <row r="13" ht="15.75">
      <c r="A13" s="45" t="s">
        <v>599</v>
      </c>
    </row>
    <row r="14" ht="15.75">
      <c r="A14" s="45" t="s">
        <v>600</v>
      </c>
    </row>
    <row r="15" ht="15.75">
      <c r="A15" s="45" t="s">
        <v>26</v>
      </c>
    </row>
    <row r="16" ht="31.5">
      <c r="A16" s="45" t="s">
        <v>601</v>
      </c>
    </row>
    <row r="17" ht="15.75">
      <c r="A17" s="45" t="s">
        <v>602</v>
      </c>
    </row>
    <row r="18" ht="31.5">
      <c r="A18" s="45" t="s">
        <v>27</v>
      </c>
    </row>
    <row r="19" ht="15.75">
      <c r="A19" s="45" t="s">
        <v>531</v>
      </c>
    </row>
    <row r="20" ht="15.75">
      <c r="A20" s="45" t="s">
        <v>532</v>
      </c>
    </row>
    <row r="21" ht="15.75">
      <c r="A21" s="45" t="s">
        <v>533</v>
      </c>
    </row>
    <row r="22" ht="15.75">
      <c r="A22" s="45" t="s">
        <v>534</v>
      </c>
    </row>
    <row r="23" ht="47.25">
      <c r="A23" s="45" t="s">
        <v>28</v>
      </c>
    </row>
    <row r="24" ht="47.25">
      <c r="A24" s="45" t="s">
        <v>29</v>
      </c>
    </row>
    <row r="25" ht="31.5">
      <c r="A25" s="45" t="s">
        <v>30</v>
      </c>
    </row>
    <row r="26" ht="15.75">
      <c r="A26" s="45" t="s">
        <v>31</v>
      </c>
    </row>
    <row r="27" ht="15.75">
      <c r="A27" s="45" t="s">
        <v>32</v>
      </c>
    </row>
    <row r="28" ht="15.75">
      <c r="A28" s="45" t="s">
        <v>33</v>
      </c>
    </row>
    <row r="29" ht="15.75">
      <c r="A29" s="45" t="s">
        <v>34</v>
      </c>
    </row>
    <row r="30" ht="15.75">
      <c r="A30" s="45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18"/>
  <sheetViews>
    <sheetView zoomScalePageLayoutView="0" workbookViewId="0" topLeftCell="A1">
      <selection activeCell="A1" sqref="A1:BB1"/>
    </sheetView>
  </sheetViews>
  <sheetFormatPr defaultColWidth="9.140625" defaultRowHeight="12.75"/>
  <cols>
    <col min="1" max="1" width="10.421875" style="222" customWidth="1"/>
    <col min="2" max="2" width="49.140625" style="222" customWidth="1"/>
    <col min="3" max="6" width="12.57421875" style="222" customWidth="1"/>
    <col min="7" max="46" width="12.00390625" style="222" customWidth="1"/>
    <col min="47" max="47" width="17.140625" style="222" customWidth="1"/>
    <col min="48" max="48" width="18.8515625" style="222" customWidth="1"/>
    <col min="49" max="52" width="12.00390625" style="222" customWidth="1"/>
    <col min="53" max="53" width="14.00390625" style="222" bestFit="1" customWidth="1"/>
    <col min="54" max="54" width="12.00390625" style="222" customWidth="1"/>
    <col min="55" max="16384" width="9.140625" style="222" customWidth="1"/>
  </cols>
  <sheetData>
    <row r="1" spans="1:54" ht="21.75" customHeight="1">
      <c r="A1" s="312" t="s">
        <v>871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</row>
    <row r="2" spans="1:54" ht="21.75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4"/>
      <c r="AN2" s="224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5"/>
      <c r="BB2" s="274" t="s">
        <v>758</v>
      </c>
    </row>
    <row r="3" spans="1:54" ht="63.75" customHeight="1">
      <c r="A3" s="306" t="s">
        <v>111</v>
      </c>
      <c r="B3" s="306" t="s">
        <v>603</v>
      </c>
      <c r="C3" s="308" t="s">
        <v>761</v>
      </c>
      <c r="D3" s="309"/>
      <c r="E3" s="308" t="s">
        <v>759</v>
      </c>
      <c r="F3" s="309"/>
      <c r="G3" s="308" t="s">
        <v>760</v>
      </c>
      <c r="H3" s="309"/>
      <c r="I3" s="308" t="s">
        <v>762</v>
      </c>
      <c r="J3" s="309"/>
      <c r="K3" s="308" t="s">
        <v>764</v>
      </c>
      <c r="L3" s="309"/>
      <c r="M3" s="308" t="s">
        <v>765</v>
      </c>
      <c r="N3" s="309"/>
      <c r="O3" s="308" t="s">
        <v>763</v>
      </c>
      <c r="P3" s="309"/>
      <c r="Q3" s="308" t="s">
        <v>766</v>
      </c>
      <c r="R3" s="309"/>
      <c r="S3" s="308" t="s">
        <v>768</v>
      </c>
      <c r="T3" s="309"/>
      <c r="U3" s="308" t="s">
        <v>774</v>
      </c>
      <c r="V3" s="309"/>
      <c r="W3" s="308" t="s">
        <v>767</v>
      </c>
      <c r="X3" s="309"/>
      <c r="Y3" s="308" t="s">
        <v>770</v>
      </c>
      <c r="Z3" s="309"/>
      <c r="AA3" s="308" t="s">
        <v>778</v>
      </c>
      <c r="AB3" s="309"/>
      <c r="AC3" s="293" t="s">
        <v>873</v>
      </c>
      <c r="AD3" s="294"/>
      <c r="AE3" s="308" t="s">
        <v>772</v>
      </c>
      <c r="AF3" s="309"/>
      <c r="AG3" s="308" t="s">
        <v>824</v>
      </c>
      <c r="AH3" s="309"/>
      <c r="AI3" s="308" t="s">
        <v>775</v>
      </c>
      <c r="AJ3" s="309"/>
      <c r="AK3" s="308" t="s">
        <v>777</v>
      </c>
      <c r="AL3" s="309"/>
      <c r="AM3" s="308" t="s">
        <v>773</v>
      </c>
      <c r="AN3" s="309"/>
      <c r="AO3" s="308" t="s">
        <v>769</v>
      </c>
      <c r="AP3" s="309"/>
      <c r="AQ3" s="308" t="s">
        <v>771</v>
      </c>
      <c r="AR3" s="309"/>
      <c r="AS3" s="308" t="s">
        <v>776</v>
      </c>
      <c r="AT3" s="309"/>
      <c r="AU3" s="288" t="s">
        <v>876</v>
      </c>
      <c r="AV3" s="289"/>
      <c r="AW3" s="308" t="s">
        <v>811</v>
      </c>
      <c r="AX3" s="309"/>
      <c r="AY3" s="308" t="s">
        <v>813</v>
      </c>
      <c r="AZ3" s="309"/>
      <c r="BA3" s="315" t="s">
        <v>81</v>
      </c>
      <c r="BB3" s="315"/>
    </row>
    <row r="4" spans="1:54" ht="50.25" customHeight="1">
      <c r="A4" s="307"/>
      <c r="B4" s="307"/>
      <c r="C4" s="226" t="s">
        <v>779</v>
      </c>
      <c r="D4" s="227" t="s">
        <v>780</v>
      </c>
      <c r="E4" s="226" t="s">
        <v>779</v>
      </c>
      <c r="F4" s="227" t="s">
        <v>780</v>
      </c>
      <c r="G4" s="226" t="s">
        <v>779</v>
      </c>
      <c r="H4" s="227" t="s">
        <v>780</v>
      </c>
      <c r="I4" s="226" t="s">
        <v>779</v>
      </c>
      <c r="J4" s="227" t="s">
        <v>780</v>
      </c>
      <c r="K4" s="226" t="s">
        <v>779</v>
      </c>
      <c r="L4" s="227" t="s">
        <v>780</v>
      </c>
      <c r="M4" s="226" t="s">
        <v>779</v>
      </c>
      <c r="N4" s="227" t="s">
        <v>780</v>
      </c>
      <c r="O4" s="226" t="s">
        <v>779</v>
      </c>
      <c r="P4" s="227" t="s">
        <v>780</v>
      </c>
      <c r="Q4" s="226" t="s">
        <v>779</v>
      </c>
      <c r="R4" s="227" t="s">
        <v>780</v>
      </c>
      <c r="S4" s="226" t="s">
        <v>779</v>
      </c>
      <c r="T4" s="227" t="s">
        <v>780</v>
      </c>
      <c r="U4" s="226" t="s">
        <v>779</v>
      </c>
      <c r="V4" s="227" t="s">
        <v>780</v>
      </c>
      <c r="W4" s="226" t="s">
        <v>779</v>
      </c>
      <c r="X4" s="227" t="s">
        <v>780</v>
      </c>
      <c r="Y4" s="226" t="s">
        <v>779</v>
      </c>
      <c r="Z4" s="227" t="s">
        <v>780</v>
      </c>
      <c r="AA4" s="226" t="s">
        <v>779</v>
      </c>
      <c r="AB4" s="227" t="s">
        <v>780</v>
      </c>
      <c r="AC4" s="226" t="s">
        <v>779</v>
      </c>
      <c r="AD4" s="227" t="s">
        <v>780</v>
      </c>
      <c r="AE4" s="226" t="s">
        <v>779</v>
      </c>
      <c r="AF4" s="227" t="s">
        <v>780</v>
      </c>
      <c r="AG4" s="226" t="s">
        <v>779</v>
      </c>
      <c r="AH4" s="227" t="s">
        <v>780</v>
      </c>
      <c r="AI4" s="226" t="s">
        <v>779</v>
      </c>
      <c r="AJ4" s="227" t="s">
        <v>780</v>
      </c>
      <c r="AK4" s="226" t="s">
        <v>779</v>
      </c>
      <c r="AL4" s="227" t="s">
        <v>780</v>
      </c>
      <c r="AM4" s="226" t="s">
        <v>779</v>
      </c>
      <c r="AN4" s="227" t="s">
        <v>780</v>
      </c>
      <c r="AO4" s="226" t="s">
        <v>779</v>
      </c>
      <c r="AP4" s="227" t="s">
        <v>780</v>
      </c>
      <c r="AQ4" s="226" t="s">
        <v>779</v>
      </c>
      <c r="AR4" s="227" t="s">
        <v>780</v>
      </c>
      <c r="AS4" s="226" t="s">
        <v>779</v>
      </c>
      <c r="AT4" s="227" t="s">
        <v>780</v>
      </c>
      <c r="AU4" s="226" t="s">
        <v>779</v>
      </c>
      <c r="AV4" s="227" t="s">
        <v>780</v>
      </c>
      <c r="AW4" s="226" t="s">
        <v>779</v>
      </c>
      <c r="AX4" s="227" t="s">
        <v>780</v>
      </c>
      <c r="AY4" s="226" t="s">
        <v>779</v>
      </c>
      <c r="AZ4" s="227" t="s">
        <v>780</v>
      </c>
      <c r="BA4" s="228" t="s">
        <v>779</v>
      </c>
      <c r="BB4" s="229" t="s">
        <v>780</v>
      </c>
    </row>
    <row r="5" spans="1:56" ht="15.75">
      <c r="A5" s="230">
        <v>1</v>
      </c>
      <c r="B5" s="231" t="s">
        <v>781</v>
      </c>
      <c r="C5" s="232">
        <v>84733</v>
      </c>
      <c r="D5" s="232">
        <v>0</v>
      </c>
      <c r="E5" s="232">
        <v>895869.8099999999</v>
      </c>
      <c r="F5" s="232">
        <v>0</v>
      </c>
      <c r="G5" s="232">
        <v>825579.8399999999</v>
      </c>
      <c r="H5" s="232">
        <v>0</v>
      </c>
      <c r="I5" s="232">
        <v>533571.0752206487</v>
      </c>
      <c r="J5" s="232">
        <v>0</v>
      </c>
      <c r="K5" s="232">
        <v>5072.76</v>
      </c>
      <c r="L5" s="232">
        <v>0</v>
      </c>
      <c r="M5" s="232">
        <v>626002</v>
      </c>
      <c r="N5" s="232">
        <v>0</v>
      </c>
      <c r="O5" s="232">
        <v>156387.41</v>
      </c>
      <c r="P5" s="232">
        <v>0</v>
      </c>
      <c r="Q5" s="232">
        <v>259928.77999999997</v>
      </c>
      <c r="R5" s="232">
        <v>0</v>
      </c>
      <c r="S5" s="232">
        <v>1362924.48</v>
      </c>
      <c r="T5" s="232">
        <v>0</v>
      </c>
      <c r="U5" s="232">
        <v>1116.91</v>
      </c>
      <c r="V5" s="232">
        <v>0</v>
      </c>
      <c r="W5" s="232">
        <v>3033.6099999999997</v>
      </c>
      <c r="X5" s="232">
        <v>0</v>
      </c>
      <c r="Y5" s="232">
        <v>0</v>
      </c>
      <c r="Z5" s="232">
        <v>0</v>
      </c>
      <c r="AA5" s="232">
        <v>44695.8635187523</v>
      </c>
      <c r="AB5" s="232">
        <v>0</v>
      </c>
      <c r="AC5" s="232">
        <v>42796.79</v>
      </c>
      <c r="AD5" s="232">
        <v>0</v>
      </c>
      <c r="AE5" s="232">
        <v>110132.73000000001</v>
      </c>
      <c r="AF5" s="232">
        <v>0</v>
      </c>
      <c r="AG5" s="232">
        <v>0</v>
      </c>
      <c r="AH5" s="232">
        <v>0</v>
      </c>
      <c r="AI5" s="232">
        <v>50544.60667856057</v>
      </c>
      <c r="AJ5" s="232">
        <v>0</v>
      </c>
      <c r="AK5" s="232">
        <v>0</v>
      </c>
      <c r="AL5" s="232">
        <v>0</v>
      </c>
      <c r="AM5" s="232">
        <v>0</v>
      </c>
      <c r="AN5" s="232">
        <v>0</v>
      </c>
      <c r="AO5" s="232">
        <v>73804.24</v>
      </c>
      <c r="AP5" s="232">
        <v>0</v>
      </c>
      <c r="AQ5" s="232">
        <v>0</v>
      </c>
      <c r="AR5" s="232">
        <v>0</v>
      </c>
      <c r="AS5" s="232">
        <v>44452.479999999996</v>
      </c>
      <c r="AT5" s="232">
        <v>0</v>
      </c>
      <c r="AU5" s="232">
        <v>457</v>
      </c>
      <c r="AV5" s="232">
        <v>0</v>
      </c>
      <c r="AW5" s="232">
        <v>0</v>
      </c>
      <c r="AX5" s="232">
        <v>0</v>
      </c>
      <c r="AY5" s="232">
        <v>0</v>
      </c>
      <c r="AZ5" s="232">
        <v>0</v>
      </c>
      <c r="BA5" s="233">
        <v>5121103.385417962</v>
      </c>
      <c r="BB5" s="233">
        <v>0</v>
      </c>
      <c r="BC5" s="268"/>
      <c r="BD5" s="268"/>
    </row>
    <row r="6" spans="1:56" ht="47.25">
      <c r="A6" s="234" t="s">
        <v>782</v>
      </c>
      <c r="B6" s="231" t="s">
        <v>783</v>
      </c>
      <c r="C6" s="232">
        <v>0</v>
      </c>
      <c r="D6" s="232">
        <v>0</v>
      </c>
      <c r="E6" s="232">
        <v>11560.59</v>
      </c>
      <c r="F6" s="232">
        <v>0</v>
      </c>
      <c r="G6" s="232">
        <v>203480</v>
      </c>
      <c r="H6" s="232">
        <v>0</v>
      </c>
      <c r="I6" s="232">
        <v>3185.8055801622104</v>
      </c>
      <c r="J6" s="232">
        <v>0</v>
      </c>
      <c r="K6" s="232">
        <v>0</v>
      </c>
      <c r="L6" s="232">
        <v>0</v>
      </c>
      <c r="M6" s="232">
        <v>49091</v>
      </c>
      <c r="N6" s="232">
        <v>0</v>
      </c>
      <c r="O6" s="232">
        <v>0</v>
      </c>
      <c r="P6" s="232">
        <v>0</v>
      </c>
      <c r="Q6" s="232">
        <v>107000</v>
      </c>
      <c r="R6" s="232">
        <v>0</v>
      </c>
      <c r="S6" s="232">
        <v>10642.810000000001</v>
      </c>
      <c r="T6" s="232">
        <v>0</v>
      </c>
      <c r="U6" s="232">
        <v>0</v>
      </c>
      <c r="V6" s="232">
        <v>0</v>
      </c>
      <c r="W6" s="232">
        <v>975.4</v>
      </c>
      <c r="X6" s="232">
        <v>0</v>
      </c>
      <c r="Y6" s="232">
        <v>0</v>
      </c>
      <c r="Z6" s="232">
        <v>0</v>
      </c>
      <c r="AA6" s="232">
        <v>108.4321342986623</v>
      </c>
      <c r="AB6" s="232">
        <v>0</v>
      </c>
      <c r="AC6" s="232">
        <v>0</v>
      </c>
      <c r="AD6" s="232">
        <v>0</v>
      </c>
      <c r="AE6" s="232">
        <v>0</v>
      </c>
      <c r="AF6" s="232">
        <v>0</v>
      </c>
      <c r="AG6" s="232">
        <v>0</v>
      </c>
      <c r="AH6" s="232">
        <v>0</v>
      </c>
      <c r="AI6" s="232">
        <v>0</v>
      </c>
      <c r="AJ6" s="232">
        <v>0</v>
      </c>
      <c r="AK6" s="232">
        <v>0</v>
      </c>
      <c r="AL6" s="232">
        <v>0</v>
      </c>
      <c r="AM6" s="232">
        <v>0</v>
      </c>
      <c r="AN6" s="232">
        <v>0</v>
      </c>
      <c r="AO6" s="232">
        <v>0</v>
      </c>
      <c r="AP6" s="232">
        <v>0</v>
      </c>
      <c r="AQ6" s="232">
        <v>0</v>
      </c>
      <c r="AR6" s="232">
        <v>0</v>
      </c>
      <c r="AS6" s="232">
        <v>0</v>
      </c>
      <c r="AT6" s="232">
        <v>0</v>
      </c>
      <c r="AU6" s="232">
        <v>0</v>
      </c>
      <c r="AV6" s="232">
        <v>0</v>
      </c>
      <c r="AW6" s="232">
        <v>0</v>
      </c>
      <c r="AX6" s="232">
        <v>0</v>
      </c>
      <c r="AY6" s="232">
        <v>0</v>
      </c>
      <c r="AZ6" s="232">
        <v>0</v>
      </c>
      <c r="BA6" s="233">
        <v>386044.03771446086</v>
      </c>
      <c r="BB6" s="233">
        <v>0</v>
      </c>
      <c r="BC6" s="268"/>
      <c r="BD6" s="268"/>
    </row>
    <row r="7" spans="1:56" ht="15.75">
      <c r="A7" s="230">
        <v>2</v>
      </c>
      <c r="B7" s="231" t="s">
        <v>784</v>
      </c>
      <c r="C7" s="232">
        <v>0</v>
      </c>
      <c r="D7" s="232">
        <v>0</v>
      </c>
      <c r="E7" s="232">
        <v>0</v>
      </c>
      <c r="F7" s="232">
        <v>0</v>
      </c>
      <c r="G7" s="232">
        <v>0</v>
      </c>
      <c r="H7" s="232">
        <v>0</v>
      </c>
      <c r="I7" s="232">
        <v>0</v>
      </c>
      <c r="J7" s="232">
        <v>0</v>
      </c>
      <c r="K7" s="232">
        <v>0</v>
      </c>
      <c r="L7" s="232">
        <v>0</v>
      </c>
      <c r="M7" s="232">
        <v>1326656.7399999984</v>
      </c>
      <c r="N7" s="232">
        <v>0</v>
      </c>
      <c r="O7" s="232">
        <v>0</v>
      </c>
      <c r="P7" s="232">
        <v>0</v>
      </c>
      <c r="Q7" s="232">
        <v>5367.860000000001</v>
      </c>
      <c r="R7" s="232">
        <v>0</v>
      </c>
      <c r="S7" s="232">
        <v>3290127.6999999993</v>
      </c>
      <c r="T7" s="232">
        <v>0</v>
      </c>
      <c r="U7" s="232">
        <v>194268.51000000004</v>
      </c>
      <c r="V7" s="232">
        <v>0</v>
      </c>
      <c r="W7" s="232">
        <v>0</v>
      </c>
      <c r="X7" s="232">
        <v>0</v>
      </c>
      <c r="Y7" s="232">
        <v>4583399.42</v>
      </c>
      <c r="Z7" s="232">
        <v>0</v>
      </c>
      <c r="AA7" s="232">
        <v>0.5807990955329791</v>
      </c>
      <c r="AB7" s="232">
        <v>0</v>
      </c>
      <c r="AC7" s="232">
        <v>3761004.079999961</v>
      </c>
      <c r="AD7" s="232">
        <v>0</v>
      </c>
      <c r="AE7" s="232">
        <v>0</v>
      </c>
      <c r="AF7" s="232">
        <v>0</v>
      </c>
      <c r="AG7" s="232">
        <v>4034.679999999999</v>
      </c>
      <c r="AH7" s="232">
        <v>0</v>
      </c>
      <c r="AI7" s="232">
        <v>1305301.0033214411</v>
      </c>
      <c r="AJ7" s="232">
        <v>0</v>
      </c>
      <c r="AK7" s="232">
        <v>1272377.23000001</v>
      </c>
      <c r="AL7" s="232">
        <v>0</v>
      </c>
      <c r="AM7" s="232">
        <v>699270.95</v>
      </c>
      <c r="AN7" s="232">
        <v>0</v>
      </c>
      <c r="AO7" s="232">
        <v>0</v>
      </c>
      <c r="AP7" s="232">
        <v>0</v>
      </c>
      <c r="AQ7" s="232">
        <v>0</v>
      </c>
      <c r="AR7" s="232">
        <v>0</v>
      </c>
      <c r="AS7" s="232">
        <v>369659.5600000019</v>
      </c>
      <c r="AT7" s="232">
        <v>0</v>
      </c>
      <c r="AU7" s="232">
        <v>202454</v>
      </c>
      <c r="AV7" s="232">
        <v>0</v>
      </c>
      <c r="AW7" s="232">
        <v>0</v>
      </c>
      <c r="AX7" s="232">
        <v>0</v>
      </c>
      <c r="AY7" s="232">
        <v>1180</v>
      </c>
      <c r="AZ7" s="232">
        <v>0</v>
      </c>
      <c r="BA7" s="233">
        <v>17015102.31412051</v>
      </c>
      <c r="BB7" s="233">
        <v>0</v>
      </c>
      <c r="BC7" s="268"/>
      <c r="BD7" s="268"/>
    </row>
    <row r="8" spans="1:56" ht="31.5">
      <c r="A8" s="230">
        <v>3</v>
      </c>
      <c r="B8" s="231" t="s">
        <v>785</v>
      </c>
      <c r="C8" s="232">
        <v>9717056</v>
      </c>
      <c r="D8" s="232">
        <v>0</v>
      </c>
      <c r="E8" s="232">
        <v>25581096.04000009</v>
      </c>
      <c r="F8" s="232">
        <v>0</v>
      </c>
      <c r="G8" s="232">
        <v>22221724.11</v>
      </c>
      <c r="H8" s="232">
        <v>0</v>
      </c>
      <c r="I8" s="232">
        <v>22236216.705867227</v>
      </c>
      <c r="J8" s="232">
        <v>0</v>
      </c>
      <c r="K8" s="232">
        <v>6580215.32</v>
      </c>
      <c r="L8" s="232">
        <v>0</v>
      </c>
      <c r="M8" s="232">
        <v>9305590.120000007</v>
      </c>
      <c r="N8" s="232">
        <v>114626</v>
      </c>
      <c r="O8" s="232">
        <v>21833646.84</v>
      </c>
      <c r="P8" s="232">
        <v>0</v>
      </c>
      <c r="Q8" s="232">
        <v>3100826.6499999994</v>
      </c>
      <c r="R8" s="232">
        <v>0</v>
      </c>
      <c r="S8" s="232">
        <v>11165120.04</v>
      </c>
      <c r="T8" s="232">
        <v>0</v>
      </c>
      <c r="U8" s="232">
        <v>251054.48999999996</v>
      </c>
      <c r="V8" s="232">
        <v>0</v>
      </c>
      <c r="W8" s="232">
        <v>4855355.24</v>
      </c>
      <c r="X8" s="232">
        <v>0</v>
      </c>
      <c r="Y8" s="232">
        <v>0</v>
      </c>
      <c r="Z8" s="232">
        <v>0</v>
      </c>
      <c r="AA8" s="232">
        <v>2212319.1437802287</v>
      </c>
      <c r="AB8" s="232">
        <v>0</v>
      </c>
      <c r="AC8" s="232">
        <v>0</v>
      </c>
      <c r="AD8" s="232">
        <v>0</v>
      </c>
      <c r="AE8" s="232">
        <v>584173.6600000006</v>
      </c>
      <c r="AF8" s="232">
        <v>0</v>
      </c>
      <c r="AG8" s="232">
        <v>95518.35999999999</v>
      </c>
      <c r="AH8" s="232">
        <v>0</v>
      </c>
      <c r="AI8" s="232">
        <v>0</v>
      </c>
      <c r="AJ8" s="232">
        <v>0</v>
      </c>
      <c r="AK8" s="232">
        <v>0</v>
      </c>
      <c r="AL8" s="232">
        <v>0</v>
      </c>
      <c r="AM8" s="232">
        <v>0</v>
      </c>
      <c r="AN8" s="232">
        <v>0</v>
      </c>
      <c r="AO8" s="232">
        <v>37252.56999999999</v>
      </c>
      <c r="AP8" s="232">
        <v>0</v>
      </c>
      <c r="AQ8" s="232">
        <v>0</v>
      </c>
      <c r="AR8" s="232">
        <v>0</v>
      </c>
      <c r="AS8" s="232">
        <v>0</v>
      </c>
      <c r="AT8" s="232">
        <v>0</v>
      </c>
      <c r="AU8" s="232">
        <v>0</v>
      </c>
      <c r="AV8" s="232">
        <v>0</v>
      </c>
      <c r="AW8" s="232">
        <v>0</v>
      </c>
      <c r="AX8" s="232">
        <v>0</v>
      </c>
      <c r="AY8" s="232">
        <v>0</v>
      </c>
      <c r="AZ8" s="232">
        <v>0</v>
      </c>
      <c r="BA8" s="233">
        <v>139777165.28964758</v>
      </c>
      <c r="BB8" s="233">
        <v>114626</v>
      </c>
      <c r="BC8" s="268"/>
      <c r="BD8" s="268"/>
    </row>
    <row r="9" spans="1:56" ht="15.75">
      <c r="A9" s="230">
        <v>4</v>
      </c>
      <c r="B9" s="231" t="s">
        <v>786</v>
      </c>
      <c r="C9" s="232">
        <v>0</v>
      </c>
      <c r="D9" s="232">
        <v>0</v>
      </c>
      <c r="E9" s="232">
        <v>0</v>
      </c>
      <c r="F9" s="232">
        <v>0</v>
      </c>
      <c r="G9" s="232">
        <v>746009.5800000001</v>
      </c>
      <c r="H9" s="232">
        <v>0</v>
      </c>
      <c r="I9" s="232">
        <v>14995.545962657498</v>
      </c>
      <c r="J9" s="232">
        <v>0</v>
      </c>
      <c r="K9" s="232">
        <v>0</v>
      </c>
      <c r="L9" s="232">
        <v>0</v>
      </c>
      <c r="M9" s="232">
        <v>0</v>
      </c>
      <c r="N9" s="232">
        <v>0</v>
      </c>
      <c r="O9" s="232">
        <v>0</v>
      </c>
      <c r="P9" s="232">
        <v>0</v>
      </c>
      <c r="Q9" s="232">
        <v>0</v>
      </c>
      <c r="R9" s="232">
        <v>0</v>
      </c>
      <c r="S9" s="232">
        <v>584543.02</v>
      </c>
      <c r="T9" s="232">
        <v>571676.36</v>
      </c>
      <c r="U9" s="232">
        <v>0</v>
      </c>
      <c r="V9" s="232">
        <v>0</v>
      </c>
      <c r="W9" s="232">
        <v>-90.93</v>
      </c>
      <c r="X9" s="232">
        <v>0</v>
      </c>
      <c r="Y9" s="232">
        <v>0</v>
      </c>
      <c r="Z9" s="232">
        <v>0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2">
        <v>0</v>
      </c>
      <c r="AK9" s="232">
        <v>0</v>
      </c>
      <c r="AL9" s="232">
        <v>0</v>
      </c>
      <c r="AM9" s="232">
        <v>0</v>
      </c>
      <c r="AN9" s="232">
        <v>0</v>
      </c>
      <c r="AO9" s="232">
        <v>0</v>
      </c>
      <c r="AP9" s="232">
        <v>0</v>
      </c>
      <c r="AQ9" s="232">
        <v>0</v>
      </c>
      <c r="AR9" s="232">
        <v>0</v>
      </c>
      <c r="AS9" s="232">
        <v>0</v>
      </c>
      <c r="AT9" s="232">
        <v>0</v>
      </c>
      <c r="AU9" s="232">
        <v>0</v>
      </c>
      <c r="AV9" s="232">
        <v>0</v>
      </c>
      <c r="AW9" s="232">
        <v>0</v>
      </c>
      <c r="AX9" s="232">
        <v>0</v>
      </c>
      <c r="AY9" s="232">
        <v>0</v>
      </c>
      <c r="AZ9" s="232">
        <v>0</v>
      </c>
      <c r="BA9" s="233">
        <v>1345457.2159626577</v>
      </c>
      <c r="BB9" s="233">
        <v>571676.36</v>
      </c>
      <c r="BC9" s="268"/>
      <c r="BD9" s="268"/>
    </row>
    <row r="10" spans="1:56" ht="15.75">
      <c r="A10" s="230">
        <v>5</v>
      </c>
      <c r="B10" s="231" t="s">
        <v>787</v>
      </c>
      <c r="C10" s="232">
        <v>0</v>
      </c>
      <c r="D10" s="232">
        <v>0</v>
      </c>
      <c r="E10" s="232">
        <v>202237.85</v>
      </c>
      <c r="F10" s="232">
        <v>843</v>
      </c>
      <c r="G10" s="232">
        <v>23729.97</v>
      </c>
      <c r="H10" s="232">
        <v>0</v>
      </c>
      <c r="I10" s="232">
        <v>0</v>
      </c>
      <c r="J10" s="232">
        <v>0</v>
      </c>
      <c r="K10" s="232">
        <v>0</v>
      </c>
      <c r="L10" s="232">
        <v>0</v>
      </c>
      <c r="M10" s="232">
        <v>977.92</v>
      </c>
      <c r="N10" s="232">
        <v>0</v>
      </c>
      <c r="O10" s="232">
        <v>0</v>
      </c>
      <c r="P10" s="232">
        <v>0</v>
      </c>
      <c r="Q10" s="232">
        <v>0</v>
      </c>
      <c r="R10" s="232">
        <v>0</v>
      </c>
      <c r="S10" s="232">
        <v>71312.70999999999</v>
      </c>
      <c r="T10" s="232">
        <v>0</v>
      </c>
      <c r="U10" s="232">
        <v>0</v>
      </c>
      <c r="V10" s="232">
        <v>0</v>
      </c>
      <c r="W10" s="232">
        <v>0</v>
      </c>
      <c r="X10" s="232">
        <v>0</v>
      </c>
      <c r="Y10" s="232">
        <v>0</v>
      </c>
      <c r="Z10" s="232">
        <v>0</v>
      </c>
      <c r="AA10" s="232">
        <v>1267.5819897036813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2">
        <v>0</v>
      </c>
      <c r="AK10" s="232">
        <v>0</v>
      </c>
      <c r="AL10" s="232">
        <v>0</v>
      </c>
      <c r="AM10" s="232">
        <v>0</v>
      </c>
      <c r="AN10" s="232">
        <v>0</v>
      </c>
      <c r="AO10" s="232">
        <v>0</v>
      </c>
      <c r="AP10" s="232">
        <v>0</v>
      </c>
      <c r="AQ10" s="232">
        <v>0</v>
      </c>
      <c r="AR10" s="232">
        <v>0</v>
      </c>
      <c r="AS10" s="232">
        <v>0</v>
      </c>
      <c r="AT10" s="232">
        <v>0</v>
      </c>
      <c r="AU10" s="232">
        <v>0</v>
      </c>
      <c r="AV10" s="232">
        <v>0</v>
      </c>
      <c r="AW10" s="232">
        <v>0</v>
      </c>
      <c r="AX10" s="232">
        <v>0</v>
      </c>
      <c r="AY10" s="232">
        <v>0</v>
      </c>
      <c r="AZ10" s="232">
        <v>0</v>
      </c>
      <c r="BA10" s="233">
        <v>299526.0319897037</v>
      </c>
      <c r="BB10" s="233">
        <v>843</v>
      </c>
      <c r="BC10" s="268"/>
      <c r="BD10" s="268"/>
    </row>
    <row r="11" spans="1:56" ht="15.75">
      <c r="A11" s="230">
        <v>6</v>
      </c>
      <c r="B11" s="231" t="s">
        <v>788</v>
      </c>
      <c r="C11" s="232">
        <v>17888</v>
      </c>
      <c r="D11" s="232">
        <v>0</v>
      </c>
      <c r="E11" s="232">
        <v>117645</v>
      </c>
      <c r="F11" s="232">
        <v>0</v>
      </c>
      <c r="G11" s="232">
        <v>344962.93</v>
      </c>
      <c r="H11" s="232">
        <v>230403.25</v>
      </c>
      <c r="I11" s="232">
        <v>17447.832343203536</v>
      </c>
      <c r="J11" s="232">
        <v>0</v>
      </c>
      <c r="K11" s="232">
        <v>0</v>
      </c>
      <c r="L11" s="232">
        <v>0</v>
      </c>
      <c r="M11" s="232">
        <v>8951.2685009</v>
      </c>
      <c r="N11" s="232">
        <v>5676.2685009</v>
      </c>
      <c r="O11" s="232">
        <v>-16884.14</v>
      </c>
      <c r="P11" s="232">
        <v>0</v>
      </c>
      <c r="Q11" s="232">
        <v>0</v>
      </c>
      <c r="R11" s="232">
        <v>0</v>
      </c>
      <c r="S11" s="232">
        <v>466.95</v>
      </c>
      <c r="T11" s="232">
        <v>0</v>
      </c>
      <c r="U11" s="232">
        <v>0</v>
      </c>
      <c r="V11" s="232">
        <v>0</v>
      </c>
      <c r="W11" s="232">
        <v>0</v>
      </c>
      <c r="X11" s="232">
        <v>0</v>
      </c>
      <c r="Y11" s="232">
        <v>0</v>
      </c>
      <c r="Z11" s="232">
        <v>0</v>
      </c>
      <c r="AA11" s="232">
        <v>1316.407324195263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>
        <v>0</v>
      </c>
      <c r="AK11" s="232">
        <v>0</v>
      </c>
      <c r="AL11" s="232">
        <v>0</v>
      </c>
      <c r="AM11" s="232">
        <v>0</v>
      </c>
      <c r="AN11" s="232">
        <v>0</v>
      </c>
      <c r="AO11" s="232">
        <v>0</v>
      </c>
      <c r="AP11" s="232">
        <v>0</v>
      </c>
      <c r="AQ11" s="232">
        <v>0</v>
      </c>
      <c r="AR11" s="232">
        <v>0</v>
      </c>
      <c r="AS11" s="232">
        <v>0</v>
      </c>
      <c r="AT11" s="232">
        <v>0</v>
      </c>
      <c r="AU11" s="232">
        <v>0</v>
      </c>
      <c r="AV11" s="232">
        <v>0</v>
      </c>
      <c r="AW11" s="232">
        <v>0</v>
      </c>
      <c r="AX11" s="232">
        <v>0</v>
      </c>
      <c r="AY11" s="232">
        <v>0</v>
      </c>
      <c r="AZ11" s="232">
        <v>0</v>
      </c>
      <c r="BA11" s="233">
        <v>491794.2481682988</v>
      </c>
      <c r="BB11" s="233">
        <v>236079.5185009</v>
      </c>
      <c r="BC11" s="268"/>
      <c r="BD11" s="268"/>
    </row>
    <row r="12" spans="1:56" ht="15.75">
      <c r="A12" s="230">
        <v>7</v>
      </c>
      <c r="B12" s="231" t="s">
        <v>789</v>
      </c>
      <c r="C12" s="232">
        <v>1300</v>
      </c>
      <c r="D12" s="232">
        <v>0</v>
      </c>
      <c r="E12" s="232">
        <v>43721.17</v>
      </c>
      <c r="F12" s="232">
        <v>0</v>
      </c>
      <c r="G12" s="232">
        <v>502597.8800000001</v>
      </c>
      <c r="H12" s="232">
        <v>0</v>
      </c>
      <c r="I12" s="232">
        <v>584163.2313463896</v>
      </c>
      <c r="J12" s="232">
        <v>0</v>
      </c>
      <c r="K12" s="232">
        <v>0</v>
      </c>
      <c r="L12" s="232">
        <v>0</v>
      </c>
      <c r="M12" s="232">
        <v>123977.9833311</v>
      </c>
      <c r="N12" s="232">
        <v>58130.3382531</v>
      </c>
      <c r="O12" s="232">
        <v>16061.87</v>
      </c>
      <c r="P12" s="232">
        <v>0</v>
      </c>
      <c r="Q12" s="232">
        <v>3128.03</v>
      </c>
      <c r="R12" s="232">
        <v>0</v>
      </c>
      <c r="S12" s="232">
        <v>66251.31</v>
      </c>
      <c r="T12" s="232">
        <v>0</v>
      </c>
      <c r="U12" s="232">
        <v>501.42</v>
      </c>
      <c r="V12" s="232">
        <v>0</v>
      </c>
      <c r="W12" s="232">
        <v>138577.63</v>
      </c>
      <c r="X12" s="232">
        <v>0</v>
      </c>
      <c r="Y12" s="232">
        <v>0</v>
      </c>
      <c r="Z12" s="232">
        <v>0</v>
      </c>
      <c r="AA12" s="232">
        <v>475.7610059488378</v>
      </c>
      <c r="AB12" s="232">
        <v>0</v>
      </c>
      <c r="AC12" s="232">
        <v>0</v>
      </c>
      <c r="AD12" s="232">
        <v>0</v>
      </c>
      <c r="AE12" s="232">
        <v>-47700.65</v>
      </c>
      <c r="AF12" s="232">
        <v>0</v>
      </c>
      <c r="AG12" s="232">
        <v>3982.4500000000003</v>
      </c>
      <c r="AH12" s="232">
        <v>0</v>
      </c>
      <c r="AI12" s="232">
        <v>0</v>
      </c>
      <c r="AJ12" s="232">
        <v>0</v>
      </c>
      <c r="AK12" s="232">
        <v>0</v>
      </c>
      <c r="AL12" s="232">
        <v>0</v>
      </c>
      <c r="AM12" s="232">
        <v>0</v>
      </c>
      <c r="AN12" s="232">
        <v>0</v>
      </c>
      <c r="AO12" s="232">
        <v>0</v>
      </c>
      <c r="AP12" s="232">
        <v>0</v>
      </c>
      <c r="AQ12" s="232">
        <v>0</v>
      </c>
      <c r="AR12" s="232">
        <v>0</v>
      </c>
      <c r="AS12" s="232">
        <v>0</v>
      </c>
      <c r="AT12" s="232">
        <v>0</v>
      </c>
      <c r="AU12" s="232">
        <v>0</v>
      </c>
      <c r="AV12" s="232">
        <v>0</v>
      </c>
      <c r="AW12" s="232">
        <v>0</v>
      </c>
      <c r="AX12" s="232">
        <v>0</v>
      </c>
      <c r="AY12" s="232">
        <v>0</v>
      </c>
      <c r="AZ12" s="232">
        <v>0</v>
      </c>
      <c r="BA12" s="233">
        <v>1437038.0856834387</v>
      </c>
      <c r="BB12" s="233">
        <v>58130.3382531</v>
      </c>
      <c r="BC12" s="268"/>
      <c r="BD12" s="268"/>
    </row>
    <row r="13" spans="1:56" ht="15.75">
      <c r="A13" s="230">
        <v>8</v>
      </c>
      <c r="B13" s="231" t="s">
        <v>790</v>
      </c>
      <c r="C13" s="232">
        <v>481458</v>
      </c>
      <c r="D13" s="232">
        <v>0</v>
      </c>
      <c r="E13" s="232">
        <v>1664582.3080000002</v>
      </c>
      <c r="F13" s="232">
        <v>701</v>
      </c>
      <c r="G13" s="232">
        <v>5003606.140000001</v>
      </c>
      <c r="H13" s="232">
        <v>424003.18</v>
      </c>
      <c r="I13" s="232">
        <v>3781515.872260109</v>
      </c>
      <c r="J13" s="232">
        <v>44291.49</v>
      </c>
      <c r="K13" s="232">
        <v>157.2</v>
      </c>
      <c r="L13" s="232">
        <v>0</v>
      </c>
      <c r="M13" s="232">
        <v>1588647.1757448993</v>
      </c>
      <c r="N13" s="232">
        <v>668467.9946872</v>
      </c>
      <c r="O13" s="232">
        <v>6152722.4799999995</v>
      </c>
      <c r="P13" s="232">
        <v>461337.89</v>
      </c>
      <c r="Q13" s="232">
        <v>1689315.7700000003</v>
      </c>
      <c r="R13" s="232">
        <v>0</v>
      </c>
      <c r="S13" s="232">
        <v>2777945.24</v>
      </c>
      <c r="T13" s="232">
        <v>69995.31</v>
      </c>
      <c r="U13" s="232">
        <v>29499.210000000003</v>
      </c>
      <c r="V13" s="232">
        <v>0</v>
      </c>
      <c r="W13" s="232">
        <v>1213403.1600000004</v>
      </c>
      <c r="X13" s="232">
        <v>0</v>
      </c>
      <c r="Y13" s="232">
        <v>0</v>
      </c>
      <c r="Z13" s="232">
        <v>0</v>
      </c>
      <c r="AA13" s="232">
        <v>133456.91266549917</v>
      </c>
      <c r="AB13" s="232">
        <v>0</v>
      </c>
      <c r="AC13" s="232">
        <v>35064.689999999995</v>
      </c>
      <c r="AD13" s="232">
        <v>0</v>
      </c>
      <c r="AE13" s="232">
        <v>331430.50000000006</v>
      </c>
      <c r="AF13" s="232">
        <v>0</v>
      </c>
      <c r="AG13" s="232">
        <v>64868.19</v>
      </c>
      <c r="AH13" s="232">
        <v>0</v>
      </c>
      <c r="AI13" s="232">
        <v>0</v>
      </c>
      <c r="AJ13" s="232">
        <v>0</v>
      </c>
      <c r="AK13" s="232">
        <v>0</v>
      </c>
      <c r="AL13" s="232">
        <v>0</v>
      </c>
      <c r="AM13" s="232">
        <v>0</v>
      </c>
      <c r="AN13" s="232">
        <v>0</v>
      </c>
      <c r="AO13" s="232">
        <v>494099.67000000004</v>
      </c>
      <c r="AP13" s="232">
        <v>0</v>
      </c>
      <c r="AQ13" s="232">
        <v>0</v>
      </c>
      <c r="AR13" s="232">
        <v>0</v>
      </c>
      <c r="AS13" s="232">
        <v>14512.88</v>
      </c>
      <c r="AT13" s="232">
        <v>0</v>
      </c>
      <c r="AU13" s="232">
        <v>0</v>
      </c>
      <c r="AV13" s="232">
        <v>0</v>
      </c>
      <c r="AW13" s="232">
        <v>65341.84</v>
      </c>
      <c r="AX13" s="232">
        <v>0</v>
      </c>
      <c r="AY13" s="232">
        <v>0</v>
      </c>
      <c r="AZ13" s="232">
        <v>0</v>
      </c>
      <c r="BA13" s="233">
        <v>25521627.238670506</v>
      </c>
      <c r="BB13" s="233">
        <v>1668796.8646872002</v>
      </c>
      <c r="BC13" s="268"/>
      <c r="BD13" s="268"/>
    </row>
    <row r="14" spans="1:56" ht="15.75">
      <c r="A14" s="235" t="s">
        <v>835</v>
      </c>
      <c r="B14" s="231" t="s">
        <v>597</v>
      </c>
      <c r="C14" s="232">
        <v>67084</v>
      </c>
      <c r="D14" s="232">
        <v>0</v>
      </c>
      <c r="E14" s="232">
        <v>604353.92</v>
      </c>
      <c r="F14" s="232">
        <v>0</v>
      </c>
      <c r="G14" s="232">
        <v>3566713.740000001</v>
      </c>
      <c r="H14" s="232">
        <v>423147.19</v>
      </c>
      <c r="I14" s="232">
        <v>1715094.9507806518</v>
      </c>
      <c r="J14" s="232">
        <v>44291.49</v>
      </c>
      <c r="K14" s="232">
        <v>157.2</v>
      </c>
      <c r="L14" s="232">
        <v>0</v>
      </c>
      <c r="M14" s="232">
        <v>0</v>
      </c>
      <c r="N14" s="232">
        <v>0</v>
      </c>
      <c r="O14" s="232">
        <v>2710363.84</v>
      </c>
      <c r="P14" s="232">
        <v>461337.89</v>
      </c>
      <c r="Q14" s="232">
        <v>1502042.7400000002</v>
      </c>
      <c r="R14" s="232">
        <v>0</v>
      </c>
      <c r="S14" s="232">
        <v>1363070.1800000002</v>
      </c>
      <c r="T14" s="232">
        <v>69995.31</v>
      </c>
      <c r="U14" s="232">
        <v>0</v>
      </c>
      <c r="V14" s="232">
        <v>0</v>
      </c>
      <c r="W14" s="232">
        <v>283065.03</v>
      </c>
      <c r="X14" s="232">
        <v>0</v>
      </c>
      <c r="Y14" s="232">
        <v>0</v>
      </c>
      <c r="Z14" s="232">
        <v>0</v>
      </c>
      <c r="AA14" s="232">
        <v>133124.2103099258</v>
      </c>
      <c r="AB14" s="232">
        <v>0</v>
      </c>
      <c r="AC14" s="232">
        <v>35064.689999999995</v>
      </c>
      <c r="AD14" s="232">
        <v>0</v>
      </c>
      <c r="AE14" s="232">
        <v>95248.01000000001</v>
      </c>
      <c r="AF14" s="232">
        <v>0</v>
      </c>
      <c r="AG14" s="232">
        <v>0</v>
      </c>
      <c r="AH14" s="232">
        <v>0</v>
      </c>
      <c r="AI14" s="232">
        <v>0</v>
      </c>
      <c r="AJ14" s="232">
        <v>0</v>
      </c>
      <c r="AK14" s="232">
        <v>0</v>
      </c>
      <c r="AL14" s="232">
        <v>0</v>
      </c>
      <c r="AM14" s="232">
        <v>0</v>
      </c>
      <c r="AN14" s="232">
        <v>0</v>
      </c>
      <c r="AO14" s="232">
        <v>494099.67000000004</v>
      </c>
      <c r="AP14" s="232">
        <v>0</v>
      </c>
      <c r="AQ14" s="232">
        <v>0</v>
      </c>
      <c r="AR14" s="232">
        <v>0</v>
      </c>
      <c r="AS14" s="232">
        <v>14512.88</v>
      </c>
      <c r="AT14" s="232">
        <v>0</v>
      </c>
      <c r="AU14" s="232">
        <v>0</v>
      </c>
      <c r="AV14" s="232">
        <v>0</v>
      </c>
      <c r="AW14" s="232">
        <v>0</v>
      </c>
      <c r="AX14" s="232">
        <v>0</v>
      </c>
      <c r="AY14" s="232">
        <v>0</v>
      </c>
      <c r="AZ14" s="232">
        <v>0</v>
      </c>
      <c r="BA14" s="233">
        <v>12583995.061090577</v>
      </c>
      <c r="BB14" s="233">
        <v>998771.8800000001</v>
      </c>
      <c r="BC14" s="268"/>
      <c r="BD14" s="268"/>
    </row>
    <row r="15" spans="1:56" ht="15.75">
      <c r="A15" s="235" t="s">
        <v>836</v>
      </c>
      <c r="B15" s="231" t="s">
        <v>598</v>
      </c>
      <c r="C15" s="232">
        <v>108744</v>
      </c>
      <c r="D15" s="232">
        <v>0</v>
      </c>
      <c r="E15" s="232">
        <v>794392.39</v>
      </c>
      <c r="F15" s="232">
        <v>701</v>
      </c>
      <c r="G15" s="232">
        <v>913518.4099999997</v>
      </c>
      <c r="H15" s="232">
        <v>0</v>
      </c>
      <c r="I15" s="232">
        <v>1942747.1873898006</v>
      </c>
      <c r="J15" s="232">
        <v>0</v>
      </c>
      <c r="K15" s="232">
        <v>0</v>
      </c>
      <c r="L15" s="232">
        <v>0</v>
      </c>
      <c r="M15" s="232">
        <v>1444561.2257448994</v>
      </c>
      <c r="N15" s="232">
        <v>668467.9946872</v>
      </c>
      <c r="O15" s="232">
        <v>2408989.81</v>
      </c>
      <c r="P15" s="232">
        <v>0</v>
      </c>
      <c r="Q15" s="232">
        <v>65364.35000000001</v>
      </c>
      <c r="R15" s="232">
        <v>0</v>
      </c>
      <c r="S15" s="232">
        <v>807889.2000000001</v>
      </c>
      <c r="T15" s="232">
        <v>0</v>
      </c>
      <c r="U15" s="232">
        <v>29499.210000000003</v>
      </c>
      <c r="V15" s="232">
        <v>0</v>
      </c>
      <c r="W15" s="232">
        <v>578185.77</v>
      </c>
      <c r="X15" s="232">
        <v>0</v>
      </c>
      <c r="Y15" s="232">
        <v>0</v>
      </c>
      <c r="Z15" s="232">
        <v>0</v>
      </c>
      <c r="AA15" s="232">
        <v>0</v>
      </c>
      <c r="AB15" s="232">
        <v>0</v>
      </c>
      <c r="AC15" s="232">
        <v>0</v>
      </c>
      <c r="AD15" s="232">
        <v>0</v>
      </c>
      <c r="AE15" s="232">
        <v>236182.49</v>
      </c>
      <c r="AF15" s="232">
        <v>0</v>
      </c>
      <c r="AG15" s="232">
        <v>0</v>
      </c>
      <c r="AH15" s="232">
        <v>0</v>
      </c>
      <c r="AI15" s="232">
        <v>0</v>
      </c>
      <c r="AJ15" s="232">
        <v>0</v>
      </c>
      <c r="AK15" s="232">
        <v>0</v>
      </c>
      <c r="AL15" s="232">
        <v>0</v>
      </c>
      <c r="AM15" s="232">
        <v>0</v>
      </c>
      <c r="AN15" s="232">
        <v>0</v>
      </c>
      <c r="AO15" s="232">
        <v>0</v>
      </c>
      <c r="AP15" s="232">
        <v>0</v>
      </c>
      <c r="AQ15" s="232">
        <v>0</v>
      </c>
      <c r="AR15" s="232">
        <v>0</v>
      </c>
      <c r="AS15" s="232">
        <v>0</v>
      </c>
      <c r="AT15" s="232">
        <v>0</v>
      </c>
      <c r="AU15" s="232">
        <v>0</v>
      </c>
      <c r="AV15" s="232">
        <v>0</v>
      </c>
      <c r="AW15" s="232">
        <v>65341.84</v>
      </c>
      <c r="AX15" s="232">
        <v>0</v>
      </c>
      <c r="AY15" s="232">
        <v>0</v>
      </c>
      <c r="AZ15" s="232">
        <v>0</v>
      </c>
      <c r="BA15" s="233">
        <v>9395415.883134698</v>
      </c>
      <c r="BB15" s="233">
        <v>669168.9946872</v>
      </c>
      <c r="BC15" s="268"/>
      <c r="BD15" s="268"/>
    </row>
    <row r="16" spans="1:56" ht="15.75">
      <c r="A16" s="235" t="s">
        <v>837</v>
      </c>
      <c r="B16" s="231" t="s">
        <v>599</v>
      </c>
      <c r="C16" s="232">
        <v>254</v>
      </c>
      <c r="D16" s="232">
        <v>0</v>
      </c>
      <c r="E16" s="232">
        <v>0</v>
      </c>
      <c r="F16" s="232">
        <v>0</v>
      </c>
      <c r="G16" s="232">
        <v>267563.79000000004</v>
      </c>
      <c r="H16" s="232">
        <v>855.99</v>
      </c>
      <c r="I16" s="232">
        <v>65498.4343465096</v>
      </c>
      <c r="J16" s="232">
        <v>0</v>
      </c>
      <c r="K16" s="232">
        <v>0</v>
      </c>
      <c r="L16" s="232">
        <v>0</v>
      </c>
      <c r="M16" s="232">
        <v>500.75</v>
      </c>
      <c r="N16" s="232">
        <v>0</v>
      </c>
      <c r="O16" s="232">
        <v>821735.0599999999</v>
      </c>
      <c r="P16" s="232">
        <v>0</v>
      </c>
      <c r="Q16" s="232">
        <v>10176.029999999999</v>
      </c>
      <c r="R16" s="232">
        <v>0</v>
      </c>
      <c r="S16" s="232">
        <v>244818.56000000003</v>
      </c>
      <c r="T16" s="232">
        <v>0</v>
      </c>
      <c r="U16" s="232">
        <v>0</v>
      </c>
      <c r="V16" s="232">
        <v>0</v>
      </c>
      <c r="W16" s="232">
        <v>287594.95999999996</v>
      </c>
      <c r="X16" s="232">
        <v>0</v>
      </c>
      <c r="Y16" s="232">
        <v>0</v>
      </c>
      <c r="Z16" s="232">
        <v>0</v>
      </c>
      <c r="AA16" s="232">
        <v>223.3833563400141</v>
      </c>
      <c r="AB16" s="232">
        <v>0</v>
      </c>
      <c r="AC16" s="232">
        <v>0</v>
      </c>
      <c r="AD16" s="232">
        <v>0</v>
      </c>
      <c r="AE16" s="232">
        <v>0</v>
      </c>
      <c r="AF16" s="232">
        <v>0</v>
      </c>
      <c r="AG16" s="232">
        <v>0</v>
      </c>
      <c r="AH16" s="232">
        <v>0</v>
      </c>
      <c r="AI16" s="232">
        <v>0</v>
      </c>
      <c r="AJ16" s="232">
        <v>0</v>
      </c>
      <c r="AK16" s="232">
        <v>0</v>
      </c>
      <c r="AL16" s="232">
        <v>0</v>
      </c>
      <c r="AM16" s="232">
        <v>0</v>
      </c>
      <c r="AN16" s="232">
        <v>0</v>
      </c>
      <c r="AO16" s="232">
        <v>0</v>
      </c>
      <c r="AP16" s="232">
        <v>0</v>
      </c>
      <c r="AQ16" s="232">
        <v>0</v>
      </c>
      <c r="AR16" s="232">
        <v>0</v>
      </c>
      <c r="AS16" s="232">
        <v>0</v>
      </c>
      <c r="AT16" s="232">
        <v>0</v>
      </c>
      <c r="AU16" s="232">
        <v>0</v>
      </c>
      <c r="AV16" s="232">
        <v>0</v>
      </c>
      <c r="AW16" s="232">
        <v>0</v>
      </c>
      <c r="AX16" s="232">
        <v>0</v>
      </c>
      <c r="AY16" s="232">
        <v>0</v>
      </c>
      <c r="AZ16" s="232">
        <v>0</v>
      </c>
      <c r="BA16" s="233">
        <v>1698364.9677028498</v>
      </c>
      <c r="BB16" s="233">
        <v>855.99</v>
      </c>
      <c r="BC16" s="268"/>
      <c r="BD16" s="268"/>
    </row>
    <row r="17" spans="1:56" ht="15.75">
      <c r="A17" s="235" t="s">
        <v>838</v>
      </c>
      <c r="B17" s="231" t="s">
        <v>600</v>
      </c>
      <c r="C17" s="232">
        <v>305376</v>
      </c>
      <c r="D17" s="232">
        <v>0</v>
      </c>
      <c r="E17" s="232">
        <v>265835.998</v>
      </c>
      <c r="F17" s="232">
        <v>0</v>
      </c>
      <c r="G17" s="232">
        <v>255810.2</v>
      </c>
      <c r="H17" s="232">
        <v>0</v>
      </c>
      <c r="I17" s="232">
        <v>58175.29974314727</v>
      </c>
      <c r="J17" s="232">
        <v>0</v>
      </c>
      <c r="K17" s="232">
        <v>0</v>
      </c>
      <c r="L17" s="232">
        <v>0</v>
      </c>
      <c r="M17" s="232">
        <v>143585.2</v>
      </c>
      <c r="N17" s="232">
        <v>0</v>
      </c>
      <c r="O17" s="232">
        <v>211633.77000000002</v>
      </c>
      <c r="P17" s="232">
        <v>0</v>
      </c>
      <c r="Q17" s="232">
        <v>111732.65</v>
      </c>
      <c r="R17" s="232">
        <v>0</v>
      </c>
      <c r="S17" s="232">
        <v>362167.3</v>
      </c>
      <c r="T17" s="232">
        <v>0</v>
      </c>
      <c r="U17" s="232">
        <v>0</v>
      </c>
      <c r="V17" s="232">
        <v>0</v>
      </c>
      <c r="W17" s="232">
        <v>64557.4</v>
      </c>
      <c r="X17" s="232">
        <v>0</v>
      </c>
      <c r="Y17" s="232">
        <v>0</v>
      </c>
      <c r="Z17" s="232">
        <v>0</v>
      </c>
      <c r="AA17" s="232">
        <v>109.31899923335443</v>
      </c>
      <c r="AB17" s="232">
        <v>0</v>
      </c>
      <c r="AC17" s="232">
        <v>0</v>
      </c>
      <c r="AD17" s="232">
        <v>0</v>
      </c>
      <c r="AE17" s="232">
        <v>0</v>
      </c>
      <c r="AF17" s="232">
        <v>0</v>
      </c>
      <c r="AG17" s="232">
        <v>64868.19</v>
      </c>
      <c r="AH17" s="232">
        <v>0</v>
      </c>
      <c r="AI17" s="232">
        <v>0</v>
      </c>
      <c r="AJ17" s="232">
        <v>0</v>
      </c>
      <c r="AK17" s="232">
        <v>0</v>
      </c>
      <c r="AL17" s="232">
        <v>0</v>
      </c>
      <c r="AM17" s="232">
        <v>0</v>
      </c>
      <c r="AN17" s="232">
        <v>0</v>
      </c>
      <c r="AO17" s="232">
        <v>0</v>
      </c>
      <c r="AP17" s="232">
        <v>0</v>
      </c>
      <c r="AQ17" s="232">
        <v>0</v>
      </c>
      <c r="AR17" s="232">
        <v>0</v>
      </c>
      <c r="AS17" s="232">
        <v>0</v>
      </c>
      <c r="AT17" s="232">
        <v>0</v>
      </c>
      <c r="AU17" s="232">
        <v>0</v>
      </c>
      <c r="AV17" s="232">
        <v>0</v>
      </c>
      <c r="AW17" s="232">
        <v>0</v>
      </c>
      <c r="AX17" s="232">
        <v>0</v>
      </c>
      <c r="AY17" s="232">
        <v>0</v>
      </c>
      <c r="AZ17" s="232">
        <v>0</v>
      </c>
      <c r="BA17" s="233">
        <v>1843851.3267423804</v>
      </c>
      <c r="BB17" s="233">
        <v>0</v>
      </c>
      <c r="BC17" s="268"/>
      <c r="BD17" s="268"/>
    </row>
    <row r="18" spans="1:56" ht="15.75">
      <c r="A18" s="236">
        <v>9</v>
      </c>
      <c r="B18" s="231" t="s">
        <v>791</v>
      </c>
      <c r="C18" s="232">
        <v>73798</v>
      </c>
      <c r="D18" s="232">
        <v>0</v>
      </c>
      <c r="E18" s="232">
        <v>0</v>
      </c>
      <c r="F18" s="232">
        <v>0</v>
      </c>
      <c r="G18" s="232">
        <v>288768.48999999993</v>
      </c>
      <c r="H18" s="232">
        <v>0</v>
      </c>
      <c r="I18" s="232">
        <v>103133.2390431683</v>
      </c>
      <c r="J18" s="232">
        <v>0</v>
      </c>
      <c r="K18" s="232">
        <v>158779.45</v>
      </c>
      <c r="L18" s="232">
        <v>0</v>
      </c>
      <c r="M18" s="232">
        <v>101371.43</v>
      </c>
      <c r="N18" s="232">
        <v>64684.00000000001</v>
      </c>
      <c r="O18" s="232">
        <v>51953.89</v>
      </c>
      <c r="P18" s="232">
        <v>0</v>
      </c>
      <c r="Q18" s="232">
        <v>63653.76</v>
      </c>
      <c r="R18" s="232">
        <v>0</v>
      </c>
      <c r="S18" s="232">
        <v>156277</v>
      </c>
      <c r="T18" s="232">
        <v>0</v>
      </c>
      <c r="U18" s="232">
        <v>0</v>
      </c>
      <c r="V18" s="232">
        <v>0</v>
      </c>
      <c r="W18" s="232">
        <v>267639.26</v>
      </c>
      <c r="X18" s="232">
        <v>0</v>
      </c>
      <c r="Y18" s="232">
        <v>0</v>
      </c>
      <c r="Z18" s="232">
        <v>0</v>
      </c>
      <c r="AA18" s="232">
        <v>9696.709177400324</v>
      </c>
      <c r="AB18" s="232">
        <v>0</v>
      </c>
      <c r="AC18" s="232">
        <v>9823.75</v>
      </c>
      <c r="AD18" s="232">
        <v>0</v>
      </c>
      <c r="AE18" s="232">
        <v>30</v>
      </c>
      <c r="AF18" s="232">
        <v>0</v>
      </c>
      <c r="AG18" s="232">
        <v>92963.59000000001</v>
      </c>
      <c r="AH18" s="232">
        <v>0</v>
      </c>
      <c r="AI18" s="232">
        <v>0</v>
      </c>
      <c r="AJ18" s="232">
        <v>0</v>
      </c>
      <c r="AK18" s="232">
        <v>0</v>
      </c>
      <c r="AL18" s="232">
        <v>0</v>
      </c>
      <c r="AM18" s="232">
        <v>0</v>
      </c>
      <c r="AN18" s="232">
        <v>0</v>
      </c>
      <c r="AO18" s="232">
        <v>9149</v>
      </c>
      <c r="AP18" s="232">
        <v>0</v>
      </c>
      <c r="AQ18" s="232">
        <v>0</v>
      </c>
      <c r="AR18" s="232">
        <v>0</v>
      </c>
      <c r="AS18" s="232">
        <v>0</v>
      </c>
      <c r="AT18" s="232">
        <v>0</v>
      </c>
      <c r="AU18" s="232">
        <v>0</v>
      </c>
      <c r="AV18" s="232">
        <v>0</v>
      </c>
      <c r="AW18" s="232">
        <v>0</v>
      </c>
      <c r="AX18" s="232">
        <v>0</v>
      </c>
      <c r="AY18" s="232">
        <v>0</v>
      </c>
      <c r="AZ18" s="232">
        <v>0</v>
      </c>
      <c r="BA18" s="233">
        <v>1387037.5682205686</v>
      </c>
      <c r="BB18" s="233">
        <v>64684.00000000001</v>
      </c>
      <c r="BC18" s="268"/>
      <c r="BD18" s="268"/>
    </row>
    <row r="19" spans="1:56" ht="31.5">
      <c r="A19" s="235" t="s">
        <v>839</v>
      </c>
      <c r="B19" s="231" t="s">
        <v>601</v>
      </c>
      <c r="C19" s="232">
        <v>73747</v>
      </c>
      <c r="D19" s="232">
        <v>0</v>
      </c>
      <c r="E19" s="232">
        <v>0</v>
      </c>
      <c r="F19" s="232">
        <v>0</v>
      </c>
      <c r="G19" s="232">
        <v>264478.3599999999</v>
      </c>
      <c r="H19" s="232">
        <v>0</v>
      </c>
      <c r="I19" s="232">
        <v>35571.187362855264</v>
      </c>
      <c r="J19" s="232">
        <v>0</v>
      </c>
      <c r="K19" s="232">
        <v>158779.45</v>
      </c>
      <c r="L19" s="232">
        <v>0</v>
      </c>
      <c r="M19" s="232">
        <v>94467.43</v>
      </c>
      <c r="N19" s="232">
        <v>64684.00000000001</v>
      </c>
      <c r="O19" s="232">
        <v>45073.89</v>
      </c>
      <c r="P19" s="232">
        <v>0</v>
      </c>
      <c r="Q19" s="232">
        <v>0</v>
      </c>
      <c r="R19" s="232">
        <v>0</v>
      </c>
      <c r="S19" s="232">
        <v>122.05</v>
      </c>
      <c r="T19" s="232">
        <v>0</v>
      </c>
      <c r="U19" s="232">
        <v>0</v>
      </c>
      <c r="V19" s="232">
        <v>0</v>
      </c>
      <c r="W19" s="232">
        <v>267639.26</v>
      </c>
      <c r="X19" s="232">
        <v>0</v>
      </c>
      <c r="Y19" s="232">
        <v>0</v>
      </c>
      <c r="Z19" s="232">
        <v>0</v>
      </c>
      <c r="AA19" s="232">
        <v>9696.709177400324</v>
      </c>
      <c r="AB19" s="232">
        <v>0</v>
      </c>
      <c r="AC19" s="232">
        <v>9823.75</v>
      </c>
      <c r="AD19" s="232">
        <v>0</v>
      </c>
      <c r="AE19" s="232">
        <v>0</v>
      </c>
      <c r="AF19" s="232">
        <v>0</v>
      </c>
      <c r="AG19" s="232">
        <v>92963.59000000001</v>
      </c>
      <c r="AH19" s="232">
        <v>0</v>
      </c>
      <c r="AI19" s="232">
        <v>0</v>
      </c>
      <c r="AJ19" s="232">
        <v>0</v>
      </c>
      <c r="AK19" s="232">
        <v>0</v>
      </c>
      <c r="AL19" s="232">
        <v>0</v>
      </c>
      <c r="AM19" s="232">
        <v>0</v>
      </c>
      <c r="AN19" s="232">
        <v>0</v>
      </c>
      <c r="AO19" s="232">
        <v>9149</v>
      </c>
      <c r="AP19" s="232">
        <v>0</v>
      </c>
      <c r="AQ19" s="232">
        <v>0</v>
      </c>
      <c r="AR19" s="232">
        <v>0</v>
      </c>
      <c r="AS19" s="232">
        <v>0</v>
      </c>
      <c r="AT19" s="232">
        <v>0</v>
      </c>
      <c r="AU19" s="232">
        <v>0</v>
      </c>
      <c r="AV19" s="232">
        <v>0</v>
      </c>
      <c r="AW19" s="232">
        <v>0</v>
      </c>
      <c r="AX19" s="232">
        <v>0</v>
      </c>
      <c r="AY19" s="232">
        <v>0</v>
      </c>
      <c r="AZ19" s="232">
        <v>0</v>
      </c>
      <c r="BA19" s="233">
        <v>1061511.6765402553</v>
      </c>
      <c r="BB19" s="233">
        <v>64684.00000000001</v>
      </c>
      <c r="BC19" s="268"/>
      <c r="BD19" s="268"/>
    </row>
    <row r="20" spans="1:56" ht="15.75">
      <c r="A20" s="235" t="s">
        <v>840</v>
      </c>
      <c r="B20" s="231" t="s">
        <v>602</v>
      </c>
      <c r="C20" s="232">
        <v>51</v>
      </c>
      <c r="D20" s="232">
        <v>0</v>
      </c>
      <c r="E20" s="232">
        <v>0</v>
      </c>
      <c r="F20" s="232">
        <v>0</v>
      </c>
      <c r="G20" s="232">
        <v>24290.13</v>
      </c>
      <c r="H20" s="232">
        <v>0</v>
      </c>
      <c r="I20" s="232">
        <v>67562.05168031302</v>
      </c>
      <c r="J20" s="232">
        <v>0</v>
      </c>
      <c r="K20" s="232">
        <v>0</v>
      </c>
      <c r="L20" s="232">
        <v>0</v>
      </c>
      <c r="M20" s="232">
        <v>6904</v>
      </c>
      <c r="N20" s="232">
        <v>0</v>
      </c>
      <c r="O20" s="232">
        <v>6880</v>
      </c>
      <c r="P20" s="232">
        <v>0</v>
      </c>
      <c r="Q20" s="232">
        <v>63653.76</v>
      </c>
      <c r="R20" s="232">
        <v>0</v>
      </c>
      <c r="S20" s="232">
        <v>156154.94999999998</v>
      </c>
      <c r="T20" s="232">
        <v>0</v>
      </c>
      <c r="U20" s="232">
        <v>0</v>
      </c>
      <c r="V20" s="232">
        <v>0</v>
      </c>
      <c r="W20" s="232">
        <v>0</v>
      </c>
      <c r="X20" s="232">
        <v>0</v>
      </c>
      <c r="Y20" s="232">
        <v>0</v>
      </c>
      <c r="Z20" s="232">
        <v>0</v>
      </c>
      <c r="AA20" s="232">
        <v>0</v>
      </c>
      <c r="AB20" s="232">
        <v>0</v>
      </c>
      <c r="AC20" s="232">
        <v>0</v>
      </c>
      <c r="AD20" s="232">
        <v>0</v>
      </c>
      <c r="AE20" s="232">
        <v>30</v>
      </c>
      <c r="AF20" s="232">
        <v>0</v>
      </c>
      <c r="AG20" s="232">
        <v>0</v>
      </c>
      <c r="AH20" s="232">
        <v>0</v>
      </c>
      <c r="AI20" s="232">
        <v>0</v>
      </c>
      <c r="AJ20" s="232">
        <v>0</v>
      </c>
      <c r="AK20" s="232">
        <v>0</v>
      </c>
      <c r="AL20" s="232">
        <v>0</v>
      </c>
      <c r="AM20" s="232">
        <v>0</v>
      </c>
      <c r="AN20" s="232">
        <v>0</v>
      </c>
      <c r="AO20" s="232">
        <v>0</v>
      </c>
      <c r="AP20" s="232">
        <v>0</v>
      </c>
      <c r="AQ20" s="232">
        <v>0</v>
      </c>
      <c r="AR20" s="232">
        <v>0</v>
      </c>
      <c r="AS20" s="232">
        <v>0</v>
      </c>
      <c r="AT20" s="232">
        <v>0</v>
      </c>
      <c r="AU20" s="232">
        <v>0</v>
      </c>
      <c r="AV20" s="232">
        <v>0</v>
      </c>
      <c r="AW20" s="232">
        <v>0</v>
      </c>
      <c r="AX20" s="232">
        <v>0</v>
      </c>
      <c r="AY20" s="232">
        <v>0</v>
      </c>
      <c r="AZ20" s="232">
        <v>0</v>
      </c>
      <c r="BA20" s="233">
        <v>325525.89168031304</v>
      </c>
      <c r="BB20" s="233">
        <v>0</v>
      </c>
      <c r="BC20" s="268"/>
      <c r="BD20" s="268"/>
    </row>
    <row r="21" spans="1:56" ht="31.5">
      <c r="A21" s="230">
        <v>10</v>
      </c>
      <c r="B21" s="231" t="s">
        <v>792</v>
      </c>
      <c r="C21" s="232">
        <v>56409651</v>
      </c>
      <c r="D21" s="232">
        <v>0</v>
      </c>
      <c r="E21" s="232">
        <v>20567898.229999997</v>
      </c>
      <c r="F21" s="232">
        <v>0</v>
      </c>
      <c r="G21" s="232">
        <v>17873095.000000004</v>
      </c>
      <c r="H21" s="232">
        <v>0</v>
      </c>
      <c r="I21" s="232">
        <v>15936340.444337705</v>
      </c>
      <c r="J21" s="232">
        <v>0</v>
      </c>
      <c r="K21" s="232">
        <v>34806515.339999996</v>
      </c>
      <c r="L21" s="232">
        <v>0</v>
      </c>
      <c r="M21" s="232">
        <v>25811866.878999963</v>
      </c>
      <c r="N21" s="232">
        <v>554992</v>
      </c>
      <c r="O21" s="232">
        <v>5982882.919999999</v>
      </c>
      <c r="P21" s="232">
        <v>70255.96</v>
      </c>
      <c r="Q21" s="232">
        <v>28902293.440000016</v>
      </c>
      <c r="R21" s="232">
        <v>0</v>
      </c>
      <c r="S21" s="232">
        <v>11602422.239999996</v>
      </c>
      <c r="T21" s="232">
        <v>0</v>
      </c>
      <c r="U21" s="232">
        <v>15708999.57</v>
      </c>
      <c r="V21" s="232">
        <v>0</v>
      </c>
      <c r="W21" s="232">
        <v>4412789.23</v>
      </c>
      <c r="X21" s="232">
        <v>0</v>
      </c>
      <c r="Y21" s="232">
        <v>0</v>
      </c>
      <c r="Z21" s="232">
        <v>0</v>
      </c>
      <c r="AA21" s="232">
        <v>1681593.9610368714</v>
      </c>
      <c r="AB21" s="232">
        <v>0</v>
      </c>
      <c r="AC21" s="232">
        <v>0</v>
      </c>
      <c r="AD21" s="232">
        <v>0</v>
      </c>
      <c r="AE21" s="232">
        <v>1506353.1100000008</v>
      </c>
      <c r="AF21" s="232">
        <v>0</v>
      </c>
      <c r="AG21" s="232">
        <v>1778821.2199999995</v>
      </c>
      <c r="AH21" s="232">
        <v>0</v>
      </c>
      <c r="AI21" s="232">
        <v>0</v>
      </c>
      <c r="AJ21" s="232">
        <v>0</v>
      </c>
      <c r="AK21" s="232">
        <v>3858.81</v>
      </c>
      <c r="AL21" s="232">
        <v>0</v>
      </c>
      <c r="AM21" s="232">
        <v>0</v>
      </c>
      <c r="AN21" s="232">
        <v>0</v>
      </c>
      <c r="AO21" s="232">
        <v>29879.34</v>
      </c>
      <c r="AP21" s="232">
        <v>0</v>
      </c>
      <c r="AQ21" s="232">
        <v>0</v>
      </c>
      <c r="AR21" s="232">
        <v>0</v>
      </c>
      <c r="AS21" s="232">
        <v>0</v>
      </c>
      <c r="AT21" s="232">
        <v>0</v>
      </c>
      <c r="AU21" s="232">
        <v>0</v>
      </c>
      <c r="AV21" s="232">
        <v>0</v>
      </c>
      <c r="AW21" s="232">
        <v>0</v>
      </c>
      <c r="AX21" s="232">
        <v>0</v>
      </c>
      <c r="AY21" s="232">
        <v>0</v>
      </c>
      <c r="AZ21" s="232">
        <v>0</v>
      </c>
      <c r="BA21" s="233">
        <v>243015260.73437458</v>
      </c>
      <c r="BB21" s="233">
        <v>625247.96</v>
      </c>
      <c r="BC21" s="268"/>
      <c r="BD21" s="268"/>
    </row>
    <row r="22" spans="1:56" ht="15.75">
      <c r="A22" s="234" t="s">
        <v>793</v>
      </c>
      <c r="B22" s="231" t="s">
        <v>794</v>
      </c>
      <c r="C22" s="232">
        <v>56410496</v>
      </c>
      <c r="D22" s="232">
        <v>0</v>
      </c>
      <c r="E22" s="232">
        <v>20224277.709999997</v>
      </c>
      <c r="F22" s="232">
        <v>0</v>
      </c>
      <c r="G22" s="232">
        <v>16247771.950000001</v>
      </c>
      <c r="H22" s="232">
        <v>0</v>
      </c>
      <c r="I22" s="232">
        <v>15850052.696286717</v>
      </c>
      <c r="J22" s="232">
        <v>0</v>
      </c>
      <c r="K22" s="232">
        <v>34806515.339999996</v>
      </c>
      <c r="L22" s="232">
        <v>0</v>
      </c>
      <c r="M22" s="232">
        <v>25800260.528999962</v>
      </c>
      <c r="N22" s="232">
        <v>554992</v>
      </c>
      <c r="O22" s="232">
        <v>5890786.76</v>
      </c>
      <c r="P22" s="232">
        <v>70255.96</v>
      </c>
      <c r="Q22" s="232">
        <v>28421240.52000002</v>
      </c>
      <c r="R22" s="232">
        <v>0</v>
      </c>
      <c r="S22" s="232">
        <v>11290499.579999998</v>
      </c>
      <c r="T22" s="232">
        <v>0</v>
      </c>
      <c r="U22" s="232">
        <v>15708999.57</v>
      </c>
      <c r="V22" s="232">
        <v>0</v>
      </c>
      <c r="W22" s="232">
        <v>3742611.72</v>
      </c>
      <c r="X22" s="232">
        <v>0</v>
      </c>
      <c r="Y22" s="232">
        <v>0</v>
      </c>
      <c r="Z22" s="232">
        <v>0</v>
      </c>
      <c r="AA22" s="232">
        <v>1677205.8518330117</v>
      </c>
      <c r="AB22" s="232">
        <v>0</v>
      </c>
      <c r="AC22" s="232">
        <v>0</v>
      </c>
      <c r="AD22" s="232">
        <v>0</v>
      </c>
      <c r="AE22" s="232">
        <v>1506353.1100000008</v>
      </c>
      <c r="AF22" s="232">
        <v>0</v>
      </c>
      <c r="AG22" s="232">
        <v>1778821.2199999995</v>
      </c>
      <c r="AH22" s="232">
        <v>0</v>
      </c>
      <c r="AI22" s="232">
        <v>0</v>
      </c>
      <c r="AJ22" s="232">
        <v>0</v>
      </c>
      <c r="AK22" s="232">
        <v>3858.81</v>
      </c>
      <c r="AL22" s="232">
        <v>0</v>
      </c>
      <c r="AM22" s="232">
        <v>0</v>
      </c>
      <c r="AN22" s="232">
        <v>0</v>
      </c>
      <c r="AO22" s="232">
        <v>29879.34</v>
      </c>
      <c r="AP22" s="232">
        <v>0</v>
      </c>
      <c r="AQ22" s="232">
        <v>0</v>
      </c>
      <c r="AR22" s="232">
        <v>0</v>
      </c>
      <c r="AS22" s="232">
        <v>0</v>
      </c>
      <c r="AT22" s="232">
        <v>0</v>
      </c>
      <c r="AU22" s="232">
        <v>0</v>
      </c>
      <c r="AV22" s="232">
        <v>0</v>
      </c>
      <c r="AW22" s="232">
        <v>0</v>
      </c>
      <c r="AX22" s="232">
        <v>0</v>
      </c>
      <c r="AY22" s="232">
        <v>0</v>
      </c>
      <c r="AZ22" s="232">
        <v>0</v>
      </c>
      <c r="BA22" s="233">
        <v>239389630.7071197</v>
      </c>
      <c r="BB22" s="233">
        <v>625247.96</v>
      </c>
      <c r="BC22" s="268"/>
      <c r="BD22" s="268"/>
    </row>
    <row r="23" spans="1:56" ht="15.75">
      <c r="A23" s="234" t="s">
        <v>795</v>
      </c>
      <c r="B23" s="231" t="s">
        <v>796</v>
      </c>
      <c r="C23" s="232">
        <v>0</v>
      </c>
      <c r="D23" s="232">
        <v>0</v>
      </c>
      <c r="E23" s="232">
        <v>279183.58999999997</v>
      </c>
      <c r="F23" s="232">
        <v>0</v>
      </c>
      <c r="G23" s="232">
        <v>315428.3900000001</v>
      </c>
      <c r="H23" s="232">
        <v>0</v>
      </c>
      <c r="I23" s="232">
        <v>86287.74805098584</v>
      </c>
      <c r="J23" s="232">
        <v>0</v>
      </c>
      <c r="K23" s="232">
        <v>0</v>
      </c>
      <c r="L23" s="232">
        <v>0</v>
      </c>
      <c r="M23" s="232">
        <v>0</v>
      </c>
      <c r="N23" s="232">
        <v>0</v>
      </c>
      <c r="O23" s="232">
        <v>178.23</v>
      </c>
      <c r="P23" s="232">
        <v>0</v>
      </c>
      <c r="Q23" s="232">
        <v>0</v>
      </c>
      <c r="R23" s="232">
        <v>0</v>
      </c>
      <c r="S23" s="232">
        <v>32536.14</v>
      </c>
      <c r="T23" s="232">
        <v>0</v>
      </c>
      <c r="U23" s="232">
        <v>0</v>
      </c>
      <c r="V23" s="232">
        <v>0</v>
      </c>
      <c r="W23" s="232">
        <v>0</v>
      </c>
      <c r="X23" s="232">
        <v>0</v>
      </c>
      <c r="Y23" s="232">
        <v>0</v>
      </c>
      <c r="Z23" s="232">
        <v>0</v>
      </c>
      <c r="AA23" s="232">
        <v>0</v>
      </c>
      <c r="AB23" s="232">
        <v>0</v>
      </c>
      <c r="AC23" s="232">
        <v>0</v>
      </c>
      <c r="AD23" s="232">
        <v>0</v>
      </c>
      <c r="AE23" s="232">
        <v>0</v>
      </c>
      <c r="AF23" s="232">
        <v>0</v>
      </c>
      <c r="AG23" s="232">
        <v>0</v>
      </c>
      <c r="AH23" s="232">
        <v>0</v>
      </c>
      <c r="AI23" s="232">
        <v>0</v>
      </c>
      <c r="AJ23" s="232">
        <v>0</v>
      </c>
      <c r="AK23" s="232">
        <v>0</v>
      </c>
      <c r="AL23" s="232">
        <v>0</v>
      </c>
      <c r="AM23" s="232">
        <v>0</v>
      </c>
      <c r="AN23" s="232">
        <v>0</v>
      </c>
      <c r="AO23" s="232">
        <v>0</v>
      </c>
      <c r="AP23" s="232">
        <v>0</v>
      </c>
      <c r="AQ23" s="232">
        <v>0</v>
      </c>
      <c r="AR23" s="232">
        <v>0</v>
      </c>
      <c r="AS23" s="232">
        <v>0</v>
      </c>
      <c r="AT23" s="232">
        <v>0</v>
      </c>
      <c r="AU23" s="232">
        <v>0</v>
      </c>
      <c r="AV23" s="232">
        <v>0</v>
      </c>
      <c r="AW23" s="232">
        <v>0</v>
      </c>
      <c r="AX23" s="232">
        <v>0</v>
      </c>
      <c r="AY23" s="232">
        <v>0</v>
      </c>
      <c r="AZ23" s="232">
        <v>0</v>
      </c>
      <c r="BA23" s="233">
        <v>713614.0980509858</v>
      </c>
      <c r="BB23" s="233">
        <v>0</v>
      </c>
      <c r="BC23" s="268"/>
      <c r="BD23" s="268"/>
    </row>
    <row r="24" spans="1:56" ht="31.5">
      <c r="A24" s="234" t="s">
        <v>797</v>
      </c>
      <c r="B24" s="231" t="s">
        <v>798</v>
      </c>
      <c r="C24" s="232">
        <v>-845</v>
      </c>
      <c r="D24" s="232">
        <v>0</v>
      </c>
      <c r="E24" s="232">
        <v>839.48</v>
      </c>
      <c r="F24" s="232">
        <v>0</v>
      </c>
      <c r="G24" s="232">
        <v>0</v>
      </c>
      <c r="H24" s="232">
        <v>0</v>
      </c>
      <c r="I24" s="232">
        <v>0</v>
      </c>
      <c r="J24" s="232">
        <v>0</v>
      </c>
      <c r="K24" s="232">
        <v>0</v>
      </c>
      <c r="L24" s="232">
        <v>0</v>
      </c>
      <c r="M24" s="232">
        <v>11606.35</v>
      </c>
      <c r="N24" s="232">
        <v>0</v>
      </c>
      <c r="O24" s="232">
        <v>0</v>
      </c>
      <c r="P24" s="232">
        <v>0</v>
      </c>
      <c r="Q24" s="232">
        <v>148683.06000000006</v>
      </c>
      <c r="R24" s="232">
        <v>0</v>
      </c>
      <c r="S24" s="232">
        <v>0</v>
      </c>
      <c r="T24" s="232">
        <v>0</v>
      </c>
      <c r="U24" s="232">
        <v>0</v>
      </c>
      <c r="V24" s="232">
        <v>0</v>
      </c>
      <c r="W24" s="232">
        <v>0</v>
      </c>
      <c r="X24" s="232">
        <v>0</v>
      </c>
      <c r="Y24" s="232">
        <v>0</v>
      </c>
      <c r="Z24" s="232">
        <v>0</v>
      </c>
      <c r="AA24" s="232">
        <v>3109.2068879396525</v>
      </c>
      <c r="AB24" s="232">
        <v>0</v>
      </c>
      <c r="AC24" s="232">
        <v>0</v>
      </c>
      <c r="AD24" s="232">
        <v>0</v>
      </c>
      <c r="AE24" s="232">
        <v>0</v>
      </c>
      <c r="AF24" s="232">
        <v>0</v>
      </c>
      <c r="AG24" s="232">
        <v>0</v>
      </c>
      <c r="AH24" s="232">
        <v>0</v>
      </c>
      <c r="AI24" s="232">
        <v>0</v>
      </c>
      <c r="AJ24" s="232">
        <v>0</v>
      </c>
      <c r="AK24" s="232">
        <v>0</v>
      </c>
      <c r="AL24" s="232">
        <v>0</v>
      </c>
      <c r="AM24" s="232">
        <v>0</v>
      </c>
      <c r="AN24" s="232">
        <v>0</v>
      </c>
      <c r="AO24" s="232">
        <v>0</v>
      </c>
      <c r="AP24" s="232">
        <v>0</v>
      </c>
      <c r="AQ24" s="232">
        <v>0</v>
      </c>
      <c r="AR24" s="232">
        <v>0</v>
      </c>
      <c r="AS24" s="232">
        <v>0</v>
      </c>
      <c r="AT24" s="232">
        <v>0</v>
      </c>
      <c r="AU24" s="232">
        <v>0</v>
      </c>
      <c r="AV24" s="232">
        <v>0</v>
      </c>
      <c r="AW24" s="232">
        <v>0</v>
      </c>
      <c r="AX24" s="232">
        <v>0</v>
      </c>
      <c r="AY24" s="232">
        <v>0</v>
      </c>
      <c r="AZ24" s="232">
        <v>0</v>
      </c>
      <c r="BA24" s="233">
        <v>163393.0968879397</v>
      </c>
      <c r="BB24" s="233">
        <v>0</v>
      </c>
      <c r="BC24" s="268"/>
      <c r="BD24" s="268"/>
    </row>
    <row r="25" spans="1:56" ht="15.75">
      <c r="A25" s="234" t="s">
        <v>799</v>
      </c>
      <c r="B25" s="231" t="s">
        <v>800</v>
      </c>
      <c r="C25" s="232">
        <v>0</v>
      </c>
      <c r="D25" s="232">
        <v>0</v>
      </c>
      <c r="E25" s="232">
        <v>63597.45</v>
      </c>
      <c r="F25" s="232">
        <v>0</v>
      </c>
      <c r="G25" s="232">
        <v>1309894.6599999995</v>
      </c>
      <c r="H25" s="232">
        <v>0</v>
      </c>
      <c r="I25" s="232">
        <v>0</v>
      </c>
      <c r="J25" s="232">
        <v>0</v>
      </c>
      <c r="K25" s="232">
        <v>0</v>
      </c>
      <c r="L25" s="232">
        <v>0</v>
      </c>
      <c r="M25" s="232">
        <v>0</v>
      </c>
      <c r="N25" s="232">
        <v>0</v>
      </c>
      <c r="O25" s="232">
        <v>91917.93</v>
      </c>
      <c r="P25" s="232">
        <v>0</v>
      </c>
      <c r="Q25" s="232">
        <v>332369.8599999999</v>
      </c>
      <c r="R25" s="232">
        <v>0</v>
      </c>
      <c r="S25" s="232">
        <v>279386.52</v>
      </c>
      <c r="T25" s="232">
        <v>0</v>
      </c>
      <c r="U25" s="232">
        <v>0</v>
      </c>
      <c r="V25" s="232">
        <v>0</v>
      </c>
      <c r="W25" s="232">
        <v>670177.51</v>
      </c>
      <c r="X25" s="232">
        <v>0</v>
      </c>
      <c r="Y25" s="232">
        <v>0</v>
      </c>
      <c r="Z25" s="232">
        <v>0</v>
      </c>
      <c r="AA25" s="232">
        <v>1278.9023159199473</v>
      </c>
      <c r="AB25" s="232">
        <v>0</v>
      </c>
      <c r="AC25" s="232">
        <v>0</v>
      </c>
      <c r="AD25" s="232">
        <v>0</v>
      </c>
      <c r="AE25" s="232">
        <v>0</v>
      </c>
      <c r="AF25" s="232">
        <v>0</v>
      </c>
      <c r="AG25" s="232">
        <v>0</v>
      </c>
      <c r="AH25" s="232">
        <v>0</v>
      </c>
      <c r="AI25" s="232">
        <v>0</v>
      </c>
      <c r="AJ25" s="232">
        <v>0</v>
      </c>
      <c r="AK25" s="232">
        <v>0</v>
      </c>
      <c r="AL25" s="232">
        <v>0</v>
      </c>
      <c r="AM25" s="232">
        <v>0</v>
      </c>
      <c r="AN25" s="232">
        <v>0</v>
      </c>
      <c r="AO25" s="232">
        <v>0</v>
      </c>
      <c r="AP25" s="232">
        <v>0</v>
      </c>
      <c r="AQ25" s="232">
        <v>0</v>
      </c>
      <c r="AR25" s="232">
        <v>0</v>
      </c>
      <c r="AS25" s="232">
        <v>0</v>
      </c>
      <c r="AT25" s="232">
        <v>0</v>
      </c>
      <c r="AU25" s="232">
        <v>0</v>
      </c>
      <c r="AV25" s="232">
        <v>0</v>
      </c>
      <c r="AW25" s="232">
        <v>0</v>
      </c>
      <c r="AX25" s="232">
        <v>0</v>
      </c>
      <c r="AY25" s="232">
        <v>0</v>
      </c>
      <c r="AZ25" s="232">
        <v>0</v>
      </c>
      <c r="BA25" s="233">
        <v>2748622.832315919</v>
      </c>
      <c r="BB25" s="233">
        <v>0</v>
      </c>
      <c r="BC25" s="268"/>
      <c r="BD25" s="268"/>
    </row>
    <row r="26" spans="1:56" ht="31.5">
      <c r="A26" s="230">
        <v>11</v>
      </c>
      <c r="B26" s="231" t="s">
        <v>801</v>
      </c>
      <c r="C26" s="232">
        <v>0</v>
      </c>
      <c r="D26" s="232">
        <v>0</v>
      </c>
      <c r="E26" s="232">
        <v>0</v>
      </c>
      <c r="F26" s="232">
        <v>0</v>
      </c>
      <c r="G26" s="232">
        <v>27868.620000000003</v>
      </c>
      <c r="H26" s="232">
        <v>0</v>
      </c>
      <c r="I26" s="232">
        <v>0</v>
      </c>
      <c r="J26" s="232">
        <v>0</v>
      </c>
      <c r="K26" s="232">
        <v>0</v>
      </c>
      <c r="L26" s="232">
        <v>0</v>
      </c>
      <c r="M26" s="232">
        <v>0</v>
      </c>
      <c r="N26" s="232">
        <v>0</v>
      </c>
      <c r="O26" s="232">
        <v>0</v>
      </c>
      <c r="P26" s="232">
        <v>0</v>
      </c>
      <c r="Q26" s="232">
        <v>0</v>
      </c>
      <c r="R26" s="232">
        <v>0</v>
      </c>
      <c r="S26" s="232">
        <v>0</v>
      </c>
      <c r="T26" s="232">
        <v>0</v>
      </c>
      <c r="U26" s="232">
        <v>0</v>
      </c>
      <c r="V26" s="232">
        <v>0</v>
      </c>
      <c r="W26" s="232">
        <v>0</v>
      </c>
      <c r="X26" s="232">
        <v>0</v>
      </c>
      <c r="Y26" s="232">
        <v>0</v>
      </c>
      <c r="Z26" s="232">
        <v>0</v>
      </c>
      <c r="AA26" s="232">
        <v>0</v>
      </c>
      <c r="AB26" s="232">
        <v>0</v>
      </c>
      <c r="AC26" s="232">
        <v>0</v>
      </c>
      <c r="AD26" s="232">
        <v>0</v>
      </c>
      <c r="AE26" s="232">
        <v>0</v>
      </c>
      <c r="AF26" s="232">
        <v>0</v>
      </c>
      <c r="AG26" s="232">
        <v>0</v>
      </c>
      <c r="AH26" s="232">
        <v>0</v>
      </c>
      <c r="AI26" s="232">
        <v>0</v>
      </c>
      <c r="AJ26" s="232">
        <v>0</v>
      </c>
      <c r="AK26" s="232">
        <v>0</v>
      </c>
      <c r="AL26" s="232">
        <v>0</v>
      </c>
      <c r="AM26" s="232">
        <v>0</v>
      </c>
      <c r="AN26" s="232">
        <v>0</v>
      </c>
      <c r="AO26" s="232">
        <v>0</v>
      </c>
      <c r="AP26" s="232">
        <v>0</v>
      </c>
      <c r="AQ26" s="232">
        <v>0</v>
      </c>
      <c r="AR26" s="232">
        <v>0</v>
      </c>
      <c r="AS26" s="232">
        <v>0</v>
      </c>
      <c r="AT26" s="232">
        <v>0</v>
      </c>
      <c r="AU26" s="232">
        <v>0</v>
      </c>
      <c r="AV26" s="232">
        <v>0</v>
      </c>
      <c r="AW26" s="232">
        <v>0</v>
      </c>
      <c r="AX26" s="232">
        <v>0</v>
      </c>
      <c r="AY26" s="232">
        <v>0</v>
      </c>
      <c r="AZ26" s="232">
        <v>0</v>
      </c>
      <c r="BA26" s="233">
        <v>27868.620000000003</v>
      </c>
      <c r="BB26" s="233">
        <v>0</v>
      </c>
      <c r="BC26" s="268"/>
      <c r="BD26" s="268"/>
    </row>
    <row r="27" spans="1:56" ht="47.25">
      <c r="A27" s="230">
        <v>12</v>
      </c>
      <c r="B27" s="231" t="s">
        <v>802</v>
      </c>
      <c r="C27" s="232">
        <v>17</v>
      </c>
      <c r="D27" s="232">
        <v>0</v>
      </c>
      <c r="E27" s="232">
        <v>0</v>
      </c>
      <c r="F27" s="232">
        <v>0</v>
      </c>
      <c r="G27" s="232">
        <v>0</v>
      </c>
      <c r="H27" s="232">
        <v>0</v>
      </c>
      <c r="I27" s="232">
        <v>0</v>
      </c>
      <c r="J27" s="232">
        <v>0</v>
      </c>
      <c r="K27" s="232">
        <v>0</v>
      </c>
      <c r="L27" s="232">
        <v>0</v>
      </c>
      <c r="M27" s="232">
        <v>0</v>
      </c>
      <c r="N27" s="232">
        <v>0</v>
      </c>
      <c r="O27" s="232">
        <v>0</v>
      </c>
      <c r="P27" s="232">
        <v>0</v>
      </c>
      <c r="Q27" s="232">
        <v>0</v>
      </c>
      <c r="R27" s="232">
        <v>0</v>
      </c>
      <c r="S27" s="232">
        <v>0</v>
      </c>
      <c r="T27" s="232">
        <v>0</v>
      </c>
      <c r="U27" s="232">
        <v>0</v>
      </c>
      <c r="V27" s="232">
        <v>0</v>
      </c>
      <c r="W27" s="232">
        <v>0</v>
      </c>
      <c r="X27" s="232">
        <v>0</v>
      </c>
      <c r="Y27" s="232">
        <v>0</v>
      </c>
      <c r="Z27" s="232">
        <v>0</v>
      </c>
      <c r="AA27" s="232">
        <v>0</v>
      </c>
      <c r="AB27" s="232">
        <v>0</v>
      </c>
      <c r="AC27" s="232">
        <v>0</v>
      </c>
      <c r="AD27" s="232">
        <v>0</v>
      </c>
      <c r="AE27" s="232">
        <v>0</v>
      </c>
      <c r="AF27" s="232">
        <v>0</v>
      </c>
      <c r="AG27" s="232">
        <v>0</v>
      </c>
      <c r="AH27" s="232">
        <v>0</v>
      </c>
      <c r="AI27" s="232">
        <v>0</v>
      </c>
      <c r="AJ27" s="232">
        <v>0</v>
      </c>
      <c r="AK27" s="232">
        <v>0</v>
      </c>
      <c r="AL27" s="232">
        <v>0</v>
      </c>
      <c r="AM27" s="232">
        <v>0</v>
      </c>
      <c r="AN27" s="232">
        <v>0</v>
      </c>
      <c r="AO27" s="232">
        <v>0</v>
      </c>
      <c r="AP27" s="232">
        <v>0</v>
      </c>
      <c r="AQ27" s="232">
        <v>0</v>
      </c>
      <c r="AR27" s="232">
        <v>0</v>
      </c>
      <c r="AS27" s="232">
        <v>0</v>
      </c>
      <c r="AT27" s="232">
        <v>0</v>
      </c>
      <c r="AU27" s="232">
        <v>0</v>
      </c>
      <c r="AV27" s="232">
        <v>0</v>
      </c>
      <c r="AW27" s="232">
        <v>0</v>
      </c>
      <c r="AX27" s="232">
        <v>0</v>
      </c>
      <c r="AY27" s="232">
        <v>0</v>
      </c>
      <c r="AZ27" s="232">
        <v>0</v>
      </c>
      <c r="BA27" s="233">
        <v>17</v>
      </c>
      <c r="BB27" s="233">
        <v>0</v>
      </c>
      <c r="BC27" s="268"/>
      <c r="BD27" s="268"/>
    </row>
    <row r="28" spans="1:56" ht="15.75">
      <c r="A28" s="230">
        <v>13</v>
      </c>
      <c r="B28" s="231" t="s">
        <v>803</v>
      </c>
      <c r="C28" s="232">
        <v>61110</v>
      </c>
      <c r="D28" s="232">
        <v>0</v>
      </c>
      <c r="E28" s="232">
        <v>32505.7</v>
      </c>
      <c r="F28" s="232">
        <v>0</v>
      </c>
      <c r="G28" s="232">
        <v>252052.80000000002</v>
      </c>
      <c r="H28" s="232">
        <v>39116.6</v>
      </c>
      <c r="I28" s="232">
        <v>182948.94971934633</v>
      </c>
      <c r="J28" s="232">
        <v>0</v>
      </c>
      <c r="K28" s="232">
        <v>252</v>
      </c>
      <c r="L28" s="232">
        <v>0</v>
      </c>
      <c r="M28" s="232">
        <v>712826.42657</v>
      </c>
      <c r="N28" s="232">
        <v>0</v>
      </c>
      <c r="O28" s="232">
        <v>479714.65</v>
      </c>
      <c r="P28" s="232">
        <v>0</v>
      </c>
      <c r="Q28" s="232">
        <v>43160.67</v>
      </c>
      <c r="R28" s="232">
        <v>0</v>
      </c>
      <c r="S28" s="232">
        <v>118300.92000000001</v>
      </c>
      <c r="T28" s="232">
        <v>0</v>
      </c>
      <c r="U28" s="232">
        <v>0</v>
      </c>
      <c r="V28" s="232">
        <v>0</v>
      </c>
      <c r="W28" s="232">
        <v>258216.75</v>
      </c>
      <c r="X28" s="232">
        <v>0</v>
      </c>
      <c r="Y28" s="232">
        <v>0</v>
      </c>
      <c r="Z28" s="232">
        <v>0</v>
      </c>
      <c r="AA28" s="232">
        <v>21699.440769771147</v>
      </c>
      <c r="AB28" s="232">
        <v>0</v>
      </c>
      <c r="AC28" s="232">
        <v>0</v>
      </c>
      <c r="AD28" s="232">
        <v>0</v>
      </c>
      <c r="AE28" s="232">
        <v>151546.03999999998</v>
      </c>
      <c r="AF28" s="232">
        <v>0</v>
      </c>
      <c r="AG28" s="232">
        <v>270766.8</v>
      </c>
      <c r="AH28" s="232">
        <v>0</v>
      </c>
      <c r="AI28" s="232">
        <v>0</v>
      </c>
      <c r="AJ28" s="232">
        <v>0</v>
      </c>
      <c r="AK28" s="232">
        <v>0</v>
      </c>
      <c r="AL28" s="232">
        <v>0</v>
      </c>
      <c r="AM28" s="232">
        <v>0</v>
      </c>
      <c r="AN28" s="232">
        <v>0</v>
      </c>
      <c r="AO28" s="232">
        <v>12061</v>
      </c>
      <c r="AP28" s="232">
        <v>0</v>
      </c>
      <c r="AQ28" s="232">
        <v>0</v>
      </c>
      <c r="AR28" s="232">
        <v>0</v>
      </c>
      <c r="AS28" s="232">
        <v>0</v>
      </c>
      <c r="AT28" s="232">
        <v>0</v>
      </c>
      <c r="AU28" s="232">
        <v>0</v>
      </c>
      <c r="AV28" s="232">
        <v>0</v>
      </c>
      <c r="AW28" s="232">
        <v>826.55</v>
      </c>
      <c r="AX28" s="232">
        <v>0</v>
      </c>
      <c r="AY28" s="232">
        <v>0</v>
      </c>
      <c r="AZ28" s="232">
        <v>0</v>
      </c>
      <c r="BA28" s="233">
        <v>2597988.6970591173</v>
      </c>
      <c r="BB28" s="233">
        <v>39116.6</v>
      </c>
      <c r="BC28" s="268"/>
      <c r="BD28" s="268"/>
    </row>
    <row r="29" spans="1:56" ht="15.75">
      <c r="A29" s="230">
        <v>14</v>
      </c>
      <c r="B29" s="231" t="s">
        <v>804</v>
      </c>
      <c r="C29" s="232">
        <v>0</v>
      </c>
      <c r="D29" s="232">
        <v>0</v>
      </c>
      <c r="E29" s="232">
        <v>-743.58</v>
      </c>
      <c r="F29" s="232">
        <v>0</v>
      </c>
      <c r="G29" s="232">
        <v>0</v>
      </c>
      <c r="H29" s="232">
        <v>0</v>
      </c>
      <c r="I29" s="232">
        <v>26858.37</v>
      </c>
      <c r="J29" s="232">
        <v>0</v>
      </c>
      <c r="K29" s="232">
        <v>0</v>
      </c>
      <c r="L29" s="232">
        <v>0</v>
      </c>
      <c r="M29" s="232">
        <v>-6932</v>
      </c>
      <c r="N29" s="232">
        <v>0</v>
      </c>
      <c r="O29" s="232">
        <v>0</v>
      </c>
      <c r="P29" s="232">
        <v>0</v>
      </c>
      <c r="Q29" s="232">
        <v>0</v>
      </c>
      <c r="R29" s="232">
        <v>0</v>
      </c>
      <c r="S29" s="232">
        <v>0</v>
      </c>
      <c r="T29" s="232">
        <v>0</v>
      </c>
      <c r="U29" s="232">
        <v>0</v>
      </c>
      <c r="V29" s="232">
        <v>0</v>
      </c>
      <c r="W29" s="232">
        <v>0</v>
      </c>
      <c r="X29" s="232">
        <v>0</v>
      </c>
      <c r="Y29" s="232">
        <v>0</v>
      </c>
      <c r="Z29" s="232">
        <v>0</v>
      </c>
      <c r="AA29" s="232">
        <v>49.51254973718431</v>
      </c>
      <c r="AB29" s="232">
        <v>0</v>
      </c>
      <c r="AC29" s="232">
        <v>0</v>
      </c>
      <c r="AD29" s="232">
        <v>0</v>
      </c>
      <c r="AE29" s="232">
        <v>0</v>
      </c>
      <c r="AF29" s="232">
        <v>0</v>
      </c>
      <c r="AG29" s="232">
        <v>0</v>
      </c>
      <c r="AH29" s="232">
        <v>0</v>
      </c>
      <c r="AI29" s="232">
        <v>0</v>
      </c>
      <c r="AJ29" s="232">
        <v>0</v>
      </c>
      <c r="AK29" s="232">
        <v>0</v>
      </c>
      <c r="AL29" s="232">
        <v>0</v>
      </c>
      <c r="AM29" s="232">
        <v>0</v>
      </c>
      <c r="AN29" s="232">
        <v>0</v>
      </c>
      <c r="AO29" s="232">
        <v>0</v>
      </c>
      <c r="AP29" s="232">
        <v>0</v>
      </c>
      <c r="AQ29" s="232">
        <v>559555.3799999999</v>
      </c>
      <c r="AR29" s="232">
        <v>0</v>
      </c>
      <c r="AS29" s="232">
        <v>0</v>
      </c>
      <c r="AT29" s="232">
        <v>0</v>
      </c>
      <c r="AU29" s="232">
        <v>0</v>
      </c>
      <c r="AV29" s="232">
        <v>0</v>
      </c>
      <c r="AW29" s="232">
        <v>0</v>
      </c>
      <c r="AX29" s="232">
        <v>0</v>
      </c>
      <c r="AY29" s="232">
        <v>0</v>
      </c>
      <c r="AZ29" s="232">
        <v>0</v>
      </c>
      <c r="BA29" s="233">
        <v>578787.682549737</v>
      </c>
      <c r="BB29" s="233">
        <v>0</v>
      </c>
      <c r="BC29" s="268"/>
      <c r="BD29" s="268"/>
    </row>
    <row r="30" spans="1:56" ht="15.75">
      <c r="A30" s="230">
        <v>15</v>
      </c>
      <c r="B30" s="231" t="s">
        <v>805</v>
      </c>
      <c r="C30" s="232">
        <v>8</v>
      </c>
      <c r="D30" s="232">
        <v>0</v>
      </c>
      <c r="E30" s="232">
        <v>0</v>
      </c>
      <c r="F30" s="232">
        <v>0</v>
      </c>
      <c r="G30" s="232">
        <v>0</v>
      </c>
      <c r="H30" s="232">
        <v>0</v>
      </c>
      <c r="I30" s="232">
        <v>0</v>
      </c>
      <c r="J30" s="232">
        <v>0</v>
      </c>
      <c r="K30" s="232">
        <v>0</v>
      </c>
      <c r="L30" s="232">
        <v>0</v>
      </c>
      <c r="M30" s="232">
        <v>599.640000000014</v>
      </c>
      <c r="N30" s="232">
        <v>0</v>
      </c>
      <c r="O30" s="232">
        <v>98475.65</v>
      </c>
      <c r="P30" s="232">
        <v>0</v>
      </c>
      <c r="Q30" s="232">
        <v>0</v>
      </c>
      <c r="R30" s="232">
        <v>0</v>
      </c>
      <c r="S30" s="232">
        <v>0</v>
      </c>
      <c r="T30" s="232">
        <v>0</v>
      </c>
      <c r="U30" s="232">
        <v>99.73</v>
      </c>
      <c r="V30" s="232">
        <v>0</v>
      </c>
      <c r="W30" s="232">
        <v>0</v>
      </c>
      <c r="X30" s="232">
        <v>0</v>
      </c>
      <c r="Y30" s="232">
        <v>0</v>
      </c>
      <c r="Z30" s="232">
        <v>0</v>
      </c>
      <c r="AA30" s="232">
        <v>1519.2638267118691</v>
      </c>
      <c r="AB30" s="232">
        <v>0</v>
      </c>
      <c r="AC30" s="232">
        <v>0</v>
      </c>
      <c r="AD30" s="232">
        <v>0</v>
      </c>
      <c r="AE30" s="232">
        <v>0</v>
      </c>
      <c r="AF30" s="232">
        <v>0</v>
      </c>
      <c r="AG30" s="232">
        <v>0</v>
      </c>
      <c r="AH30" s="232">
        <v>0</v>
      </c>
      <c r="AI30" s="232">
        <v>0</v>
      </c>
      <c r="AJ30" s="232">
        <v>0</v>
      </c>
      <c r="AK30" s="232">
        <v>0</v>
      </c>
      <c r="AL30" s="232">
        <v>0</v>
      </c>
      <c r="AM30" s="232">
        <v>0</v>
      </c>
      <c r="AN30" s="232">
        <v>0</v>
      </c>
      <c r="AO30" s="232">
        <v>0</v>
      </c>
      <c r="AP30" s="232">
        <v>0</v>
      </c>
      <c r="AQ30" s="232">
        <v>0</v>
      </c>
      <c r="AR30" s="232">
        <v>0</v>
      </c>
      <c r="AS30" s="232">
        <v>0</v>
      </c>
      <c r="AT30" s="232">
        <v>0</v>
      </c>
      <c r="AU30" s="232">
        <v>0</v>
      </c>
      <c r="AV30" s="232">
        <v>0</v>
      </c>
      <c r="AW30" s="232">
        <v>0</v>
      </c>
      <c r="AX30" s="232">
        <v>0</v>
      </c>
      <c r="AY30" s="232">
        <v>0</v>
      </c>
      <c r="AZ30" s="232">
        <v>0</v>
      </c>
      <c r="BA30" s="233">
        <v>100702.28382671188</v>
      </c>
      <c r="BB30" s="233">
        <v>0</v>
      </c>
      <c r="BC30" s="268"/>
      <c r="BD30" s="268"/>
    </row>
    <row r="31" spans="1:56" ht="15.75">
      <c r="A31" s="230">
        <v>16</v>
      </c>
      <c r="B31" s="231" t="s">
        <v>806</v>
      </c>
      <c r="C31" s="232">
        <v>765</v>
      </c>
      <c r="D31" s="232">
        <v>0</v>
      </c>
      <c r="E31" s="232">
        <v>0</v>
      </c>
      <c r="F31" s="232">
        <v>0</v>
      </c>
      <c r="G31" s="232">
        <v>23574.9</v>
      </c>
      <c r="H31" s="232">
        <v>0</v>
      </c>
      <c r="I31" s="232">
        <v>36624.343925941954</v>
      </c>
      <c r="J31" s="232">
        <v>0</v>
      </c>
      <c r="K31" s="232">
        <v>503936.98</v>
      </c>
      <c r="L31" s="232">
        <v>0</v>
      </c>
      <c r="M31" s="232">
        <v>-5173</v>
      </c>
      <c r="N31" s="232">
        <v>0</v>
      </c>
      <c r="O31" s="232">
        <v>88283.98000000004</v>
      </c>
      <c r="P31" s="232">
        <v>0</v>
      </c>
      <c r="Q31" s="232">
        <v>0</v>
      </c>
      <c r="R31" s="232">
        <v>0</v>
      </c>
      <c r="S31" s="232">
        <v>71287.87000000001</v>
      </c>
      <c r="T31" s="232">
        <v>0</v>
      </c>
      <c r="U31" s="232">
        <v>0</v>
      </c>
      <c r="V31" s="232">
        <v>0</v>
      </c>
      <c r="W31" s="232">
        <v>19000.76</v>
      </c>
      <c r="X31" s="232">
        <v>0</v>
      </c>
      <c r="Y31" s="232">
        <v>0</v>
      </c>
      <c r="Z31" s="232">
        <v>0</v>
      </c>
      <c r="AA31" s="232">
        <v>4930.943085190378</v>
      </c>
      <c r="AB31" s="232">
        <v>0</v>
      </c>
      <c r="AC31" s="232">
        <v>18480.68</v>
      </c>
      <c r="AD31" s="232">
        <v>0</v>
      </c>
      <c r="AE31" s="232">
        <v>39659.89999999999</v>
      </c>
      <c r="AF31" s="232">
        <v>0</v>
      </c>
      <c r="AG31" s="232">
        <v>0</v>
      </c>
      <c r="AH31" s="232">
        <v>0</v>
      </c>
      <c r="AI31" s="232">
        <v>0</v>
      </c>
      <c r="AJ31" s="232">
        <v>0</v>
      </c>
      <c r="AK31" s="232">
        <v>0</v>
      </c>
      <c r="AL31" s="232">
        <v>0</v>
      </c>
      <c r="AM31" s="232">
        <v>0</v>
      </c>
      <c r="AN31" s="232">
        <v>0</v>
      </c>
      <c r="AO31" s="232">
        <v>11452.77</v>
      </c>
      <c r="AP31" s="232">
        <v>0</v>
      </c>
      <c r="AQ31" s="232">
        <v>0</v>
      </c>
      <c r="AR31" s="232">
        <v>0</v>
      </c>
      <c r="AS31" s="232">
        <v>0</v>
      </c>
      <c r="AT31" s="232">
        <v>0</v>
      </c>
      <c r="AU31" s="232">
        <v>0</v>
      </c>
      <c r="AV31" s="232">
        <v>0</v>
      </c>
      <c r="AW31" s="232">
        <v>5712.15</v>
      </c>
      <c r="AX31" s="232">
        <v>0</v>
      </c>
      <c r="AY31" s="232">
        <v>0</v>
      </c>
      <c r="AZ31" s="232">
        <v>0</v>
      </c>
      <c r="BA31" s="233">
        <v>818537.2770111324</v>
      </c>
      <c r="BB31" s="233">
        <v>0</v>
      </c>
      <c r="BC31" s="268"/>
      <c r="BD31" s="268"/>
    </row>
    <row r="32" spans="1:56" ht="15.75">
      <c r="A32" s="230">
        <v>17</v>
      </c>
      <c r="B32" s="237" t="s">
        <v>807</v>
      </c>
      <c r="C32" s="232">
        <v>0</v>
      </c>
      <c r="D32" s="232">
        <v>0</v>
      </c>
      <c r="E32" s="232">
        <v>0</v>
      </c>
      <c r="F32" s="232">
        <v>0</v>
      </c>
      <c r="G32" s="232">
        <v>0</v>
      </c>
      <c r="H32" s="232">
        <v>0</v>
      </c>
      <c r="I32" s="232">
        <v>0</v>
      </c>
      <c r="J32" s="232">
        <v>0</v>
      </c>
      <c r="K32" s="232">
        <v>0</v>
      </c>
      <c r="L32" s="232">
        <v>0</v>
      </c>
      <c r="M32" s="232">
        <v>0</v>
      </c>
      <c r="N32" s="232">
        <v>0</v>
      </c>
      <c r="O32" s="232">
        <v>0</v>
      </c>
      <c r="P32" s="232">
        <v>0</v>
      </c>
      <c r="Q32" s="232">
        <v>0</v>
      </c>
      <c r="R32" s="232">
        <v>0</v>
      </c>
      <c r="S32" s="232">
        <v>0</v>
      </c>
      <c r="T32" s="232">
        <v>0</v>
      </c>
      <c r="U32" s="232">
        <v>0</v>
      </c>
      <c r="V32" s="232">
        <v>0</v>
      </c>
      <c r="W32" s="232">
        <v>0</v>
      </c>
      <c r="X32" s="232">
        <v>0</v>
      </c>
      <c r="Y32" s="232">
        <v>0</v>
      </c>
      <c r="Z32" s="232">
        <v>0</v>
      </c>
      <c r="AA32" s="232">
        <v>0</v>
      </c>
      <c r="AB32" s="232">
        <v>0</v>
      </c>
      <c r="AC32" s="232">
        <v>0</v>
      </c>
      <c r="AD32" s="232">
        <v>0</v>
      </c>
      <c r="AE32" s="232">
        <v>0</v>
      </c>
      <c r="AF32" s="232">
        <v>0</v>
      </c>
      <c r="AG32" s="232">
        <v>0</v>
      </c>
      <c r="AH32" s="232">
        <v>0</v>
      </c>
      <c r="AI32" s="232">
        <v>0</v>
      </c>
      <c r="AJ32" s="232">
        <v>0</v>
      </c>
      <c r="AK32" s="232">
        <v>0</v>
      </c>
      <c r="AL32" s="232">
        <v>0</v>
      </c>
      <c r="AM32" s="232">
        <v>0</v>
      </c>
      <c r="AN32" s="232">
        <v>0</v>
      </c>
      <c r="AO32" s="232">
        <v>0</v>
      </c>
      <c r="AP32" s="232">
        <v>0</v>
      </c>
      <c r="AQ32" s="232">
        <v>0</v>
      </c>
      <c r="AR32" s="232">
        <v>0</v>
      </c>
      <c r="AS32" s="232">
        <v>0</v>
      </c>
      <c r="AT32" s="232">
        <v>0</v>
      </c>
      <c r="AU32" s="232">
        <v>0</v>
      </c>
      <c r="AV32" s="232">
        <v>0</v>
      </c>
      <c r="AW32" s="232">
        <v>0</v>
      </c>
      <c r="AX32" s="232">
        <v>0</v>
      </c>
      <c r="AY32" s="232">
        <v>0</v>
      </c>
      <c r="AZ32" s="232">
        <v>0</v>
      </c>
      <c r="BA32" s="233">
        <v>0</v>
      </c>
      <c r="BB32" s="233">
        <v>0</v>
      </c>
      <c r="BC32" s="268"/>
      <c r="BD32" s="268"/>
    </row>
    <row r="33" spans="1:56" ht="15.75">
      <c r="A33" s="230">
        <v>18</v>
      </c>
      <c r="B33" s="238" t="s">
        <v>808</v>
      </c>
      <c r="C33" s="232">
        <v>161195</v>
      </c>
      <c r="D33" s="232">
        <v>0</v>
      </c>
      <c r="E33" s="232">
        <v>1007922.87</v>
      </c>
      <c r="F33" s="232">
        <v>0</v>
      </c>
      <c r="G33" s="232">
        <v>228031.16</v>
      </c>
      <c r="H33" s="232">
        <v>0</v>
      </c>
      <c r="I33" s="232">
        <v>330740.36126420234</v>
      </c>
      <c r="J33" s="232">
        <v>0</v>
      </c>
      <c r="K33" s="232">
        <v>933026.05</v>
      </c>
      <c r="L33" s="232">
        <v>0</v>
      </c>
      <c r="M33" s="232">
        <v>218694.67963620002</v>
      </c>
      <c r="N33" s="232">
        <v>0</v>
      </c>
      <c r="O33" s="232">
        <v>546460.5800000001</v>
      </c>
      <c r="P33" s="232">
        <v>0</v>
      </c>
      <c r="Q33" s="232">
        <v>38244.89</v>
      </c>
      <c r="R33" s="232">
        <v>0</v>
      </c>
      <c r="S33" s="232">
        <v>545772.5</v>
      </c>
      <c r="T33" s="232">
        <v>0</v>
      </c>
      <c r="U33" s="232">
        <v>0</v>
      </c>
      <c r="V33" s="232">
        <v>0</v>
      </c>
      <c r="W33" s="232">
        <v>4529.9</v>
      </c>
      <c r="X33" s="232">
        <v>0</v>
      </c>
      <c r="Y33" s="232">
        <v>0</v>
      </c>
      <c r="Z33" s="232">
        <v>0</v>
      </c>
      <c r="AA33" s="232">
        <v>14083.560859893525</v>
      </c>
      <c r="AB33" s="232">
        <v>0</v>
      </c>
      <c r="AC33" s="232">
        <v>150041.25999999998</v>
      </c>
      <c r="AD33" s="232">
        <v>0</v>
      </c>
      <c r="AE33" s="232">
        <v>119244.83</v>
      </c>
      <c r="AF33" s="232">
        <v>0</v>
      </c>
      <c r="AG33" s="232">
        <v>0</v>
      </c>
      <c r="AH33" s="232">
        <v>0</v>
      </c>
      <c r="AI33" s="232">
        <v>0</v>
      </c>
      <c r="AJ33" s="232">
        <v>0</v>
      </c>
      <c r="AK33" s="232">
        <v>0</v>
      </c>
      <c r="AL33" s="232">
        <v>0</v>
      </c>
      <c r="AM33" s="232">
        <v>0</v>
      </c>
      <c r="AN33" s="232">
        <v>0</v>
      </c>
      <c r="AO33" s="232">
        <v>0</v>
      </c>
      <c r="AP33" s="232">
        <v>0</v>
      </c>
      <c r="AQ33" s="232">
        <v>0</v>
      </c>
      <c r="AR33" s="232">
        <v>0</v>
      </c>
      <c r="AS33" s="232">
        <v>0</v>
      </c>
      <c r="AT33" s="232">
        <v>0</v>
      </c>
      <c r="AU33" s="232">
        <v>0.3967725479961722</v>
      </c>
      <c r="AV33" s="232">
        <v>0</v>
      </c>
      <c r="AW33" s="232">
        <v>0</v>
      </c>
      <c r="AX33" s="232">
        <v>0</v>
      </c>
      <c r="AY33" s="232">
        <v>0</v>
      </c>
      <c r="AZ33" s="232">
        <v>0</v>
      </c>
      <c r="BA33" s="233">
        <v>4297988.038532843</v>
      </c>
      <c r="BB33" s="233">
        <v>0</v>
      </c>
      <c r="BC33" s="268"/>
      <c r="BD33" s="268"/>
    </row>
    <row r="34" spans="1:70" s="241" customFormat="1" ht="18" customHeight="1">
      <c r="A34" s="310" t="s">
        <v>36</v>
      </c>
      <c r="B34" s="311"/>
      <c r="C34" s="233">
        <v>67008979</v>
      </c>
      <c r="D34" s="233">
        <v>0</v>
      </c>
      <c r="E34" s="233">
        <v>50112735.398000084</v>
      </c>
      <c r="F34" s="233">
        <v>1544</v>
      </c>
      <c r="G34" s="233">
        <v>48361601.42000001</v>
      </c>
      <c r="H34" s="233">
        <v>693523.0299999999</v>
      </c>
      <c r="I34" s="233">
        <v>43784555.971290596</v>
      </c>
      <c r="J34" s="233">
        <v>44291.49</v>
      </c>
      <c r="K34" s="233">
        <v>42987955.099999994</v>
      </c>
      <c r="L34" s="233">
        <v>0</v>
      </c>
      <c r="M34" s="233">
        <v>39814057.262783065</v>
      </c>
      <c r="N34" s="233">
        <v>1466576.6014412</v>
      </c>
      <c r="O34" s="233">
        <v>35389706.13</v>
      </c>
      <c r="P34" s="233">
        <v>531593.85</v>
      </c>
      <c r="Q34" s="233">
        <v>34105919.85000002</v>
      </c>
      <c r="R34" s="233">
        <v>0</v>
      </c>
      <c r="S34" s="233">
        <v>31812751.97999999</v>
      </c>
      <c r="T34" s="233">
        <v>641671.6699999999</v>
      </c>
      <c r="U34" s="233">
        <v>16185539.84</v>
      </c>
      <c r="V34" s="233">
        <v>0</v>
      </c>
      <c r="W34" s="233">
        <v>11172454.61</v>
      </c>
      <c r="X34" s="233">
        <v>0</v>
      </c>
      <c r="Y34" s="233">
        <v>4583399.42</v>
      </c>
      <c r="Z34" s="233">
        <v>0</v>
      </c>
      <c r="AA34" s="233">
        <v>4127105.642389</v>
      </c>
      <c r="AB34" s="233">
        <v>0</v>
      </c>
      <c r="AC34" s="233">
        <v>4017211.249999961</v>
      </c>
      <c r="AD34" s="233">
        <v>0</v>
      </c>
      <c r="AE34" s="233">
        <v>2794870.120000002</v>
      </c>
      <c r="AF34" s="233">
        <v>0</v>
      </c>
      <c r="AG34" s="233">
        <v>2310955.289999999</v>
      </c>
      <c r="AH34" s="233">
        <v>0</v>
      </c>
      <c r="AI34" s="233">
        <v>1355845.6100000017</v>
      </c>
      <c r="AJ34" s="233">
        <v>0</v>
      </c>
      <c r="AK34" s="233">
        <v>1276236.04000001</v>
      </c>
      <c r="AL34" s="233">
        <v>0</v>
      </c>
      <c r="AM34" s="233">
        <v>699270.95</v>
      </c>
      <c r="AN34" s="233">
        <v>0</v>
      </c>
      <c r="AO34" s="233">
        <v>667698.5900000001</v>
      </c>
      <c r="AP34" s="233">
        <v>0</v>
      </c>
      <c r="AQ34" s="233">
        <v>559555.3799999999</v>
      </c>
      <c r="AR34" s="233">
        <v>0</v>
      </c>
      <c r="AS34" s="233">
        <v>428624.9200000019</v>
      </c>
      <c r="AT34" s="233">
        <v>0</v>
      </c>
      <c r="AU34" s="233">
        <v>202911.396772548</v>
      </c>
      <c r="AV34" s="233">
        <v>0</v>
      </c>
      <c r="AW34" s="233">
        <v>71880.54000000001</v>
      </c>
      <c r="AX34" s="233">
        <v>0</v>
      </c>
      <c r="AY34" s="233">
        <v>1180</v>
      </c>
      <c r="AZ34" s="233">
        <v>0</v>
      </c>
      <c r="BA34" s="233">
        <v>443833001.71123534</v>
      </c>
      <c r="BB34" s="233">
        <v>3379200.6414412</v>
      </c>
      <c r="BC34" s="268"/>
      <c r="BD34" s="268"/>
      <c r="BE34" s="239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</row>
    <row r="35" spans="1:70" s="242" customFormat="1" ht="15.75" customHeight="1">
      <c r="A35" s="302" t="s">
        <v>853</v>
      </c>
      <c r="B35" s="303"/>
      <c r="C35" s="304">
        <v>0.15097791002841443</v>
      </c>
      <c r="D35" s="305"/>
      <c r="E35" s="304">
        <v>0.11290898875204465</v>
      </c>
      <c r="F35" s="305"/>
      <c r="G35" s="304">
        <v>0.10896350932341174</v>
      </c>
      <c r="H35" s="305"/>
      <c r="I35" s="304">
        <v>0.09865096962703443</v>
      </c>
      <c r="J35" s="305"/>
      <c r="K35" s="304">
        <v>0.0968561484483045</v>
      </c>
      <c r="L35" s="305"/>
      <c r="M35" s="304">
        <v>0.08970504020493436</v>
      </c>
      <c r="N35" s="305"/>
      <c r="O35" s="304">
        <v>0.07973653602492835</v>
      </c>
      <c r="P35" s="305"/>
      <c r="Q35" s="304">
        <v>0.0768440375512902</v>
      </c>
      <c r="R35" s="305"/>
      <c r="S35" s="304">
        <v>0.07167730172687307</v>
      </c>
      <c r="T35" s="305"/>
      <c r="U35" s="304">
        <v>0.036467634848231865</v>
      </c>
      <c r="V35" s="305"/>
      <c r="W35" s="304">
        <v>0.025172654054393576</v>
      </c>
      <c r="X35" s="305"/>
      <c r="Y35" s="304">
        <v>0.01032685582714291</v>
      </c>
      <c r="Z35" s="305"/>
      <c r="AA35" s="304">
        <v>0.009298780456785768</v>
      </c>
      <c r="AB35" s="305"/>
      <c r="AC35" s="304">
        <v>0.009051177435006559</v>
      </c>
      <c r="AD35" s="305"/>
      <c r="AE35" s="304">
        <v>0.006297121009983813</v>
      </c>
      <c r="AF35" s="305"/>
      <c r="AG35" s="304">
        <v>0.0052068126549623785</v>
      </c>
      <c r="AH35" s="305"/>
      <c r="AI35" s="304">
        <v>0.0030548553279553916</v>
      </c>
      <c r="AJ35" s="305"/>
      <c r="AK35" s="304">
        <v>0.0028754870302104057</v>
      </c>
      <c r="AL35" s="305"/>
      <c r="AM35" s="304">
        <v>0.0015755271629281783</v>
      </c>
      <c r="AN35" s="305"/>
      <c r="AO35" s="304">
        <v>0.001504391488297698</v>
      </c>
      <c r="AP35" s="305"/>
      <c r="AQ35" s="304">
        <v>0.0012607340550220179</v>
      </c>
      <c r="AR35" s="305"/>
      <c r="AS35" s="304">
        <v>0.0009657346757618352</v>
      </c>
      <c r="AT35" s="305"/>
      <c r="AU35" s="304">
        <v>0.0004571796058206715</v>
      </c>
      <c r="AV35" s="305"/>
      <c r="AW35" s="304">
        <v>0.00016195402262305544</v>
      </c>
      <c r="AX35" s="305"/>
      <c r="AY35" s="304">
        <v>2.6586576380089158E-06</v>
      </c>
      <c r="AZ35" s="305"/>
      <c r="BA35" s="313"/>
      <c r="BB35" s="314"/>
      <c r="BC35" s="268"/>
      <c r="BD35" s="268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</row>
    <row r="36" spans="1:56" ht="18" customHeight="1">
      <c r="A36" s="243" t="s">
        <v>851</v>
      </c>
      <c r="W36" s="277"/>
      <c r="BC36" s="268"/>
      <c r="BD36" s="268"/>
    </row>
    <row r="37" spans="3:56" ht="12.75">
      <c r="C37" s="277"/>
      <c r="E37" s="277"/>
      <c r="G37" s="277"/>
      <c r="I37" s="277"/>
      <c r="K37" s="277"/>
      <c r="M37" s="277"/>
      <c r="O37" s="277"/>
      <c r="Q37" s="277"/>
      <c r="S37" s="277"/>
      <c r="U37" s="277"/>
      <c r="W37" s="277"/>
      <c r="Y37" s="277"/>
      <c r="AA37" s="277"/>
      <c r="AC37" s="277"/>
      <c r="AE37" s="277"/>
      <c r="AG37" s="277"/>
      <c r="AI37" s="277"/>
      <c r="AK37" s="277"/>
      <c r="AM37" s="277"/>
      <c r="AO37" s="277"/>
      <c r="AQ37" s="277"/>
      <c r="AS37" s="277"/>
      <c r="AU37" s="277"/>
      <c r="AW37" s="277"/>
      <c r="AY37" s="277"/>
      <c r="BC37" s="268"/>
      <c r="BD37" s="268"/>
    </row>
    <row r="38" spans="37:51" ht="12.75">
      <c r="AK38" s="268"/>
      <c r="AY38" s="268"/>
    </row>
    <row r="40" spans="11:12" ht="12.75">
      <c r="K40" s="244"/>
      <c r="L40" s="245"/>
    </row>
    <row r="41" spans="11:12" ht="12.75">
      <c r="K41" s="244"/>
      <c r="L41" s="245"/>
    </row>
    <row r="42" spans="11:12" ht="12.75">
      <c r="K42" s="244"/>
      <c r="L42" s="245"/>
    </row>
    <row r="43" spans="11:12" ht="12.75">
      <c r="K43" s="244"/>
      <c r="L43" s="245"/>
    </row>
    <row r="44" spans="11:17" ht="12.75">
      <c r="K44" s="244"/>
      <c r="L44" s="245"/>
      <c r="O44" s="245"/>
      <c r="P44" s="244"/>
      <c r="Q44" s="247"/>
    </row>
    <row r="45" spans="11:17" ht="12.75">
      <c r="K45" s="244"/>
      <c r="L45" s="245"/>
      <c r="O45" s="245"/>
      <c r="P45" s="244"/>
      <c r="Q45" s="247"/>
    </row>
    <row r="46" spans="11:17" ht="12.75">
      <c r="K46" s="244"/>
      <c r="L46" s="245"/>
      <c r="O46" s="245"/>
      <c r="P46" s="244"/>
      <c r="Q46" s="247"/>
    </row>
    <row r="47" spans="11:17" ht="12.75">
      <c r="K47" s="244"/>
      <c r="L47" s="245"/>
      <c r="O47" s="245"/>
      <c r="P47" s="244"/>
      <c r="Q47" s="247"/>
    </row>
    <row r="48" spans="11:17" ht="12.75">
      <c r="K48" s="244"/>
      <c r="L48" s="245"/>
      <c r="O48" s="245"/>
      <c r="P48" s="244"/>
      <c r="Q48" s="247"/>
    </row>
    <row r="49" spans="11:17" ht="12.75">
      <c r="K49" s="244"/>
      <c r="L49" s="245"/>
      <c r="O49" s="245"/>
      <c r="P49" s="244"/>
      <c r="Q49" s="247"/>
    </row>
    <row r="50" spans="15:17" ht="12.75">
      <c r="O50" s="245"/>
      <c r="P50" s="244"/>
      <c r="Q50" s="247"/>
    </row>
    <row r="51" spans="15:17" ht="12.75">
      <c r="O51" s="245"/>
      <c r="P51" s="244"/>
      <c r="Q51" s="247"/>
    </row>
    <row r="52" spans="15:17" ht="12.75">
      <c r="O52" s="245"/>
      <c r="P52" s="244"/>
      <c r="Q52" s="247"/>
    </row>
    <row r="53" spans="15:17" ht="12.75">
      <c r="O53" s="245"/>
      <c r="P53" s="244"/>
      <c r="Q53" s="247"/>
    </row>
    <row r="54" spans="15:16" ht="12.75">
      <c r="O54" s="245"/>
      <c r="P54" s="244"/>
    </row>
    <row r="66" spans="1:14" ht="12.75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</row>
    <row r="67" spans="1:14" ht="12.7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</row>
    <row r="68" spans="1:14" ht="12.7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</row>
    <row r="69" spans="1:14" ht="12.7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</row>
    <row r="70" spans="1:14" ht="12.7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</row>
    <row r="71" spans="1:14" ht="12.75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</row>
    <row r="72" spans="1:14" ht="12.7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</row>
    <row r="73" spans="1:14" ht="12.7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</row>
    <row r="74" spans="1:14" ht="12.75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</row>
    <row r="75" spans="1:14" ht="12.75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</row>
    <row r="76" spans="1:14" ht="12.75">
      <c r="A76" s="265"/>
      <c r="B76" s="265"/>
      <c r="C76" s="265"/>
      <c r="D76" s="265"/>
      <c r="E76" s="145"/>
      <c r="F76" s="145"/>
      <c r="G76" s="145"/>
      <c r="H76" s="145"/>
      <c r="I76" s="145"/>
      <c r="J76" s="145"/>
      <c r="K76" s="145"/>
      <c r="L76" s="145"/>
      <c r="M76" s="145"/>
      <c r="N76" s="145"/>
    </row>
    <row r="77" spans="1:14" ht="12.75">
      <c r="A77" s="265"/>
      <c r="B77" s="265"/>
      <c r="C77" s="265"/>
      <c r="D77" s="265"/>
      <c r="E77" s="145"/>
      <c r="F77" s="145"/>
      <c r="G77" s="145"/>
      <c r="H77" s="145"/>
      <c r="I77" s="145"/>
      <c r="J77" s="145"/>
      <c r="K77" s="145"/>
      <c r="L77" s="145"/>
      <c r="M77" s="145"/>
      <c r="N77" s="145"/>
    </row>
    <row r="78" spans="1:14" ht="12.75">
      <c r="A78" s="265"/>
      <c r="B78" s="265"/>
      <c r="C78" s="265"/>
      <c r="D78" s="265"/>
      <c r="E78" s="145"/>
      <c r="F78" s="145"/>
      <c r="G78" s="145"/>
      <c r="H78" s="145"/>
      <c r="I78" s="145"/>
      <c r="J78" s="145"/>
      <c r="K78" s="145"/>
      <c r="L78" s="145"/>
      <c r="M78" s="145"/>
      <c r="N78" s="145"/>
    </row>
    <row r="79" spans="1:14" ht="12.75">
      <c r="A79" s="265"/>
      <c r="B79" s="265"/>
      <c r="C79" s="265"/>
      <c r="D79" s="265"/>
      <c r="E79" s="145"/>
      <c r="F79" s="145"/>
      <c r="G79" s="145"/>
      <c r="H79" s="145"/>
      <c r="I79" s="145"/>
      <c r="J79" s="145"/>
      <c r="K79" s="145"/>
      <c r="L79" s="145"/>
      <c r="M79" s="145"/>
      <c r="N79" s="145"/>
    </row>
    <row r="80" spans="1:14" ht="15.75">
      <c r="A80" s="270">
        <f>(BA5+BA7)/$BA$34</f>
        <v>0.0498750782708597</v>
      </c>
      <c r="B80" s="271" t="s">
        <v>814</v>
      </c>
      <c r="C80" s="271"/>
      <c r="D80" s="271"/>
      <c r="E80" s="145"/>
      <c r="F80" s="145"/>
      <c r="G80" s="145"/>
      <c r="H80" s="145"/>
      <c r="I80" s="145"/>
      <c r="J80" s="145"/>
      <c r="K80" s="145"/>
      <c r="L80" s="145"/>
      <c r="M80" s="145"/>
      <c r="N80" s="145"/>
    </row>
    <row r="81" spans="1:14" ht="15.75">
      <c r="A81" s="270">
        <f>(BA8+BA21)/$BA$34</f>
        <v>0.862469497644686</v>
      </c>
      <c r="B81" s="271" t="s">
        <v>815</v>
      </c>
      <c r="C81" s="271"/>
      <c r="D81" s="271"/>
      <c r="E81" s="145"/>
      <c r="F81" s="145"/>
      <c r="G81" s="145"/>
      <c r="H81" s="145"/>
      <c r="I81" s="145"/>
      <c r="J81" s="145"/>
      <c r="K81" s="145"/>
      <c r="L81" s="145"/>
      <c r="M81" s="145"/>
      <c r="N81" s="145"/>
    </row>
    <row r="82" spans="1:14" ht="15.75">
      <c r="A82" s="270">
        <f>BA9/$BA$34</f>
        <v>0.0030314492405367215</v>
      </c>
      <c r="B82" s="271" t="s">
        <v>816</v>
      </c>
      <c r="C82" s="271"/>
      <c r="D82" s="271"/>
      <c r="E82" s="145"/>
      <c r="F82" s="145"/>
      <c r="G82" s="145"/>
      <c r="H82" s="145"/>
      <c r="I82" s="145"/>
      <c r="J82" s="145"/>
      <c r="K82" s="145"/>
      <c r="L82" s="145"/>
      <c r="M82" s="145"/>
      <c r="N82" s="145"/>
    </row>
    <row r="83" spans="1:14" ht="15.75">
      <c r="A83" s="270">
        <f>(BA10+BA26)/$BA$34</f>
        <v>0.0007376527899624547</v>
      </c>
      <c r="B83" s="271" t="s">
        <v>817</v>
      </c>
      <c r="C83" s="271"/>
      <c r="D83" s="271"/>
      <c r="E83" s="145"/>
      <c r="F83" s="145"/>
      <c r="G83" s="145"/>
      <c r="H83" s="145"/>
      <c r="I83" s="145"/>
      <c r="J83" s="145"/>
      <c r="K83" s="145"/>
      <c r="L83" s="145"/>
      <c r="M83" s="145"/>
      <c r="N83" s="145"/>
    </row>
    <row r="84" spans="1:14" ht="15.75">
      <c r="A84" s="270">
        <f>(BA11+BA27)/$BA$34</f>
        <v>0.001108099772374022</v>
      </c>
      <c r="B84" s="271" t="s">
        <v>818</v>
      </c>
      <c r="C84" s="271"/>
      <c r="D84" s="271"/>
      <c r="E84" s="145"/>
      <c r="F84" s="145"/>
      <c r="G84" s="145"/>
      <c r="H84" s="145"/>
      <c r="I84" s="145"/>
      <c r="J84" s="145"/>
      <c r="K84" s="145"/>
      <c r="L84" s="145"/>
      <c r="M84" s="145"/>
      <c r="N84" s="145"/>
    </row>
    <row r="85" spans="1:14" ht="15.75">
      <c r="A85" s="270">
        <f>BA12/$BA$34</f>
        <v>0.003237790070010157</v>
      </c>
      <c r="B85" s="271" t="s">
        <v>819</v>
      </c>
      <c r="C85" s="271"/>
      <c r="D85" s="271"/>
      <c r="E85" s="145"/>
      <c r="F85" s="145"/>
      <c r="G85" s="145"/>
      <c r="H85" s="145"/>
      <c r="I85" s="145"/>
      <c r="J85" s="145"/>
      <c r="K85" s="145"/>
      <c r="L85" s="145"/>
      <c r="M85" s="145"/>
      <c r="N85" s="145"/>
    </row>
    <row r="86" spans="1:14" ht="15.75">
      <c r="A86" s="270">
        <f>(BA13+BA18)/$BA$34</f>
        <v>0.06062790442157852</v>
      </c>
      <c r="B86" s="271" t="s">
        <v>820</v>
      </c>
      <c r="C86" s="271"/>
      <c r="D86" s="271"/>
      <c r="E86" s="145"/>
      <c r="F86" s="145"/>
      <c r="G86" s="145"/>
      <c r="H86" s="145"/>
      <c r="I86" s="145"/>
      <c r="J86" s="145"/>
      <c r="K86" s="145"/>
      <c r="L86" s="145"/>
      <c r="M86" s="145"/>
      <c r="N86" s="145"/>
    </row>
    <row r="87" spans="1:14" ht="15.75">
      <c r="A87" s="270">
        <f>BA28/$BA$34</f>
        <v>0.005853527536353435</v>
      </c>
      <c r="B87" s="271" t="s">
        <v>821</v>
      </c>
      <c r="C87" s="271"/>
      <c r="D87" s="271"/>
      <c r="E87" s="145"/>
      <c r="F87" s="145"/>
      <c r="G87" s="145"/>
      <c r="H87" s="145"/>
      <c r="I87" s="145"/>
      <c r="J87" s="145"/>
      <c r="K87" s="145"/>
      <c r="L87" s="145"/>
      <c r="M87" s="145"/>
      <c r="N87" s="145"/>
    </row>
    <row r="88" spans="1:14" ht="15.75">
      <c r="A88" s="270">
        <f>SUM(BA29:BA32)/$BA$34</f>
        <v>0.003375204722523588</v>
      </c>
      <c r="B88" s="271" t="s">
        <v>822</v>
      </c>
      <c r="C88" s="271"/>
      <c r="D88" s="271"/>
      <c r="E88" s="145"/>
      <c r="F88" s="145"/>
      <c r="G88" s="145"/>
      <c r="H88" s="145"/>
      <c r="I88" s="145"/>
      <c r="J88" s="145"/>
      <c r="K88" s="145"/>
      <c r="L88" s="145"/>
      <c r="M88" s="145"/>
      <c r="N88" s="145"/>
    </row>
    <row r="89" spans="1:14" ht="15.75">
      <c r="A89" s="270">
        <f>BA33/$BA$34</f>
        <v>0.00968379553111551</v>
      </c>
      <c r="B89" s="271" t="s">
        <v>823</v>
      </c>
      <c r="C89" s="271"/>
      <c r="D89" s="271"/>
      <c r="E89" s="145"/>
      <c r="F89" s="145"/>
      <c r="G89" s="145"/>
      <c r="H89" s="145"/>
      <c r="I89" s="145"/>
      <c r="J89" s="145"/>
      <c r="K89" s="145"/>
      <c r="L89" s="145"/>
      <c r="M89" s="145"/>
      <c r="N89" s="145"/>
    </row>
    <row r="90" spans="1:14" ht="12.75">
      <c r="A90" s="265"/>
      <c r="B90" s="265"/>
      <c r="C90" s="265"/>
      <c r="D90" s="265"/>
      <c r="E90" s="145"/>
      <c r="F90" s="145"/>
      <c r="G90" s="145"/>
      <c r="H90" s="145"/>
      <c r="I90" s="145"/>
      <c r="J90" s="145"/>
      <c r="K90" s="145"/>
      <c r="L90" s="145"/>
      <c r="M90" s="145"/>
      <c r="N90" s="145"/>
    </row>
    <row r="91" spans="1:14" ht="12.75">
      <c r="A91" s="265"/>
      <c r="B91" s="265"/>
      <c r="C91" s="265"/>
      <c r="D91" s="265"/>
      <c r="E91" s="145"/>
      <c r="F91" s="145"/>
      <c r="G91" s="145"/>
      <c r="H91" s="145"/>
      <c r="I91" s="145"/>
      <c r="J91" s="145"/>
      <c r="K91" s="145"/>
      <c r="L91" s="145"/>
      <c r="M91" s="145"/>
      <c r="N91" s="145"/>
    </row>
    <row r="92" spans="1:14" ht="12.75">
      <c r="A92" s="265"/>
      <c r="B92" s="265"/>
      <c r="C92" s="265"/>
      <c r="D92" s="265"/>
      <c r="E92" s="145"/>
      <c r="F92" s="145"/>
      <c r="G92" s="145"/>
      <c r="H92" s="145"/>
      <c r="I92" s="145"/>
      <c r="J92" s="145"/>
      <c r="K92" s="145"/>
      <c r="L92" s="145"/>
      <c r="M92" s="145"/>
      <c r="N92" s="145"/>
    </row>
    <row r="93" spans="1:14" ht="12.75">
      <c r="A93" s="265"/>
      <c r="B93" s="265"/>
      <c r="C93" s="265"/>
      <c r="D93" s="265"/>
      <c r="E93" s="145"/>
      <c r="F93" s="145"/>
      <c r="G93" s="145"/>
      <c r="H93" s="145"/>
      <c r="I93" s="145"/>
      <c r="J93" s="145"/>
      <c r="K93" s="145"/>
      <c r="L93" s="145"/>
      <c r="M93" s="145"/>
      <c r="N93" s="145"/>
    </row>
    <row r="94" spans="1:14" ht="12.75">
      <c r="A94" s="265"/>
      <c r="B94" s="265"/>
      <c r="C94" s="265"/>
      <c r="D94" s="265"/>
      <c r="E94" s="145"/>
      <c r="F94" s="145"/>
      <c r="G94" s="145"/>
      <c r="H94" s="145"/>
      <c r="I94" s="145"/>
      <c r="J94" s="145"/>
      <c r="K94" s="145"/>
      <c r="L94" s="145"/>
      <c r="M94" s="145"/>
      <c r="N94" s="145"/>
    </row>
    <row r="95" spans="1:14" ht="12.75">
      <c r="A95" s="265"/>
      <c r="B95" s="265"/>
      <c r="C95" s="265"/>
      <c r="D95" s="265"/>
      <c r="E95" s="145"/>
      <c r="F95" s="145"/>
      <c r="G95" s="145"/>
      <c r="H95" s="145"/>
      <c r="I95" s="145"/>
      <c r="J95" s="145"/>
      <c r="K95" s="145"/>
      <c r="L95" s="145"/>
      <c r="M95" s="145"/>
      <c r="N95" s="145"/>
    </row>
    <row r="96" spans="1:14" ht="12.75">
      <c r="A96" s="265"/>
      <c r="B96" s="265"/>
      <c r="C96" s="265"/>
      <c r="D96" s="265"/>
      <c r="E96" s="145"/>
      <c r="F96" s="145"/>
      <c r="G96" s="145"/>
      <c r="H96" s="145"/>
      <c r="I96" s="145"/>
      <c r="J96" s="145"/>
      <c r="K96" s="145"/>
      <c r="L96" s="145"/>
      <c r="M96" s="145"/>
      <c r="N96" s="145"/>
    </row>
    <row r="97" spans="1:14" ht="12.75">
      <c r="A97" s="265"/>
      <c r="B97" s="265"/>
      <c r="C97" s="265"/>
      <c r="D97" s="265"/>
      <c r="E97" s="145"/>
      <c r="F97" s="145"/>
      <c r="G97" s="145"/>
      <c r="H97" s="145"/>
      <c r="I97" s="145"/>
      <c r="J97" s="145"/>
      <c r="K97" s="145"/>
      <c r="L97" s="145"/>
      <c r="M97" s="145"/>
      <c r="N97" s="145"/>
    </row>
    <row r="98" spans="1:14" ht="12.75">
      <c r="A98" s="265"/>
      <c r="B98" s="265"/>
      <c r="C98" s="265"/>
      <c r="D98" s="265"/>
      <c r="E98" s="145"/>
      <c r="F98" s="145"/>
      <c r="G98" s="145"/>
      <c r="H98" s="145"/>
      <c r="I98" s="145"/>
      <c r="J98" s="145"/>
      <c r="K98" s="145"/>
      <c r="L98" s="145"/>
      <c r="M98" s="145"/>
      <c r="N98" s="145"/>
    </row>
    <row r="99" spans="1:14" ht="12.75">
      <c r="A99" s="265"/>
      <c r="B99" s="265"/>
      <c r="C99" s="265"/>
      <c r="D99" s="265"/>
      <c r="E99" s="145"/>
      <c r="F99" s="145"/>
      <c r="G99" s="145"/>
      <c r="H99" s="145"/>
      <c r="I99" s="145"/>
      <c r="J99" s="145"/>
      <c r="K99" s="145"/>
      <c r="L99" s="145"/>
      <c r="M99" s="145"/>
      <c r="N99" s="145"/>
    </row>
    <row r="100" spans="1:14" ht="12.75">
      <c r="A100" s="265"/>
      <c r="B100" s="265"/>
      <c r="C100" s="265"/>
      <c r="D100" s="26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</row>
    <row r="101" spans="1:14" ht="12.75">
      <c r="A101" s="265"/>
      <c r="B101" s="265"/>
      <c r="C101" s="265"/>
      <c r="D101" s="26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</row>
    <row r="102" spans="1:14" ht="12.75">
      <c r="A102" s="265"/>
      <c r="B102" s="265"/>
      <c r="C102" s="265"/>
      <c r="D102" s="26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</row>
    <row r="103" spans="1:14" ht="12.75">
      <c r="A103" s="265"/>
      <c r="B103" s="265"/>
      <c r="C103" s="265"/>
      <c r="D103" s="26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</row>
    <row r="104" spans="1:14" ht="12.75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</row>
    <row r="105" spans="1:14" ht="12.75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</row>
    <row r="106" spans="1:14" ht="12.75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</row>
    <row r="107" spans="1:14" ht="12.75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</row>
    <row r="108" spans="1:14" ht="12.75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</row>
    <row r="109" spans="1:14" ht="12.75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</row>
    <row r="110" spans="1:14" ht="12.75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</row>
    <row r="111" spans="1:14" ht="12.75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</row>
    <row r="112" spans="1:14" ht="12.75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</row>
    <row r="113" spans="1:14" ht="12.75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</row>
    <row r="114" spans="1:14" ht="12.75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</row>
    <row r="115" spans="1:14" ht="12.75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</row>
    <row r="116" spans="1:14" ht="12.75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</row>
    <row r="117" spans="1:14" ht="12.75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</row>
    <row r="118" spans="1:14" ht="12.75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</row>
  </sheetData>
  <sheetProtection/>
  <mergeCells count="57">
    <mergeCell ref="AU3:AV3"/>
    <mergeCell ref="AK3:AL3"/>
    <mergeCell ref="W3:X3"/>
    <mergeCell ref="AW35:AX35"/>
    <mergeCell ref="AM35:AN35"/>
    <mergeCell ref="O35:P35"/>
    <mergeCell ref="AU35:AV35"/>
    <mergeCell ref="K35:L35"/>
    <mergeCell ref="AK35:AL35"/>
    <mergeCell ref="AS3:AT3"/>
    <mergeCell ref="AE3:AF3"/>
    <mergeCell ref="AO3:AP3"/>
    <mergeCell ref="G3:H3"/>
    <mergeCell ref="U3:V3"/>
    <mergeCell ref="AS35:AT35"/>
    <mergeCell ref="AG35:AH35"/>
    <mergeCell ref="S35:T35"/>
    <mergeCell ref="E3:F3"/>
    <mergeCell ref="AI3:AJ3"/>
    <mergeCell ref="AA3:AB3"/>
    <mergeCell ref="I3:J3"/>
    <mergeCell ref="K3:L3"/>
    <mergeCell ref="O3:P3"/>
    <mergeCell ref="S3:T3"/>
    <mergeCell ref="Q3:R3"/>
    <mergeCell ref="AG3:AH3"/>
    <mergeCell ref="Y3:Z3"/>
    <mergeCell ref="A1:BB1"/>
    <mergeCell ref="U35:V35"/>
    <mergeCell ref="AY35:AZ35"/>
    <mergeCell ref="BA35:BB35"/>
    <mergeCell ref="AI35:AJ35"/>
    <mergeCell ref="BA3:BB3"/>
    <mergeCell ref="AY3:AZ3"/>
    <mergeCell ref="AW3:AX3"/>
    <mergeCell ref="AM3:AN3"/>
    <mergeCell ref="AQ3:AR3"/>
    <mergeCell ref="C35:D35"/>
    <mergeCell ref="I35:J35"/>
    <mergeCell ref="AC35:AD35"/>
    <mergeCell ref="Y35:Z35"/>
    <mergeCell ref="AA35:AB35"/>
    <mergeCell ref="AQ35:AR35"/>
    <mergeCell ref="AE35:AF35"/>
    <mergeCell ref="AO35:AP35"/>
    <mergeCell ref="M35:N35"/>
    <mergeCell ref="Q35:R35"/>
    <mergeCell ref="A35:B35"/>
    <mergeCell ref="E35:F35"/>
    <mergeCell ref="G35:H35"/>
    <mergeCell ref="AC3:AD3"/>
    <mergeCell ref="A3:A4"/>
    <mergeCell ref="C3:D3"/>
    <mergeCell ref="A34:B34"/>
    <mergeCell ref="B3:B4"/>
    <mergeCell ref="W35:X35"/>
    <mergeCell ref="M3:N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0" r:id="rId2"/>
  <colBreaks count="2" manualBreakCount="2">
    <brk id="20" max="36" man="1"/>
    <brk id="5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2"/>
  <sheetViews>
    <sheetView view="pageBreakPreview" zoomScaleNormal="80" zoomScaleSheetLayoutView="100" workbookViewId="0" topLeftCell="A1">
      <selection activeCell="A1" sqref="A1:H1"/>
    </sheetView>
  </sheetViews>
  <sheetFormatPr defaultColWidth="9.140625" defaultRowHeight="12.75"/>
  <cols>
    <col min="1" max="1" width="9.57421875" style="146" customWidth="1"/>
    <col min="2" max="2" width="47.8515625" style="146" customWidth="1"/>
    <col min="3" max="3" width="20.57421875" style="146" customWidth="1"/>
    <col min="4" max="4" width="20.421875" style="146" customWidth="1"/>
    <col min="5" max="5" width="24.28125" style="146" customWidth="1"/>
    <col min="6" max="6" width="20.57421875" style="146" customWidth="1"/>
    <col min="7" max="8" width="20.421875" style="146" customWidth="1"/>
    <col min="9" max="9" width="20.140625" style="146" bestFit="1" customWidth="1"/>
    <col min="10" max="10" width="10.140625" style="146" bestFit="1" customWidth="1"/>
    <col min="11" max="19" width="9.140625" style="146" customWidth="1"/>
    <col min="20" max="20" width="11.28125" style="146" bestFit="1" customWidth="1"/>
    <col min="21" max="21" width="9.140625" style="146" customWidth="1"/>
    <col min="22" max="22" width="15.421875" style="146" customWidth="1"/>
    <col min="23" max="16384" width="9.140625" style="146" customWidth="1"/>
  </cols>
  <sheetData>
    <row r="1" spans="1:8" ht="21.75" customHeight="1">
      <c r="A1" s="316" t="s">
        <v>860</v>
      </c>
      <c r="B1" s="316"/>
      <c r="C1" s="316"/>
      <c r="D1" s="316"/>
      <c r="E1" s="316"/>
      <c r="F1" s="316"/>
      <c r="G1" s="316"/>
      <c r="H1" s="316"/>
    </row>
    <row r="2" spans="8:27" ht="15.75">
      <c r="H2" s="147" t="s">
        <v>758</v>
      </c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</row>
    <row r="3" spans="1:27" ht="94.5">
      <c r="A3" s="148" t="s">
        <v>111</v>
      </c>
      <c r="B3" s="148" t="s">
        <v>603</v>
      </c>
      <c r="C3" s="192" t="s">
        <v>826</v>
      </c>
      <c r="D3" s="192" t="s">
        <v>827</v>
      </c>
      <c r="E3" s="192" t="s">
        <v>828</v>
      </c>
      <c r="F3" s="192" t="s">
        <v>829</v>
      </c>
      <c r="G3" s="192" t="s">
        <v>830</v>
      </c>
      <c r="H3" s="192" t="s">
        <v>831</v>
      </c>
      <c r="K3" s="201"/>
      <c r="L3" s="201"/>
      <c r="M3" s="201"/>
      <c r="N3" s="201"/>
      <c r="O3" s="201"/>
      <c r="P3" s="218"/>
      <c r="Q3" s="218"/>
      <c r="R3" s="201"/>
      <c r="S3" s="201"/>
      <c r="T3" s="201"/>
      <c r="U3" s="201"/>
      <c r="V3" s="201"/>
      <c r="W3" s="201"/>
      <c r="X3" s="201"/>
      <c r="Y3" s="201"/>
      <c r="Z3" s="201"/>
      <c r="AA3" s="201"/>
    </row>
    <row r="4" spans="1:27" ht="18" customHeight="1">
      <c r="A4" s="156">
        <v>1</v>
      </c>
      <c r="B4" s="157" t="s">
        <v>781</v>
      </c>
      <c r="C4" s="158">
        <v>22490324.051729146</v>
      </c>
      <c r="D4" s="194">
        <v>10449618.8997</v>
      </c>
      <c r="E4" s="193">
        <v>32939942.951429147</v>
      </c>
      <c r="F4" s="194">
        <v>5121103.385417963</v>
      </c>
      <c r="G4" s="217">
        <v>1341127.5699999998</v>
      </c>
      <c r="H4" s="193">
        <v>6462230.955417963</v>
      </c>
      <c r="I4" s="212"/>
      <c r="J4" s="150"/>
      <c r="K4" s="201"/>
      <c r="L4" s="201"/>
      <c r="M4" s="201"/>
      <c r="N4" s="201"/>
      <c r="O4" s="201"/>
      <c r="P4" s="213"/>
      <c r="Q4" s="201"/>
      <c r="R4" s="201"/>
      <c r="S4" s="201"/>
      <c r="T4" s="213"/>
      <c r="U4" s="201"/>
      <c r="V4" s="201"/>
      <c r="W4" s="201"/>
      <c r="X4" s="201"/>
      <c r="Y4" s="201"/>
      <c r="Z4" s="201"/>
      <c r="AA4" s="201"/>
    </row>
    <row r="5" spans="1:27" ht="47.25">
      <c r="A5" s="159" t="s">
        <v>782</v>
      </c>
      <c r="B5" s="157" t="s">
        <v>783</v>
      </c>
      <c r="C5" s="158">
        <v>2151108.99</v>
      </c>
      <c r="D5" s="194">
        <v>0</v>
      </c>
      <c r="E5" s="193">
        <v>2151108.99</v>
      </c>
      <c r="F5" s="194">
        <v>386044.03771446086</v>
      </c>
      <c r="G5" s="217">
        <v>0</v>
      </c>
      <c r="H5" s="193">
        <v>386044.03771446086</v>
      </c>
      <c r="I5" s="212"/>
      <c r="J5" s="150"/>
      <c r="K5" s="201"/>
      <c r="L5" s="201"/>
      <c r="M5" s="201"/>
      <c r="N5" s="201"/>
      <c r="O5" s="201"/>
      <c r="P5" s="215"/>
      <c r="Q5" s="216"/>
      <c r="R5" s="201"/>
      <c r="S5" s="201"/>
      <c r="T5" s="213"/>
      <c r="U5" s="201"/>
      <c r="V5" s="201"/>
      <c r="W5" s="201"/>
      <c r="X5" s="201"/>
      <c r="Y5" s="201"/>
      <c r="Z5" s="201"/>
      <c r="AA5" s="201"/>
    </row>
    <row r="6" spans="1:27" ht="18" customHeight="1">
      <c r="A6" s="156">
        <v>2</v>
      </c>
      <c r="B6" s="157" t="s">
        <v>784</v>
      </c>
      <c r="C6" s="158">
        <v>27670027.883807458</v>
      </c>
      <c r="D6" s="194">
        <v>25457955.654799998</v>
      </c>
      <c r="E6" s="193">
        <v>53127983.538607456</v>
      </c>
      <c r="F6" s="194">
        <v>17015102.31412051</v>
      </c>
      <c r="G6" s="217">
        <v>9345719.49833602</v>
      </c>
      <c r="H6" s="193">
        <v>26360821.81245653</v>
      </c>
      <c r="I6" s="212"/>
      <c r="J6" s="150"/>
      <c r="K6" s="201"/>
      <c r="L6" s="201"/>
      <c r="M6" s="201"/>
      <c r="N6" s="201"/>
      <c r="O6" s="201"/>
      <c r="P6" s="215"/>
      <c r="Q6" s="216"/>
      <c r="R6" s="201"/>
      <c r="S6" s="201"/>
      <c r="T6" s="213"/>
      <c r="U6" s="201"/>
      <c r="V6" s="201"/>
      <c r="W6" s="201"/>
      <c r="X6" s="201"/>
      <c r="Y6" s="201"/>
      <c r="Z6" s="201"/>
      <c r="AA6" s="201"/>
    </row>
    <row r="7" spans="1:27" ht="32.25" customHeight="1">
      <c r="A7" s="156">
        <v>3</v>
      </c>
      <c r="B7" s="157" t="s">
        <v>785</v>
      </c>
      <c r="C7" s="158">
        <v>307889367.0940169</v>
      </c>
      <c r="D7" s="194">
        <v>0</v>
      </c>
      <c r="E7" s="193">
        <v>307889367.0940169</v>
      </c>
      <c r="F7" s="194">
        <v>139777165.28964755</v>
      </c>
      <c r="G7" s="217">
        <v>0</v>
      </c>
      <c r="H7" s="193">
        <v>139777165.28964755</v>
      </c>
      <c r="I7" s="212"/>
      <c r="J7" s="150"/>
      <c r="K7" s="201"/>
      <c r="L7" s="201"/>
      <c r="M7" s="201"/>
      <c r="N7" s="201"/>
      <c r="O7" s="201"/>
      <c r="P7" s="213"/>
      <c r="Q7" s="201"/>
      <c r="R7" s="201"/>
      <c r="S7" s="201"/>
      <c r="T7" s="213"/>
      <c r="U7" s="201"/>
      <c r="V7" s="201"/>
      <c r="W7" s="201"/>
      <c r="X7" s="201"/>
      <c r="Y7" s="201"/>
      <c r="Z7" s="201"/>
      <c r="AA7" s="201"/>
    </row>
    <row r="8" spans="1:27" ht="18" customHeight="1">
      <c r="A8" s="156">
        <v>4</v>
      </c>
      <c r="B8" s="157" t="s">
        <v>786</v>
      </c>
      <c r="C8" s="158">
        <v>1248925.21</v>
      </c>
      <c r="D8" s="194">
        <v>0</v>
      </c>
      <c r="E8" s="193">
        <v>1248925.21</v>
      </c>
      <c r="F8" s="249">
        <v>1345457.2159626575</v>
      </c>
      <c r="G8" s="217">
        <v>0</v>
      </c>
      <c r="H8" s="250">
        <v>1345457.2159626575</v>
      </c>
      <c r="I8" s="212"/>
      <c r="J8" s="150"/>
      <c r="K8" s="201"/>
      <c r="L8" s="201"/>
      <c r="M8" s="201"/>
      <c r="N8" s="201"/>
      <c r="O8" s="201"/>
      <c r="P8" s="213"/>
      <c r="Q8" s="201"/>
      <c r="R8" s="201"/>
      <c r="S8" s="201"/>
      <c r="T8" s="213"/>
      <c r="U8" s="201"/>
      <c r="V8" s="201"/>
      <c r="W8" s="201"/>
      <c r="X8" s="201"/>
      <c r="Y8" s="201"/>
      <c r="Z8" s="201"/>
      <c r="AA8" s="201"/>
    </row>
    <row r="9" spans="1:27" ht="18" customHeight="1">
      <c r="A9" s="156">
        <v>5</v>
      </c>
      <c r="B9" s="157" t="s">
        <v>787</v>
      </c>
      <c r="C9" s="158">
        <v>3954496.7538234</v>
      </c>
      <c r="D9" s="194">
        <v>0</v>
      </c>
      <c r="E9" s="193">
        <v>3954496.7538234</v>
      </c>
      <c r="F9" s="194">
        <v>299526.0319897037</v>
      </c>
      <c r="G9" s="217">
        <v>0</v>
      </c>
      <c r="H9" s="193">
        <v>299526.0319897037</v>
      </c>
      <c r="I9" s="212"/>
      <c r="J9" s="150"/>
      <c r="K9" s="201"/>
      <c r="L9" s="201"/>
      <c r="M9" s="201"/>
      <c r="N9" s="201"/>
      <c r="O9" s="201"/>
      <c r="P9" s="213"/>
      <c r="Q9" s="201"/>
      <c r="R9" s="201"/>
      <c r="S9" s="201"/>
      <c r="T9" s="213"/>
      <c r="W9" s="201"/>
      <c r="X9" s="201"/>
      <c r="Y9" s="201"/>
      <c r="Z9" s="201"/>
      <c r="AA9" s="201"/>
    </row>
    <row r="10" spans="1:27" ht="18" customHeight="1">
      <c r="A10" s="156">
        <v>6</v>
      </c>
      <c r="B10" s="157" t="s">
        <v>788</v>
      </c>
      <c r="C10" s="158">
        <v>2910209.593903799</v>
      </c>
      <c r="D10" s="194">
        <v>0</v>
      </c>
      <c r="E10" s="193">
        <v>2910209.593903799</v>
      </c>
      <c r="F10" s="194">
        <v>491794.24816829886</v>
      </c>
      <c r="G10" s="217">
        <v>0</v>
      </c>
      <c r="H10" s="193">
        <v>491794.24816829886</v>
      </c>
      <c r="I10" s="212"/>
      <c r="J10" s="150"/>
      <c r="K10" s="201"/>
      <c r="L10" s="201"/>
      <c r="M10" s="201"/>
      <c r="N10" s="201"/>
      <c r="O10" s="201"/>
      <c r="P10" s="213"/>
      <c r="Q10" s="201"/>
      <c r="R10" s="201"/>
      <c r="S10" s="201"/>
      <c r="T10" s="213"/>
      <c r="W10" s="201"/>
      <c r="X10" s="201"/>
      <c r="Y10" s="201"/>
      <c r="Z10" s="201"/>
      <c r="AA10" s="201"/>
    </row>
    <row r="11" spans="1:27" ht="18" customHeight="1">
      <c r="A11" s="156">
        <v>7</v>
      </c>
      <c r="B11" s="157" t="s">
        <v>789</v>
      </c>
      <c r="C11" s="158">
        <v>8866289.891104579</v>
      </c>
      <c r="D11" s="194">
        <v>0</v>
      </c>
      <c r="E11" s="193">
        <v>8866289.891104579</v>
      </c>
      <c r="F11" s="194">
        <v>1437038.0856834387</v>
      </c>
      <c r="G11" s="217">
        <v>0</v>
      </c>
      <c r="H11" s="193">
        <v>1437038.0856834387</v>
      </c>
      <c r="I11" s="212"/>
      <c r="J11" s="150"/>
      <c r="K11" s="201"/>
      <c r="L11" s="201"/>
      <c r="M11" s="201"/>
      <c r="N11" s="201"/>
      <c r="O11" s="201"/>
      <c r="P11" s="213"/>
      <c r="Q11" s="201"/>
      <c r="R11" s="201"/>
      <c r="S11" s="201"/>
      <c r="T11" s="213"/>
      <c r="W11" s="201"/>
      <c r="X11" s="201"/>
      <c r="Y11" s="201"/>
      <c r="Z11" s="201"/>
      <c r="AA11" s="201"/>
    </row>
    <row r="12" spans="1:27" ht="18" customHeight="1">
      <c r="A12" s="156">
        <v>8</v>
      </c>
      <c r="B12" s="157" t="s">
        <v>790</v>
      </c>
      <c r="C12" s="158">
        <v>131774737.47844401</v>
      </c>
      <c r="D12" s="194">
        <v>0</v>
      </c>
      <c r="E12" s="193">
        <v>131774737.47844401</v>
      </c>
      <c r="F12" s="194">
        <v>25521627.238670513</v>
      </c>
      <c r="G12" s="217">
        <v>0</v>
      </c>
      <c r="H12" s="193">
        <v>25521627.238670513</v>
      </c>
      <c r="I12" s="212"/>
      <c r="J12" s="150"/>
      <c r="K12" s="201"/>
      <c r="L12" s="201"/>
      <c r="M12" s="201"/>
      <c r="N12" s="201"/>
      <c r="O12" s="201"/>
      <c r="P12" s="213"/>
      <c r="Q12" s="201"/>
      <c r="R12" s="201"/>
      <c r="S12" s="201"/>
      <c r="T12" s="213"/>
      <c r="W12" s="201"/>
      <c r="X12" s="201"/>
      <c r="Y12" s="201"/>
      <c r="Z12" s="201"/>
      <c r="AA12" s="201"/>
    </row>
    <row r="13" spans="1:27" ht="18" customHeight="1">
      <c r="A13" s="154" t="s">
        <v>835</v>
      </c>
      <c r="B13" s="157" t="s">
        <v>597</v>
      </c>
      <c r="C13" s="158">
        <v>80403866.96813208</v>
      </c>
      <c r="D13" s="194">
        <v>0</v>
      </c>
      <c r="E13" s="193">
        <v>80403866.96813208</v>
      </c>
      <c r="F13" s="194">
        <v>12583995.061090576</v>
      </c>
      <c r="G13" s="217">
        <v>0</v>
      </c>
      <c r="H13" s="193">
        <v>12583995.061090576</v>
      </c>
      <c r="I13" s="212"/>
      <c r="J13" s="150"/>
      <c r="K13" s="201"/>
      <c r="L13" s="201"/>
      <c r="M13" s="201"/>
      <c r="N13" s="201"/>
      <c r="O13" s="201"/>
      <c r="P13" s="213"/>
      <c r="Q13" s="201"/>
      <c r="R13" s="201"/>
      <c r="S13" s="201"/>
      <c r="T13" s="213"/>
      <c r="W13" s="201"/>
      <c r="X13" s="201"/>
      <c r="Y13" s="201"/>
      <c r="Z13" s="201"/>
      <c r="AA13" s="201"/>
    </row>
    <row r="14" spans="1:27" ht="32.25" customHeight="1">
      <c r="A14" s="154" t="s">
        <v>836</v>
      </c>
      <c r="B14" s="157" t="s">
        <v>598</v>
      </c>
      <c r="C14" s="158">
        <v>35965335.23314779</v>
      </c>
      <c r="D14" s="194">
        <v>0</v>
      </c>
      <c r="E14" s="193">
        <v>35965335.23314779</v>
      </c>
      <c r="F14" s="194">
        <v>9395415.8831347</v>
      </c>
      <c r="G14" s="217">
        <v>0</v>
      </c>
      <c r="H14" s="193">
        <v>9395415.8831347</v>
      </c>
      <c r="I14" s="212"/>
      <c r="J14" s="150"/>
      <c r="K14" s="201"/>
      <c r="L14" s="201"/>
      <c r="M14" s="201"/>
      <c r="N14" s="201"/>
      <c r="O14" s="201"/>
      <c r="P14" s="213"/>
      <c r="Q14" s="201"/>
      <c r="R14" s="201"/>
      <c r="S14" s="201"/>
      <c r="T14" s="213"/>
      <c r="W14" s="201"/>
      <c r="X14" s="201"/>
      <c r="Y14" s="201"/>
      <c r="Z14" s="201"/>
      <c r="AA14" s="201"/>
    </row>
    <row r="15" spans="1:27" ht="18" customHeight="1">
      <c r="A15" s="154" t="s">
        <v>837</v>
      </c>
      <c r="B15" s="157" t="s">
        <v>599</v>
      </c>
      <c r="C15" s="158">
        <v>4923556.777164101</v>
      </c>
      <c r="D15" s="194">
        <v>0</v>
      </c>
      <c r="E15" s="193">
        <v>4923556.777164101</v>
      </c>
      <c r="F15" s="194">
        <v>1698364.9677028493</v>
      </c>
      <c r="G15" s="217">
        <v>0</v>
      </c>
      <c r="H15" s="193">
        <v>1698364.9677028493</v>
      </c>
      <c r="I15" s="212"/>
      <c r="J15" s="150"/>
      <c r="K15" s="201"/>
      <c r="L15" s="201"/>
      <c r="M15" s="201"/>
      <c r="N15" s="201"/>
      <c r="O15" s="201"/>
      <c r="P15" s="213"/>
      <c r="Q15" s="201"/>
      <c r="R15" s="201"/>
      <c r="S15" s="201"/>
      <c r="T15" s="213"/>
      <c r="W15" s="201"/>
      <c r="X15" s="201"/>
      <c r="Y15" s="201"/>
      <c r="Z15" s="201"/>
      <c r="AA15" s="201"/>
    </row>
    <row r="16" spans="1:27" ht="18" customHeight="1">
      <c r="A16" s="154" t="s">
        <v>838</v>
      </c>
      <c r="B16" s="157" t="s">
        <v>600</v>
      </c>
      <c r="C16" s="158">
        <v>10481978.5</v>
      </c>
      <c r="D16" s="194">
        <v>0</v>
      </c>
      <c r="E16" s="193">
        <v>10481978.5</v>
      </c>
      <c r="F16" s="194">
        <v>1843851.3267423809</v>
      </c>
      <c r="G16" s="217">
        <v>0</v>
      </c>
      <c r="H16" s="193">
        <v>1843851.3267423809</v>
      </c>
      <c r="I16" s="212"/>
      <c r="J16" s="150"/>
      <c r="K16" s="201"/>
      <c r="L16" s="201"/>
      <c r="M16" s="201"/>
      <c r="N16" s="201"/>
      <c r="O16" s="201"/>
      <c r="P16" s="213"/>
      <c r="Q16" s="201"/>
      <c r="R16" s="201"/>
      <c r="S16" s="201"/>
      <c r="T16" s="213"/>
      <c r="W16" s="201"/>
      <c r="X16" s="201"/>
      <c r="Y16" s="201"/>
      <c r="Z16" s="201"/>
      <c r="AA16" s="201"/>
    </row>
    <row r="17" spans="1:27" ht="15.75">
      <c r="A17" s="153">
        <v>9</v>
      </c>
      <c r="B17" s="157" t="s">
        <v>791</v>
      </c>
      <c r="C17" s="158">
        <v>9946680.253280006</v>
      </c>
      <c r="D17" s="194">
        <v>0</v>
      </c>
      <c r="E17" s="193">
        <v>9946680.253280006</v>
      </c>
      <c r="F17" s="194">
        <v>1387037.5682205688</v>
      </c>
      <c r="G17" s="217">
        <v>0</v>
      </c>
      <c r="H17" s="193">
        <v>1387037.5682205688</v>
      </c>
      <c r="I17" s="212"/>
      <c r="J17" s="150"/>
      <c r="K17" s="201"/>
      <c r="L17" s="201"/>
      <c r="M17" s="201"/>
      <c r="N17" s="201"/>
      <c r="O17" s="201"/>
      <c r="P17" s="213"/>
      <c r="Q17" s="201"/>
      <c r="R17" s="201"/>
      <c r="S17" s="201"/>
      <c r="T17" s="213"/>
      <c r="W17" s="201"/>
      <c r="X17" s="201"/>
      <c r="Y17" s="201"/>
      <c r="Z17" s="201"/>
      <c r="AA17" s="201"/>
    </row>
    <row r="18" spans="1:27" ht="18" customHeight="1">
      <c r="A18" s="154" t="s">
        <v>839</v>
      </c>
      <c r="B18" s="157" t="s">
        <v>601</v>
      </c>
      <c r="C18" s="158">
        <v>9531092.620000008</v>
      </c>
      <c r="D18" s="194">
        <v>0</v>
      </c>
      <c r="E18" s="193">
        <v>9531092.620000008</v>
      </c>
      <c r="F18" s="194">
        <v>1061511.6765402558</v>
      </c>
      <c r="G18" s="217">
        <v>0</v>
      </c>
      <c r="H18" s="193">
        <v>1061511.6765402558</v>
      </c>
      <c r="I18" s="212"/>
      <c r="J18" s="150"/>
      <c r="K18" s="201"/>
      <c r="L18" s="201"/>
      <c r="M18" s="201"/>
      <c r="N18" s="201"/>
      <c r="O18" s="201"/>
      <c r="P18" s="213"/>
      <c r="Q18" s="201"/>
      <c r="R18" s="201"/>
      <c r="S18" s="201"/>
      <c r="T18" s="213"/>
      <c r="W18" s="201"/>
      <c r="X18" s="201"/>
      <c r="Y18" s="201"/>
      <c r="Z18" s="201"/>
      <c r="AA18" s="201"/>
    </row>
    <row r="19" spans="1:27" ht="32.25" customHeight="1">
      <c r="A19" s="154" t="s">
        <v>840</v>
      </c>
      <c r="B19" s="157" t="s">
        <v>602</v>
      </c>
      <c r="C19" s="158">
        <v>415587.63328</v>
      </c>
      <c r="D19" s="194">
        <v>0</v>
      </c>
      <c r="E19" s="193">
        <v>415587.63328</v>
      </c>
      <c r="F19" s="194">
        <v>325525.891680313</v>
      </c>
      <c r="G19" s="217">
        <v>0</v>
      </c>
      <c r="H19" s="193">
        <v>325525.891680313</v>
      </c>
      <c r="I19" s="212"/>
      <c r="J19" s="150"/>
      <c r="K19" s="201"/>
      <c r="L19" s="201"/>
      <c r="M19" s="201"/>
      <c r="N19" s="201"/>
      <c r="O19" s="201"/>
      <c r="P19" s="213"/>
      <c r="Q19" s="201"/>
      <c r="R19" s="201"/>
      <c r="S19" s="201"/>
      <c r="T19" s="213"/>
      <c r="W19" s="201"/>
      <c r="X19" s="201"/>
      <c r="Y19" s="201"/>
      <c r="Z19" s="201"/>
      <c r="AA19" s="201"/>
    </row>
    <row r="20" spans="1:27" ht="32.25" customHeight="1">
      <c r="A20" s="156">
        <v>10</v>
      </c>
      <c r="B20" s="157" t="s">
        <v>792</v>
      </c>
      <c r="C20" s="158">
        <v>429268322.27412623</v>
      </c>
      <c r="D20" s="194">
        <v>0</v>
      </c>
      <c r="E20" s="193">
        <v>429268322.27412623</v>
      </c>
      <c r="F20" s="194">
        <v>243015260.73437455</v>
      </c>
      <c r="G20" s="217">
        <v>4314.28</v>
      </c>
      <c r="H20" s="193">
        <v>243019575.01437455</v>
      </c>
      <c r="I20" s="212"/>
      <c r="J20" s="150"/>
      <c r="K20" s="201"/>
      <c r="L20" s="201"/>
      <c r="M20" s="201"/>
      <c r="N20" s="201"/>
      <c r="O20" s="201"/>
      <c r="P20" s="213"/>
      <c r="Q20" s="201"/>
      <c r="R20" s="201"/>
      <c r="S20" s="201"/>
      <c r="T20" s="213"/>
      <c r="W20" s="201"/>
      <c r="X20" s="201"/>
      <c r="Y20" s="201"/>
      <c r="Z20" s="201"/>
      <c r="AA20" s="201"/>
    </row>
    <row r="21" spans="1:27" ht="18" customHeight="1">
      <c r="A21" s="159" t="s">
        <v>793</v>
      </c>
      <c r="B21" s="157" t="s">
        <v>794</v>
      </c>
      <c r="C21" s="158">
        <v>418804076.8239617</v>
      </c>
      <c r="D21" s="194">
        <v>0</v>
      </c>
      <c r="E21" s="193">
        <v>418804076.8239617</v>
      </c>
      <c r="F21" s="194">
        <v>239389630.7071197</v>
      </c>
      <c r="G21" s="217">
        <v>4314.28</v>
      </c>
      <c r="H21" s="193">
        <v>239393944.9871197</v>
      </c>
      <c r="I21" s="212"/>
      <c r="J21" s="150"/>
      <c r="K21" s="201"/>
      <c r="L21" s="201"/>
      <c r="M21" s="201"/>
      <c r="N21" s="201"/>
      <c r="O21" s="201"/>
      <c r="P21" s="213"/>
      <c r="Q21" s="201"/>
      <c r="R21" s="201"/>
      <c r="S21" s="201"/>
      <c r="T21" s="213"/>
      <c r="W21" s="201"/>
      <c r="X21" s="201"/>
      <c r="Y21" s="201"/>
      <c r="Z21" s="201"/>
      <c r="AA21" s="201"/>
    </row>
    <row r="22" spans="1:27" ht="18" customHeight="1">
      <c r="A22" s="159" t="s">
        <v>795</v>
      </c>
      <c r="B22" s="157" t="s">
        <v>796</v>
      </c>
      <c r="C22" s="158">
        <v>0</v>
      </c>
      <c r="D22" s="194">
        <v>0</v>
      </c>
      <c r="E22" s="193">
        <v>0</v>
      </c>
      <c r="F22" s="194">
        <v>713614.0980509858</v>
      </c>
      <c r="G22" s="217">
        <v>0</v>
      </c>
      <c r="H22" s="193">
        <v>713614.0980509858</v>
      </c>
      <c r="I22" s="212"/>
      <c r="J22" s="150"/>
      <c r="K22" s="201"/>
      <c r="L22" s="201"/>
      <c r="M22" s="201"/>
      <c r="N22" s="201"/>
      <c r="O22" s="201"/>
      <c r="P22" s="213"/>
      <c r="Q22" s="201"/>
      <c r="R22" s="201"/>
      <c r="S22" s="201"/>
      <c r="T22" s="213"/>
      <c r="W22" s="201"/>
      <c r="X22" s="201"/>
      <c r="Y22" s="201"/>
      <c r="Z22" s="201"/>
      <c r="AA22" s="201"/>
    </row>
    <row r="23" spans="1:27" ht="18" customHeight="1">
      <c r="A23" s="159" t="s">
        <v>797</v>
      </c>
      <c r="B23" s="157" t="s">
        <v>798</v>
      </c>
      <c r="C23" s="158">
        <v>3445554.6500000022</v>
      </c>
      <c r="D23" s="194">
        <v>0</v>
      </c>
      <c r="E23" s="193">
        <v>3445554.6500000022</v>
      </c>
      <c r="F23" s="194">
        <v>163393.0968879397</v>
      </c>
      <c r="G23" s="217">
        <v>0</v>
      </c>
      <c r="H23" s="193">
        <v>163393.0968879397</v>
      </c>
      <c r="I23" s="212"/>
      <c r="J23" s="150"/>
      <c r="K23" s="201"/>
      <c r="L23" s="201"/>
      <c r="M23" s="201"/>
      <c r="N23" s="201"/>
      <c r="O23" s="201"/>
      <c r="P23" s="213"/>
      <c r="Q23" s="201"/>
      <c r="R23" s="201"/>
      <c r="S23" s="201"/>
      <c r="T23" s="213"/>
      <c r="W23" s="201"/>
      <c r="X23" s="201"/>
      <c r="Y23" s="201"/>
      <c r="Z23" s="201"/>
      <c r="AA23" s="201"/>
    </row>
    <row r="24" spans="1:27" ht="18" customHeight="1">
      <c r="A24" s="159" t="s">
        <v>799</v>
      </c>
      <c r="B24" s="157" t="s">
        <v>800</v>
      </c>
      <c r="C24" s="158">
        <v>7018690.8001645</v>
      </c>
      <c r="D24" s="194">
        <v>0</v>
      </c>
      <c r="E24" s="193">
        <v>7018690.8001645</v>
      </c>
      <c r="F24" s="194">
        <v>2748622.832315919</v>
      </c>
      <c r="G24" s="217">
        <v>0</v>
      </c>
      <c r="H24" s="193">
        <v>2748622.832315919</v>
      </c>
      <c r="I24" s="212"/>
      <c r="J24" s="150"/>
      <c r="K24" s="201"/>
      <c r="L24" s="201"/>
      <c r="M24" s="201"/>
      <c r="N24" s="201"/>
      <c r="O24" s="201"/>
      <c r="P24" s="213"/>
      <c r="Q24" s="201"/>
      <c r="R24" s="201"/>
      <c r="S24" s="201"/>
      <c r="T24" s="213"/>
      <c r="W24" s="201"/>
      <c r="X24" s="201"/>
      <c r="Y24" s="201"/>
      <c r="Z24" s="201"/>
      <c r="AA24" s="201"/>
    </row>
    <row r="25" spans="1:27" ht="47.25">
      <c r="A25" s="156">
        <v>11</v>
      </c>
      <c r="B25" s="157" t="s">
        <v>801</v>
      </c>
      <c r="C25" s="158">
        <v>2840645.9907179996</v>
      </c>
      <c r="D25" s="194">
        <v>0</v>
      </c>
      <c r="E25" s="193">
        <v>2840645.9907179996</v>
      </c>
      <c r="F25" s="194">
        <v>27868.620000000003</v>
      </c>
      <c r="G25" s="217">
        <v>0</v>
      </c>
      <c r="H25" s="193">
        <v>27868.620000000003</v>
      </c>
      <c r="I25" s="212"/>
      <c r="J25" s="150"/>
      <c r="K25" s="201"/>
      <c r="L25" s="201"/>
      <c r="M25" s="201"/>
      <c r="N25" s="201"/>
      <c r="O25" s="201"/>
      <c r="P25" s="213"/>
      <c r="Q25" s="201"/>
      <c r="R25" s="201"/>
      <c r="S25" s="201"/>
      <c r="T25" s="213"/>
      <c r="W25" s="201"/>
      <c r="X25" s="201"/>
      <c r="Y25" s="201"/>
      <c r="Z25" s="201"/>
      <c r="AA25" s="201"/>
    </row>
    <row r="26" spans="1:27" ht="47.25">
      <c r="A26" s="156">
        <v>12</v>
      </c>
      <c r="B26" s="157" t="s">
        <v>802</v>
      </c>
      <c r="C26" s="158">
        <v>165424.0463466</v>
      </c>
      <c r="D26" s="194">
        <v>0</v>
      </c>
      <c r="E26" s="193">
        <v>165424.0463466</v>
      </c>
      <c r="F26" s="194">
        <v>17</v>
      </c>
      <c r="G26" s="217">
        <v>0</v>
      </c>
      <c r="H26" s="193">
        <v>17</v>
      </c>
      <c r="I26" s="212"/>
      <c r="J26" s="150"/>
      <c r="K26" s="201"/>
      <c r="L26" s="201"/>
      <c r="M26" s="201"/>
      <c r="N26" s="201"/>
      <c r="O26" s="201"/>
      <c r="P26" s="213"/>
      <c r="Q26" s="201"/>
      <c r="R26" s="201"/>
      <c r="S26" s="201"/>
      <c r="T26" s="213"/>
      <c r="W26" s="201"/>
      <c r="X26" s="201"/>
      <c r="Y26" s="201"/>
      <c r="Z26" s="201"/>
      <c r="AA26" s="201"/>
    </row>
    <row r="27" spans="1:27" s="149" customFormat="1" ht="18" customHeight="1">
      <c r="A27" s="156">
        <v>13</v>
      </c>
      <c r="B27" s="157" t="s">
        <v>803</v>
      </c>
      <c r="C27" s="158">
        <v>19765083.7461094</v>
      </c>
      <c r="D27" s="194">
        <v>0</v>
      </c>
      <c r="E27" s="193">
        <v>19765083.7461094</v>
      </c>
      <c r="F27" s="194">
        <v>2597988.697059117</v>
      </c>
      <c r="G27" s="217">
        <v>0</v>
      </c>
      <c r="H27" s="193">
        <v>2597988.697059117</v>
      </c>
      <c r="I27" s="212"/>
      <c r="J27" s="150"/>
      <c r="K27" s="201"/>
      <c r="L27" s="201"/>
      <c r="M27" s="201"/>
      <c r="N27" s="201"/>
      <c r="O27" s="201"/>
      <c r="P27" s="213"/>
      <c r="Q27" s="201"/>
      <c r="R27" s="201"/>
      <c r="S27" s="201"/>
      <c r="T27" s="213"/>
      <c r="W27" s="201"/>
      <c r="X27" s="201"/>
      <c r="Y27" s="201"/>
      <c r="Z27" s="201"/>
      <c r="AA27" s="201"/>
    </row>
    <row r="28" spans="1:27" s="149" customFormat="1" ht="17.25" customHeight="1">
      <c r="A28" s="156">
        <v>14</v>
      </c>
      <c r="B28" s="157" t="s">
        <v>804</v>
      </c>
      <c r="C28" s="158">
        <v>3034407.308</v>
      </c>
      <c r="D28" s="194">
        <v>0</v>
      </c>
      <c r="E28" s="193">
        <v>3034407.308</v>
      </c>
      <c r="F28" s="194">
        <v>578787.6825497373</v>
      </c>
      <c r="G28" s="217">
        <v>0</v>
      </c>
      <c r="H28" s="193">
        <v>578787.6825497373</v>
      </c>
      <c r="I28" s="212"/>
      <c r="J28" s="150"/>
      <c r="K28" s="201"/>
      <c r="L28" s="201"/>
      <c r="M28" s="201"/>
      <c r="N28" s="201"/>
      <c r="O28" s="201"/>
      <c r="P28" s="213"/>
      <c r="Q28" s="201"/>
      <c r="R28" s="201"/>
      <c r="S28" s="201"/>
      <c r="T28" s="213"/>
      <c r="W28" s="201"/>
      <c r="X28" s="201"/>
      <c r="Y28" s="201"/>
      <c r="Z28" s="201"/>
      <c r="AA28" s="201"/>
    </row>
    <row r="29" spans="1:27" s="149" customFormat="1" ht="17.25" customHeight="1">
      <c r="A29" s="156">
        <v>15</v>
      </c>
      <c r="B29" s="157" t="s">
        <v>805</v>
      </c>
      <c r="C29" s="158">
        <v>10305476.671341298</v>
      </c>
      <c r="D29" s="194">
        <v>0</v>
      </c>
      <c r="E29" s="193">
        <v>10305476.671341298</v>
      </c>
      <c r="F29" s="194">
        <v>100702.28382671191</v>
      </c>
      <c r="G29" s="217">
        <v>0</v>
      </c>
      <c r="H29" s="193">
        <v>100702.28382671191</v>
      </c>
      <c r="I29" s="212"/>
      <c r="J29" s="150"/>
      <c r="K29" s="201"/>
      <c r="L29" s="201"/>
      <c r="M29" s="201"/>
      <c r="N29" s="201"/>
      <c r="O29" s="201"/>
      <c r="P29" s="213"/>
      <c r="Q29" s="201"/>
      <c r="R29" s="201"/>
      <c r="S29" s="201"/>
      <c r="T29" s="213"/>
      <c r="W29" s="201"/>
      <c r="X29" s="201"/>
      <c r="Y29" s="201"/>
      <c r="Z29" s="201"/>
      <c r="AA29" s="201"/>
    </row>
    <row r="30" spans="1:27" s="149" customFormat="1" ht="17.25" customHeight="1">
      <c r="A30" s="156">
        <v>16</v>
      </c>
      <c r="B30" s="157" t="s">
        <v>806</v>
      </c>
      <c r="C30" s="158">
        <v>9488289.760757903</v>
      </c>
      <c r="D30" s="194">
        <v>0</v>
      </c>
      <c r="E30" s="193">
        <v>9488289.760757903</v>
      </c>
      <c r="F30" s="194">
        <v>818537.2770111324</v>
      </c>
      <c r="G30" s="217">
        <v>0</v>
      </c>
      <c r="H30" s="193">
        <v>818537.2770111324</v>
      </c>
      <c r="I30" s="212"/>
      <c r="J30" s="150"/>
      <c r="K30" s="201"/>
      <c r="L30" s="201"/>
      <c r="M30" s="201"/>
      <c r="N30" s="201"/>
      <c r="O30" s="201"/>
      <c r="P30" s="213"/>
      <c r="Q30" s="201"/>
      <c r="R30" s="201"/>
      <c r="S30" s="201"/>
      <c r="T30" s="213"/>
      <c r="W30" s="201"/>
      <c r="X30" s="201"/>
      <c r="Y30" s="201"/>
      <c r="Z30" s="201"/>
      <c r="AA30" s="201"/>
    </row>
    <row r="31" spans="1:27" s="149" customFormat="1" ht="17.25" customHeight="1">
      <c r="A31" s="156">
        <v>17</v>
      </c>
      <c r="B31" s="160" t="s">
        <v>807</v>
      </c>
      <c r="C31" s="158">
        <v>1221.5</v>
      </c>
      <c r="D31" s="194">
        <v>0</v>
      </c>
      <c r="E31" s="193">
        <v>1221.5</v>
      </c>
      <c r="F31" s="194">
        <v>0</v>
      </c>
      <c r="G31" s="217">
        <v>0</v>
      </c>
      <c r="H31" s="193">
        <v>0</v>
      </c>
      <c r="I31" s="212"/>
      <c r="J31" s="150"/>
      <c r="K31" s="201"/>
      <c r="L31" s="201"/>
      <c r="M31" s="201"/>
      <c r="N31" s="201"/>
      <c r="O31" s="201"/>
      <c r="P31" s="213"/>
      <c r="Q31" s="201"/>
      <c r="R31" s="201"/>
      <c r="S31" s="201"/>
      <c r="T31" s="213"/>
      <c r="W31" s="201"/>
      <c r="X31" s="201"/>
      <c r="Y31" s="201"/>
      <c r="Z31" s="201"/>
      <c r="AA31" s="201"/>
    </row>
    <row r="32" spans="1:27" s="149" customFormat="1" ht="17.25" customHeight="1">
      <c r="A32" s="156">
        <v>18</v>
      </c>
      <c r="B32" s="161" t="s">
        <v>808</v>
      </c>
      <c r="C32" s="158">
        <v>11152981.875720093</v>
      </c>
      <c r="D32" s="194">
        <v>0</v>
      </c>
      <c r="E32" s="193">
        <v>11152981.875720093</v>
      </c>
      <c r="F32" s="194">
        <v>4297988.038532844</v>
      </c>
      <c r="G32" s="217">
        <v>0</v>
      </c>
      <c r="H32" s="193">
        <v>4297988.038532844</v>
      </c>
      <c r="I32" s="212"/>
      <c r="J32" s="150"/>
      <c r="K32" s="201"/>
      <c r="L32" s="201"/>
      <c r="M32" s="201"/>
      <c r="N32" s="201"/>
      <c r="O32" s="201"/>
      <c r="P32" s="213"/>
      <c r="Q32" s="201"/>
      <c r="R32" s="201"/>
      <c r="S32" s="201"/>
      <c r="T32" s="201"/>
      <c r="W32" s="201"/>
      <c r="X32" s="201"/>
      <c r="Y32" s="201"/>
      <c r="Z32" s="201"/>
      <c r="AA32" s="201"/>
    </row>
    <row r="33" spans="1:27" s="149" customFormat="1" ht="17.25" customHeight="1">
      <c r="A33" s="317" t="s">
        <v>36</v>
      </c>
      <c r="B33" s="317"/>
      <c r="C33" s="158">
        <v>1002772911.3832284</v>
      </c>
      <c r="D33" s="194">
        <v>35907574.5545</v>
      </c>
      <c r="E33" s="193">
        <v>1038680485.9377284</v>
      </c>
      <c r="F33" s="194">
        <v>443833001.7112353</v>
      </c>
      <c r="G33" s="217">
        <v>10691161.34833602</v>
      </c>
      <c r="H33" s="193">
        <v>454524163.0595713</v>
      </c>
      <c r="I33" s="212"/>
      <c r="J33" s="150"/>
      <c r="K33" s="201"/>
      <c r="L33" s="201"/>
      <c r="M33" s="201"/>
      <c r="N33" s="201"/>
      <c r="O33" s="201"/>
      <c r="P33" s="213"/>
      <c r="Q33" s="201"/>
      <c r="R33" s="201"/>
      <c r="S33" s="201"/>
      <c r="T33" s="201"/>
      <c r="W33" s="201"/>
      <c r="X33" s="201"/>
      <c r="Y33" s="201"/>
      <c r="Z33" s="201"/>
      <c r="AA33" s="201"/>
    </row>
    <row r="34" spans="1:27" s="149" customFormat="1" ht="17.25" customHeight="1">
      <c r="A34" s="318" t="s">
        <v>832</v>
      </c>
      <c r="B34" s="318"/>
      <c r="C34" s="196">
        <v>0.9654296243737723</v>
      </c>
      <c r="D34" s="196">
        <v>0.03457037562622771</v>
      </c>
      <c r="E34" s="197">
        <v>1</v>
      </c>
      <c r="F34" s="196">
        <v>0.9764783432494109</v>
      </c>
      <c r="G34" s="196">
        <v>0.023521656750589086</v>
      </c>
      <c r="H34" s="196">
        <v>0.9999999999999999</v>
      </c>
      <c r="I34" s="146"/>
      <c r="J34" s="150"/>
      <c r="K34" s="201"/>
      <c r="L34" s="201"/>
      <c r="M34" s="201"/>
      <c r="N34" s="201"/>
      <c r="O34" s="201"/>
      <c r="P34" s="213"/>
      <c r="Q34" s="201"/>
      <c r="R34" s="201"/>
      <c r="S34" s="201"/>
      <c r="T34" s="201"/>
      <c r="W34" s="201"/>
      <c r="X34" s="201"/>
      <c r="Y34" s="201"/>
      <c r="Z34" s="201"/>
      <c r="AA34" s="201"/>
    </row>
    <row r="35" spans="1:27" ht="15.75">
      <c r="A35" s="319" t="s">
        <v>833</v>
      </c>
      <c r="B35" s="319"/>
      <c r="C35" s="319"/>
      <c r="D35" s="319"/>
      <c r="E35" s="319"/>
      <c r="F35" s="319"/>
      <c r="G35" s="319"/>
      <c r="H35" s="319"/>
      <c r="K35" s="201"/>
      <c r="L35" s="201"/>
      <c r="M35" s="201"/>
      <c r="N35" s="201"/>
      <c r="O35" s="201"/>
      <c r="P35" s="213"/>
      <c r="Q35" s="201"/>
      <c r="R35" s="201"/>
      <c r="S35" s="201"/>
      <c r="T35" s="201"/>
      <c r="U35" s="201"/>
      <c r="V35" s="213"/>
      <c r="W35" s="201"/>
      <c r="X35" s="201"/>
      <c r="Y35" s="201"/>
      <c r="Z35" s="201"/>
      <c r="AA35" s="201"/>
    </row>
    <row r="36" spans="1:27" ht="18" customHeight="1">
      <c r="A36" s="319"/>
      <c r="B36" s="319"/>
      <c r="C36" s="319"/>
      <c r="D36" s="319"/>
      <c r="E36" s="319"/>
      <c r="F36" s="319"/>
      <c r="G36" s="319"/>
      <c r="H36" s="319"/>
      <c r="K36" s="201"/>
      <c r="L36" s="201"/>
      <c r="M36" s="201"/>
      <c r="N36" s="201"/>
      <c r="O36" s="201"/>
      <c r="P36" s="213"/>
      <c r="Q36" s="201"/>
      <c r="R36" s="201"/>
      <c r="S36" s="201"/>
      <c r="T36" s="201"/>
      <c r="U36" s="201"/>
      <c r="V36" s="213"/>
      <c r="W36" s="201"/>
      <c r="X36" s="201"/>
      <c r="Y36" s="201"/>
      <c r="Z36" s="201"/>
      <c r="AA36" s="201"/>
    </row>
    <row r="37" spans="1:27" ht="18" customHeight="1">
      <c r="A37" s="320" t="s">
        <v>834</v>
      </c>
      <c r="B37" s="320"/>
      <c r="C37" s="320"/>
      <c r="D37" s="320"/>
      <c r="E37" s="320"/>
      <c r="F37" s="320"/>
      <c r="G37" s="320"/>
      <c r="H37" s="320"/>
      <c r="K37" s="201"/>
      <c r="L37" s="201"/>
      <c r="M37" s="201"/>
      <c r="N37" s="201"/>
      <c r="O37" s="201"/>
      <c r="P37" s="213"/>
      <c r="Q37" s="201"/>
      <c r="R37" s="201"/>
      <c r="S37" s="201"/>
      <c r="T37" s="201"/>
      <c r="U37" s="201"/>
      <c r="V37" s="213"/>
      <c r="W37" s="201"/>
      <c r="X37" s="201"/>
      <c r="Y37" s="201"/>
      <c r="Z37" s="201"/>
      <c r="AA37" s="201"/>
    </row>
    <row r="38" spans="1:27" ht="18" customHeight="1">
      <c r="A38" s="151"/>
      <c r="B38" s="151"/>
      <c r="C38" s="151"/>
      <c r="D38" s="151"/>
      <c r="E38" s="151"/>
      <c r="F38" s="151"/>
      <c r="G38" s="151"/>
      <c r="H38" s="151"/>
      <c r="K38" s="201"/>
      <c r="L38" s="201"/>
      <c r="M38" s="201"/>
      <c r="N38" s="201"/>
      <c r="O38" s="201"/>
      <c r="P38" s="213"/>
      <c r="Q38" s="201"/>
      <c r="R38" s="201"/>
      <c r="S38" s="201"/>
      <c r="T38" s="201"/>
      <c r="U38" s="201"/>
      <c r="V38" s="213"/>
      <c r="W38" s="201"/>
      <c r="X38" s="201"/>
      <c r="Y38" s="201"/>
      <c r="Z38" s="201"/>
      <c r="AA38" s="201"/>
    </row>
    <row r="39" spans="11:27" ht="15.75">
      <c r="K39" s="201"/>
      <c r="L39" s="201"/>
      <c r="M39" s="201"/>
      <c r="N39" s="201"/>
      <c r="O39" s="201"/>
      <c r="P39" s="213"/>
      <c r="Q39" s="201"/>
      <c r="R39" s="201"/>
      <c r="S39" s="201"/>
      <c r="T39" s="201"/>
      <c r="U39" s="201"/>
      <c r="V39" s="213"/>
      <c r="W39" s="201"/>
      <c r="X39" s="201"/>
      <c r="Y39" s="201"/>
      <c r="Z39" s="201"/>
      <c r="AA39" s="201"/>
    </row>
    <row r="40" spans="11:27" ht="15.75">
      <c r="K40" s="201"/>
      <c r="L40" s="201"/>
      <c r="M40" s="201"/>
      <c r="N40" s="201"/>
      <c r="O40" s="201"/>
      <c r="P40" s="213"/>
      <c r="Q40" s="201"/>
      <c r="R40" s="201"/>
      <c r="S40" s="201"/>
      <c r="T40" s="201"/>
      <c r="U40" s="201"/>
      <c r="V40" s="213"/>
      <c r="W40" s="201"/>
      <c r="X40" s="201"/>
      <c r="Y40" s="201"/>
      <c r="Z40" s="201"/>
      <c r="AA40" s="201"/>
    </row>
    <row r="41" spans="11:27" ht="15.75">
      <c r="K41" s="201"/>
      <c r="L41" s="201"/>
      <c r="M41" s="201"/>
      <c r="N41" s="201"/>
      <c r="O41" s="201"/>
      <c r="P41" s="213"/>
      <c r="Q41" s="201"/>
      <c r="R41" s="201"/>
      <c r="S41" s="201"/>
      <c r="T41" s="201"/>
      <c r="U41" s="201"/>
      <c r="V41" s="213"/>
      <c r="W41" s="201"/>
      <c r="X41" s="201"/>
      <c r="Y41" s="201"/>
      <c r="Z41" s="201"/>
      <c r="AA41" s="201"/>
    </row>
    <row r="42" spans="11:27" ht="15.75">
      <c r="K42" s="201"/>
      <c r="L42" s="201"/>
      <c r="M42" s="201"/>
      <c r="N42" s="201"/>
      <c r="O42" s="201"/>
      <c r="P42" s="213"/>
      <c r="Q42" s="201"/>
      <c r="R42" s="201"/>
      <c r="S42" s="201"/>
      <c r="T42" s="201"/>
      <c r="U42" s="201"/>
      <c r="V42" s="213"/>
      <c r="W42" s="201"/>
      <c r="X42" s="201"/>
      <c r="Y42" s="201"/>
      <c r="Z42" s="201"/>
      <c r="AA42" s="201"/>
    </row>
    <row r="43" spans="11:27" ht="15.75">
      <c r="K43" s="201"/>
      <c r="L43" s="201"/>
      <c r="M43" s="201"/>
      <c r="N43" s="201"/>
      <c r="O43" s="201"/>
      <c r="P43" s="213"/>
      <c r="Q43" s="201"/>
      <c r="R43" s="201"/>
      <c r="S43" s="201"/>
      <c r="T43" s="201"/>
      <c r="U43" s="201"/>
      <c r="V43" s="213"/>
      <c r="W43" s="201"/>
      <c r="X43" s="201"/>
      <c r="Y43" s="201"/>
      <c r="Z43" s="201"/>
      <c r="AA43" s="201"/>
    </row>
    <row r="44" spans="11:27" ht="15.75">
      <c r="K44" s="201"/>
      <c r="L44" s="201"/>
      <c r="M44" s="201"/>
      <c r="N44" s="201"/>
      <c r="O44" s="201"/>
      <c r="P44" s="213"/>
      <c r="Q44" s="201"/>
      <c r="R44" s="201"/>
      <c r="S44" s="201"/>
      <c r="T44" s="201"/>
      <c r="U44" s="201"/>
      <c r="V44" s="213"/>
      <c r="W44" s="201"/>
      <c r="X44" s="201"/>
      <c r="Y44" s="201"/>
      <c r="Z44" s="201"/>
      <c r="AA44" s="201"/>
    </row>
    <row r="45" spans="11:27" ht="15.75">
      <c r="K45" s="201"/>
      <c r="L45" s="201"/>
      <c r="M45" s="201"/>
      <c r="N45" s="201"/>
      <c r="O45" s="201"/>
      <c r="P45" s="213"/>
      <c r="Q45" s="201"/>
      <c r="R45" s="201"/>
      <c r="S45" s="201"/>
      <c r="T45" s="201"/>
      <c r="U45" s="201"/>
      <c r="V45" s="213"/>
      <c r="W45" s="201"/>
      <c r="X45" s="201"/>
      <c r="Y45" s="201"/>
      <c r="Z45" s="201"/>
      <c r="AA45" s="201"/>
    </row>
    <row r="46" spans="11:27" ht="15.75">
      <c r="K46" s="201"/>
      <c r="L46" s="201"/>
      <c r="M46" s="201"/>
      <c r="N46" s="201"/>
      <c r="O46" s="201"/>
      <c r="P46" s="213"/>
      <c r="Q46" s="201"/>
      <c r="R46" s="201"/>
      <c r="S46" s="201"/>
      <c r="T46" s="201"/>
      <c r="U46" s="201"/>
      <c r="V46" s="213"/>
      <c r="W46" s="201"/>
      <c r="X46" s="201"/>
      <c r="Y46" s="201"/>
      <c r="Z46" s="201"/>
      <c r="AA46" s="201"/>
    </row>
    <row r="47" spans="11:27" ht="15.75">
      <c r="K47" s="201"/>
      <c r="L47" s="201"/>
      <c r="M47" s="201"/>
      <c r="N47" s="201"/>
      <c r="O47" s="201"/>
      <c r="P47" s="213"/>
      <c r="Q47" s="201"/>
      <c r="R47" s="201"/>
      <c r="S47" s="201"/>
      <c r="T47" s="201"/>
      <c r="U47" s="201"/>
      <c r="V47" s="213"/>
      <c r="W47" s="201"/>
      <c r="X47" s="201"/>
      <c r="Y47" s="201"/>
      <c r="Z47" s="201"/>
      <c r="AA47" s="201"/>
    </row>
    <row r="48" spans="11:27" ht="15.75">
      <c r="K48" s="201"/>
      <c r="L48" s="201"/>
      <c r="M48" s="201"/>
      <c r="N48" s="201"/>
      <c r="O48" s="201"/>
      <c r="P48" s="213"/>
      <c r="Q48" s="201"/>
      <c r="R48" s="201"/>
      <c r="S48" s="201"/>
      <c r="T48" s="201"/>
      <c r="U48" s="201"/>
      <c r="V48" s="213"/>
      <c r="W48" s="201"/>
      <c r="X48" s="201"/>
      <c r="Y48" s="201"/>
      <c r="Z48" s="201"/>
      <c r="AA48" s="201"/>
    </row>
    <row r="49" spans="11:27" ht="15.75">
      <c r="K49" s="201"/>
      <c r="L49" s="201"/>
      <c r="M49" s="201"/>
      <c r="N49" s="201"/>
      <c r="O49" s="201"/>
      <c r="P49" s="213"/>
      <c r="Q49" s="201"/>
      <c r="R49" s="201"/>
      <c r="S49" s="201"/>
      <c r="T49" s="201"/>
      <c r="U49" s="201"/>
      <c r="V49" s="213"/>
      <c r="W49" s="201"/>
      <c r="X49" s="201"/>
      <c r="Y49" s="201"/>
      <c r="Z49" s="201"/>
      <c r="AA49" s="201"/>
    </row>
    <row r="50" spans="11:27" ht="15.75">
      <c r="K50" s="201"/>
      <c r="L50" s="201"/>
      <c r="M50" s="201"/>
      <c r="N50" s="201"/>
      <c r="O50" s="201"/>
      <c r="P50" s="213"/>
      <c r="Q50" s="201"/>
      <c r="R50" s="201"/>
      <c r="S50" s="201"/>
      <c r="T50" s="201"/>
      <c r="U50" s="201"/>
      <c r="V50" s="213"/>
      <c r="W50" s="201"/>
      <c r="X50" s="201"/>
      <c r="Y50" s="201"/>
      <c r="Z50" s="201"/>
      <c r="AA50" s="201"/>
    </row>
    <row r="51" spans="11:27" ht="15.75"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13"/>
      <c r="W51" s="201"/>
      <c r="X51" s="201"/>
      <c r="Y51" s="201"/>
      <c r="Z51" s="201"/>
      <c r="AA51" s="201"/>
    </row>
    <row r="52" spans="11:27" ht="15.75"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13"/>
      <c r="W52" s="201"/>
      <c r="X52" s="201"/>
      <c r="Y52" s="201"/>
      <c r="Z52" s="201"/>
      <c r="AA52" s="201"/>
    </row>
    <row r="53" spans="11:27" ht="15.75"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13"/>
      <c r="W53" s="201"/>
      <c r="X53" s="201"/>
      <c r="Y53" s="201"/>
      <c r="Z53" s="201"/>
      <c r="AA53" s="201"/>
    </row>
    <row r="54" spans="11:27" ht="15.75"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13"/>
      <c r="W54" s="201"/>
      <c r="X54" s="201"/>
      <c r="Y54" s="201"/>
      <c r="Z54" s="201"/>
      <c r="AA54" s="201"/>
    </row>
    <row r="55" spans="11:27" ht="15.75"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13"/>
      <c r="W55" s="201"/>
      <c r="X55" s="201"/>
      <c r="Y55" s="201"/>
      <c r="Z55" s="201"/>
      <c r="AA55" s="201"/>
    </row>
    <row r="56" spans="11:27" ht="15.75"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13"/>
      <c r="W56" s="201"/>
      <c r="X56" s="201"/>
      <c r="Y56" s="201"/>
      <c r="Z56" s="201"/>
      <c r="AA56" s="201"/>
    </row>
    <row r="57" spans="11:27" ht="15.75"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13"/>
      <c r="W57" s="201"/>
      <c r="X57" s="201"/>
      <c r="Y57" s="201"/>
      <c r="Z57" s="201"/>
      <c r="AA57" s="201"/>
    </row>
    <row r="58" spans="11:27" ht="15.75"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13"/>
      <c r="W58" s="201"/>
      <c r="X58" s="201"/>
      <c r="Y58" s="201"/>
      <c r="Z58" s="201"/>
      <c r="AA58" s="201"/>
    </row>
    <row r="59" spans="11:27" ht="15.75"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13"/>
      <c r="W59" s="201"/>
      <c r="X59" s="201"/>
      <c r="Y59" s="201"/>
      <c r="Z59" s="201"/>
      <c r="AA59" s="201"/>
    </row>
    <row r="60" spans="11:27" ht="15.75"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</row>
    <row r="61" spans="11:27" ht="15.75"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</row>
    <row r="62" spans="11:27" ht="15.75"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</row>
    <row r="63" spans="11:27" ht="15.75"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</row>
    <row r="64" spans="11:27" ht="15.75"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</row>
    <row r="65" spans="11:27" ht="15.75"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</row>
    <row r="66" spans="11:27" ht="15.75"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</row>
    <row r="67" spans="11:27" ht="15.75"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</row>
    <row r="68" spans="11:27" ht="15.75"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</row>
    <row r="69" spans="11:27" ht="15.75"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</row>
    <row r="70" spans="11:27" ht="15.75"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</row>
    <row r="71" spans="11:27" ht="15.75"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</row>
    <row r="72" spans="1:27" ht="15.75">
      <c r="A72" s="266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</row>
    <row r="73" spans="11:27" ht="15.75"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</row>
    <row r="74" spans="11:27" ht="15.75"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</row>
    <row r="75" spans="11:27" ht="15.75"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</row>
    <row r="76" spans="11:27" ht="15.75"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</row>
    <row r="77" spans="1:27" ht="15.75">
      <c r="A77" s="266"/>
      <c r="B77" s="266"/>
      <c r="C77" s="266"/>
      <c r="D77" s="266"/>
      <c r="E77" s="266"/>
      <c r="F77" s="266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</row>
    <row r="78" spans="1:27" ht="15.75">
      <c r="A78" s="266"/>
      <c r="B78" s="266"/>
      <c r="C78" s="266"/>
      <c r="D78" s="266"/>
      <c r="E78" s="266"/>
      <c r="F78" s="266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</row>
    <row r="79" spans="1:27" ht="15.75">
      <c r="A79" s="266"/>
      <c r="B79" s="266"/>
      <c r="C79" s="266"/>
      <c r="D79" s="266"/>
      <c r="E79" s="266"/>
      <c r="F79" s="266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</row>
    <row r="80" spans="1:27" ht="15.75">
      <c r="A80" s="266"/>
      <c r="B80" s="266"/>
      <c r="C80" s="266"/>
      <c r="D80" s="266"/>
      <c r="E80" s="266"/>
      <c r="F80" s="266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</row>
    <row r="81" spans="1:27" ht="15.75">
      <c r="A81" s="270">
        <f>(E4+E6)/$E$33</f>
        <v>0.08286275486569274</v>
      </c>
      <c r="B81" s="266" t="s">
        <v>814</v>
      </c>
      <c r="C81" s="266"/>
      <c r="D81" s="270">
        <f>(H4+H6)/$H$33</f>
        <v>0.07221409868934207</v>
      </c>
      <c r="E81" s="266" t="s">
        <v>814</v>
      </c>
      <c r="F81" s="266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</row>
    <row r="82" spans="1:27" ht="15.75">
      <c r="A82" s="270">
        <f>(E7+E20)/E33</f>
        <v>0.7097059195279207</v>
      </c>
      <c r="B82" s="266" t="s">
        <v>815</v>
      </c>
      <c r="C82" s="266"/>
      <c r="D82" s="270">
        <f>(H7+H20)/H33</f>
        <v>0.8421922780238452</v>
      </c>
      <c r="E82" s="266" t="s">
        <v>815</v>
      </c>
      <c r="F82" s="266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</row>
    <row r="83" spans="1:27" ht="15.75">
      <c r="A83" s="270">
        <f>E8/E33</f>
        <v>0.001202415205550397</v>
      </c>
      <c r="B83" s="266" t="s">
        <v>816</v>
      </c>
      <c r="C83" s="266"/>
      <c r="D83" s="270">
        <f>H8/H33</f>
        <v>0.0029601445320439823</v>
      </c>
      <c r="E83" s="266" t="s">
        <v>816</v>
      </c>
      <c r="F83" s="266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</row>
    <row r="84" spans="1:27" ht="15.75">
      <c r="A84" s="270">
        <f>(E9+E25)/E33</f>
        <v>0.006542091467528336</v>
      </c>
      <c r="B84" s="266" t="s">
        <v>817</v>
      </c>
      <c r="C84" s="266"/>
      <c r="D84" s="270">
        <f>(H9+H25)/H33</f>
        <v>0.0007203019742358436</v>
      </c>
      <c r="E84" s="266" t="s">
        <v>817</v>
      </c>
      <c r="F84" s="266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</row>
    <row r="85" spans="1:27" ht="15.75">
      <c r="A85" s="270">
        <f>(E10+E26)/E33</f>
        <v>0.0029610969705218776</v>
      </c>
      <c r="B85" s="266" t="s">
        <v>852</v>
      </c>
      <c r="C85" s="266"/>
      <c r="D85" s="270">
        <f>(H10+H26)/H33</f>
        <v>0.0010820354298828345</v>
      </c>
      <c r="E85" s="266" t="s">
        <v>852</v>
      </c>
      <c r="F85" s="266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</row>
    <row r="86" spans="1:27" ht="15.75">
      <c r="A86" s="270">
        <f>E11/E33</f>
        <v>0.008536109045218104</v>
      </c>
      <c r="B86" s="266" t="s">
        <v>819</v>
      </c>
      <c r="C86" s="266"/>
      <c r="D86" s="270">
        <f>H11/H33</f>
        <v>0.0031616318833529123</v>
      </c>
      <c r="E86" s="266" t="s">
        <v>819</v>
      </c>
      <c r="F86" s="266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</row>
    <row r="87" spans="1:27" ht="15.75">
      <c r="A87" s="270">
        <f>(E12+E17)/E33</f>
        <v>0.13644370877322962</v>
      </c>
      <c r="B87" s="266" t="s">
        <v>820</v>
      </c>
      <c r="C87" s="266"/>
      <c r="D87" s="270">
        <f>(H12+H17)/H33</f>
        <v>0.05920183566426666</v>
      </c>
      <c r="E87" s="266" t="s">
        <v>820</v>
      </c>
      <c r="F87" s="266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</row>
    <row r="88" spans="1:27" ht="15.75">
      <c r="A88" s="270">
        <f>E27/E33</f>
        <v>0.019029031558502166</v>
      </c>
      <c r="B88" s="266" t="s">
        <v>821</v>
      </c>
      <c r="C88" s="266"/>
      <c r="D88" s="270">
        <f>H27/H33</f>
        <v>0.0057158428708632076</v>
      </c>
      <c r="E88" s="266" t="s">
        <v>821</v>
      </c>
      <c r="F88" s="266"/>
      <c r="K88" s="201"/>
      <c r="L88" s="201"/>
      <c r="M88" s="201"/>
      <c r="N88" s="201"/>
      <c r="O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</row>
    <row r="89" spans="1:27" ht="15.75">
      <c r="A89" s="270">
        <f>SUM(E28:E31)/E33</f>
        <v>0.021979228019758792</v>
      </c>
      <c r="B89" s="266" t="s">
        <v>822</v>
      </c>
      <c r="C89" s="266"/>
      <c r="D89" s="270">
        <f>SUM(H28:H31)/H33</f>
        <v>0.0032958143155774225</v>
      </c>
      <c r="E89" s="266" t="s">
        <v>822</v>
      </c>
      <c r="F89" s="266"/>
      <c r="K89" s="201"/>
      <c r="L89" s="201"/>
      <c r="M89" s="201"/>
      <c r="N89" s="201"/>
      <c r="O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</row>
    <row r="90" spans="1:6" ht="15.75">
      <c r="A90" s="270">
        <f>E32/E33</f>
        <v>0.010737644566077603</v>
      </c>
      <c r="B90" s="266" t="s">
        <v>823</v>
      </c>
      <c r="C90" s="266"/>
      <c r="D90" s="270">
        <f>H32/H33</f>
        <v>0.009456016616589725</v>
      </c>
      <c r="E90" s="266" t="s">
        <v>823</v>
      </c>
      <c r="F90" s="266"/>
    </row>
    <row r="91" spans="1:6" ht="15.75">
      <c r="A91" s="266"/>
      <c r="B91" s="266"/>
      <c r="C91" s="266"/>
      <c r="D91" s="266"/>
      <c r="E91" s="266"/>
      <c r="F91" s="266"/>
    </row>
    <row r="92" spans="1:6" ht="15.75">
      <c r="A92" s="266"/>
      <c r="B92" s="266"/>
      <c r="C92" s="266"/>
      <c r="D92" s="266"/>
      <c r="E92" s="266"/>
      <c r="F92" s="266"/>
    </row>
    <row r="93" spans="1:6" ht="15.75">
      <c r="A93" s="266"/>
      <c r="B93" s="266"/>
      <c r="C93" s="266"/>
      <c r="D93" s="266"/>
      <c r="E93" s="266"/>
      <c r="F93" s="266"/>
    </row>
    <row r="94" spans="1:6" ht="15.75">
      <c r="A94" s="266"/>
      <c r="B94" s="266"/>
      <c r="C94" s="266"/>
      <c r="D94" s="266"/>
      <c r="E94" s="266"/>
      <c r="F94" s="266"/>
    </row>
    <row r="95" ht="15.75">
      <c r="A95" s="266"/>
    </row>
    <row r="96" spans="1:8" ht="15.75">
      <c r="A96" s="266"/>
      <c r="B96" s="266"/>
      <c r="C96" s="266"/>
      <c r="D96" s="266"/>
      <c r="E96" s="266"/>
      <c r="F96" s="266"/>
      <c r="G96" s="266"/>
      <c r="H96" s="266"/>
    </row>
    <row r="97" spans="1:8" ht="15.75">
      <c r="A97" s="266"/>
      <c r="B97" s="266"/>
      <c r="C97" s="266"/>
      <c r="D97" s="266"/>
      <c r="E97" s="266"/>
      <c r="F97" s="266"/>
      <c r="G97" s="266"/>
      <c r="H97" s="266"/>
    </row>
    <row r="98" spans="1:8" ht="15.75">
      <c r="A98" s="266"/>
      <c r="B98" s="266"/>
      <c r="C98" s="266"/>
      <c r="D98" s="266"/>
      <c r="E98" s="266"/>
      <c r="F98" s="266"/>
      <c r="G98" s="266"/>
      <c r="H98" s="266"/>
    </row>
    <row r="99" spans="1:8" ht="15.75">
      <c r="A99" s="266"/>
      <c r="B99" s="266"/>
      <c r="C99" s="266"/>
      <c r="D99" s="266"/>
      <c r="E99" s="266"/>
      <c r="F99" s="266"/>
      <c r="G99" s="266"/>
      <c r="H99" s="266"/>
    </row>
    <row r="100" spans="1:8" ht="15.75">
      <c r="A100" s="266"/>
      <c r="B100" s="266"/>
      <c r="C100" s="266"/>
      <c r="D100" s="266"/>
      <c r="E100" s="266"/>
      <c r="F100" s="266"/>
      <c r="G100" s="266"/>
      <c r="H100" s="266"/>
    </row>
    <row r="101" spans="1:8" ht="15.75">
      <c r="A101" s="266"/>
      <c r="B101" s="266"/>
      <c r="C101" s="266"/>
      <c r="D101" s="266"/>
      <c r="E101" s="266"/>
      <c r="F101" s="266"/>
      <c r="G101" s="266"/>
      <c r="H101" s="266"/>
    </row>
    <row r="102" spans="1:8" ht="15.75">
      <c r="A102" s="266"/>
      <c r="B102" s="266"/>
      <c r="C102" s="266"/>
      <c r="D102" s="266"/>
      <c r="E102" s="266"/>
      <c r="F102" s="266"/>
      <c r="G102" s="266"/>
      <c r="H102" s="266"/>
    </row>
    <row r="103" spans="1:8" ht="15.75">
      <c r="A103" s="266"/>
      <c r="B103" s="266"/>
      <c r="C103" s="266"/>
      <c r="D103" s="266"/>
      <c r="E103" s="266"/>
      <c r="F103" s="266"/>
      <c r="G103" s="266"/>
      <c r="H103" s="266"/>
    </row>
    <row r="104" spans="1:8" ht="15.75">
      <c r="A104" s="266"/>
      <c r="B104" s="266"/>
      <c r="C104" s="266"/>
      <c r="D104" s="266"/>
      <c r="E104" s="266"/>
      <c r="F104" s="266"/>
      <c r="G104" s="266"/>
      <c r="H104" s="266"/>
    </row>
    <row r="105" spans="1:8" ht="15.75">
      <c r="A105" s="266"/>
      <c r="B105" s="266"/>
      <c r="C105" s="266"/>
      <c r="D105" s="266"/>
      <c r="E105" s="266"/>
      <c r="F105" s="266"/>
      <c r="G105" s="266"/>
      <c r="H105" s="266"/>
    </row>
    <row r="106" spans="1:8" ht="15.75">
      <c r="A106" s="266"/>
      <c r="B106" s="266"/>
      <c r="C106" s="266"/>
      <c r="D106" s="266"/>
      <c r="E106" s="266"/>
      <c r="F106" s="266"/>
      <c r="G106" s="266"/>
      <c r="H106" s="266"/>
    </row>
    <row r="107" spans="1:8" ht="15.75">
      <c r="A107" s="266"/>
      <c r="B107" s="266"/>
      <c r="C107" s="266"/>
      <c r="D107" s="266"/>
      <c r="E107" s="266"/>
      <c r="F107" s="266"/>
      <c r="G107" s="266"/>
      <c r="H107" s="266"/>
    </row>
    <row r="108" spans="1:8" ht="15.75">
      <c r="A108" s="266"/>
      <c r="B108" s="266"/>
      <c r="C108" s="266"/>
      <c r="D108" s="266"/>
      <c r="E108" s="266"/>
      <c r="F108" s="266"/>
      <c r="G108" s="266"/>
      <c r="H108" s="266"/>
    </row>
    <row r="109" spans="1:8" ht="15.75">
      <c r="A109" s="266"/>
      <c r="B109" s="266"/>
      <c r="C109" s="266"/>
      <c r="D109" s="266"/>
      <c r="E109" s="266"/>
      <c r="F109" s="266"/>
      <c r="G109" s="266"/>
      <c r="H109" s="266"/>
    </row>
    <row r="110" spans="1:8" ht="15.75">
      <c r="A110" s="266"/>
      <c r="B110" s="266"/>
      <c r="C110" s="266"/>
      <c r="D110" s="266"/>
      <c r="E110" s="266"/>
      <c r="F110" s="266"/>
      <c r="G110" s="266"/>
      <c r="H110" s="266"/>
    </row>
    <row r="111" spans="1:8" ht="15.75">
      <c r="A111" s="266"/>
      <c r="B111" s="266"/>
      <c r="C111" s="266"/>
      <c r="D111" s="266"/>
      <c r="E111" s="266"/>
      <c r="F111" s="266"/>
      <c r="G111" s="266"/>
      <c r="H111" s="266"/>
    </row>
    <row r="112" spans="1:8" ht="15.75">
      <c r="A112" s="266"/>
      <c r="B112" s="266"/>
      <c r="C112" s="266"/>
      <c r="D112" s="266"/>
      <c r="E112" s="266"/>
      <c r="F112" s="266"/>
      <c r="G112" s="266"/>
      <c r="H112" s="266"/>
    </row>
    <row r="113" spans="1:8" ht="15.75">
      <c r="A113" s="266"/>
      <c r="B113" s="266"/>
      <c r="C113" s="266"/>
      <c r="D113" s="266"/>
      <c r="E113" s="266"/>
      <c r="F113" s="266"/>
      <c r="G113" s="266"/>
      <c r="H113" s="266"/>
    </row>
    <row r="114" spans="1:8" ht="15.75">
      <c r="A114" s="266"/>
      <c r="B114" s="266"/>
      <c r="C114" s="266"/>
      <c r="D114" s="266"/>
      <c r="E114" s="266"/>
      <c r="F114" s="266"/>
      <c r="G114" s="266"/>
      <c r="H114" s="266"/>
    </row>
    <row r="115" spans="1:8" ht="15.75">
      <c r="A115" s="266"/>
      <c r="B115" s="266"/>
      <c r="C115" s="266"/>
      <c r="D115" s="266"/>
      <c r="E115" s="266"/>
      <c r="F115" s="266"/>
      <c r="G115" s="266"/>
      <c r="H115" s="266"/>
    </row>
    <row r="116" spans="1:8" ht="15.75">
      <c r="A116" s="266"/>
      <c r="B116" s="266"/>
      <c r="C116" s="266"/>
      <c r="D116" s="266"/>
      <c r="E116" s="266"/>
      <c r="F116" s="266"/>
      <c r="G116" s="266"/>
      <c r="H116" s="266"/>
    </row>
    <row r="117" spans="1:8" ht="15.75">
      <c r="A117" s="266"/>
      <c r="B117" s="266"/>
      <c r="C117" s="266"/>
      <c r="D117" s="266"/>
      <c r="E117" s="266"/>
      <c r="F117" s="266"/>
      <c r="G117" s="266"/>
      <c r="H117" s="266"/>
    </row>
    <row r="118" spans="1:8" ht="15.75">
      <c r="A118" s="266"/>
      <c r="B118" s="266"/>
      <c r="C118" s="266"/>
      <c r="D118" s="266"/>
      <c r="E118" s="266"/>
      <c r="F118" s="266"/>
      <c r="G118" s="266"/>
      <c r="H118" s="266"/>
    </row>
    <row r="119" spans="1:8" ht="15.75">
      <c r="A119" s="266"/>
      <c r="B119" s="266"/>
      <c r="C119" s="266"/>
      <c r="D119" s="266"/>
      <c r="E119" s="266"/>
      <c r="F119" s="266"/>
      <c r="G119" s="266"/>
      <c r="H119" s="266"/>
    </row>
    <row r="120" spans="1:8" ht="15.75">
      <c r="A120" s="266"/>
      <c r="B120" s="266"/>
      <c r="C120" s="266"/>
      <c r="D120" s="266"/>
      <c r="E120" s="266"/>
      <c r="F120" s="266"/>
      <c r="G120" s="266"/>
      <c r="H120" s="266"/>
    </row>
    <row r="121" spans="1:8" ht="15.75">
      <c r="A121" s="266"/>
      <c r="B121" s="266"/>
      <c r="C121" s="266"/>
      <c r="D121" s="266"/>
      <c r="E121" s="266"/>
      <c r="F121" s="266"/>
      <c r="G121" s="266"/>
      <c r="H121" s="266"/>
    </row>
    <row r="122" spans="1:8" ht="15.75">
      <c r="A122" s="266"/>
      <c r="B122" s="266"/>
      <c r="C122" s="266"/>
      <c r="D122" s="266"/>
      <c r="E122" s="266"/>
      <c r="F122" s="266"/>
      <c r="G122" s="266"/>
      <c r="H122" s="266"/>
    </row>
    <row r="123" spans="1:8" ht="15.75">
      <c r="A123" s="266"/>
      <c r="B123" s="266"/>
      <c r="C123" s="266"/>
      <c r="D123" s="266"/>
      <c r="E123" s="266"/>
      <c r="F123" s="266"/>
      <c r="G123" s="266"/>
      <c r="H123" s="266"/>
    </row>
    <row r="124" spans="1:8" ht="15.75">
      <c r="A124" s="266"/>
      <c r="B124" s="266"/>
      <c r="C124" s="266"/>
      <c r="D124" s="266"/>
      <c r="E124" s="266"/>
      <c r="F124" s="266"/>
      <c r="G124" s="266"/>
      <c r="H124" s="266"/>
    </row>
    <row r="125" spans="1:8" ht="15.75">
      <c r="A125" s="266"/>
      <c r="B125" s="266"/>
      <c r="C125" s="266"/>
      <c r="D125" s="266"/>
      <c r="E125" s="266"/>
      <c r="F125" s="266"/>
      <c r="G125" s="266"/>
      <c r="H125" s="266"/>
    </row>
    <row r="126" spans="1:8" ht="15.75">
      <c r="A126" s="266"/>
      <c r="B126" s="266"/>
      <c r="C126" s="266"/>
      <c r="D126" s="266"/>
      <c r="E126" s="266"/>
      <c r="F126" s="266"/>
      <c r="G126" s="266"/>
      <c r="H126" s="266"/>
    </row>
    <row r="127" spans="1:8" ht="15.75">
      <c r="A127" s="266"/>
      <c r="B127" s="266"/>
      <c r="C127" s="266"/>
      <c r="D127" s="266"/>
      <c r="E127" s="266"/>
      <c r="F127" s="266"/>
      <c r="G127" s="266"/>
      <c r="H127" s="266"/>
    </row>
    <row r="128" spans="1:8" ht="15.75">
      <c r="A128" s="266"/>
      <c r="B128" s="266"/>
      <c r="C128" s="266"/>
      <c r="D128" s="266"/>
      <c r="E128" s="266"/>
      <c r="F128" s="266"/>
      <c r="G128" s="266"/>
      <c r="H128" s="266"/>
    </row>
    <row r="129" spans="1:8" ht="15.75">
      <c r="A129" s="266"/>
      <c r="B129" s="266"/>
      <c r="C129" s="266"/>
      <c r="D129" s="266"/>
      <c r="E129" s="266"/>
      <c r="F129" s="266"/>
      <c r="G129" s="266"/>
      <c r="H129" s="266"/>
    </row>
    <row r="130" spans="1:8" ht="15.75">
      <c r="A130" s="266"/>
      <c r="B130" s="266"/>
      <c r="C130" s="266"/>
      <c r="D130" s="266"/>
      <c r="E130" s="266"/>
      <c r="F130" s="266"/>
      <c r="G130" s="266"/>
      <c r="H130" s="266"/>
    </row>
    <row r="131" spans="1:8" ht="15.75">
      <c r="A131" s="266"/>
      <c r="B131" s="266"/>
      <c r="C131" s="266"/>
      <c r="D131" s="266"/>
      <c r="E131" s="266"/>
      <c r="F131" s="266"/>
      <c r="G131" s="266"/>
      <c r="H131" s="266"/>
    </row>
    <row r="132" spans="1:8" ht="15.75">
      <c r="A132" s="266"/>
      <c r="B132" s="266"/>
      <c r="C132" s="266"/>
      <c r="D132" s="266"/>
      <c r="E132" s="266"/>
      <c r="F132" s="266"/>
      <c r="G132" s="266"/>
      <c r="H132" s="266"/>
    </row>
    <row r="133" spans="1:8" ht="15.75">
      <c r="A133" s="266"/>
      <c r="B133" s="266"/>
      <c r="C133" s="266"/>
      <c r="D133" s="266"/>
      <c r="E133" s="266"/>
      <c r="F133" s="266"/>
      <c r="G133" s="266"/>
      <c r="H133" s="266"/>
    </row>
    <row r="134" spans="1:8" ht="15.75">
      <c r="A134" s="266"/>
      <c r="B134" s="266"/>
      <c r="C134" s="266"/>
      <c r="D134" s="266"/>
      <c r="E134" s="266"/>
      <c r="F134" s="266"/>
      <c r="G134" s="266"/>
      <c r="H134" s="266"/>
    </row>
    <row r="135" spans="1:8" ht="15.75">
      <c r="A135" s="266"/>
      <c r="B135" s="266"/>
      <c r="C135" s="266"/>
      <c r="D135" s="266"/>
      <c r="E135" s="266"/>
      <c r="F135" s="266"/>
      <c r="G135" s="266"/>
      <c r="H135" s="266"/>
    </row>
    <row r="136" spans="1:8" ht="15.75">
      <c r="A136" s="266"/>
      <c r="B136" s="266"/>
      <c r="C136" s="266"/>
      <c r="D136" s="266"/>
      <c r="E136" s="266"/>
      <c r="F136" s="266"/>
      <c r="G136" s="266"/>
      <c r="H136" s="266"/>
    </row>
    <row r="137" spans="1:8" ht="15.75">
      <c r="A137" s="266"/>
      <c r="B137" s="266"/>
      <c r="C137" s="266"/>
      <c r="D137" s="266"/>
      <c r="E137" s="266"/>
      <c r="F137" s="266"/>
      <c r="G137" s="266"/>
      <c r="H137" s="266"/>
    </row>
    <row r="138" spans="1:8" ht="15.75">
      <c r="A138" s="266"/>
      <c r="B138" s="266"/>
      <c r="C138" s="266"/>
      <c r="D138" s="266"/>
      <c r="E138" s="266"/>
      <c r="F138" s="266"/>
      <c r="G138" s="266"/>
      <c r="H138" s="266"/>
    </row>
    <row r="139" spans="1:8" ht="15.75">
      <c r="A139" s="266"/>
      <c r="B139" s="266"/>
      <c r="C139" s="266"/>
      <c r="D139" s="266"/>
      <c r="E139" s="266"/>
      <c r="F139" s="266"/>
      <c r="G139" s="266"/>
      <c r="H139" s="266"/>
    </row>
    <row r="140" spans="1:8" ht="15.75">
      <c r="A140" s="266"/>
      <c r="B140" s="266"/>
      <c r="C140" s="266"/>
      <c r="D140" s="266"/>
      <c r="E140" s="266"/>
      <c r="F140" s="266"/>
      <c r="G140" s="266"/>
      <c r="H140" s="266"/>
    </row>
    <row r="141" spans="1:8" ht="15.75">
      <c r="A141" s="266"/>
      <c r="B141" s="266"/>
      <c r="C141" s="266"/>
      <c r="D141" s="266"/>
      <c r="E141" s="266"/>
      <c r="F141" s="266"/>
      <c r="G141" s="266"/>
      <c r="H141" s="266"/>
    </row>
    <row r="142" spans="1:8" ht="15.75">
      <c r="A142" s="266"/>
      <c r="B142" s="266"/>
      <c r="C142" s="266"/>
      <c r="D142" s="266"/>
      <c r="E142" s="266"/>
      <c r="F142" s="266"/>
      <c r="G142" s="266"/>
      <c r="H142" s="266"/>
    </row>
    <row r="143" spans="1:8" ht="15.75">
      <c r="A143" s="266"/>
      <c r="B143" s="266"/>
      <c r="C143" s="266"/>
      <c r="D143" s="266"/>
      <c r="E143" s="266"/>
      <c r="F143" s="266"/>
      <c r="G143" s="266"/>
      <c r="H143" s="266"/>
    </row>
    <row r="144" spans="1:8" ht="15.75">
      <c r="A144" s="266"/>
      <c r="B144" s="266"/>
      <c r="C144" s="266"/>
      <c r="D144" s="266"/>
      <c r="E144" s="266"/>
      <c r="F144" s="266"/>
      <c r="G144" s="266"/>
      <c r="H144" s="266"/>
    </row>
    <row r="145" spans="1:8" ht="15.75">
      <c r="A145" s="266"/>
      <c r="B145" s="266"/>
      <c r="C145" s="266"/>
      <c r="D145" s="266"/>
      <c r="E145" s="266"/>
      <c r="F145" s="266"/>
      <c r="G145" s="266"/>
      <c r="H145" s="266"/>
    </row>
    <row r="146" spans="1:8" ht="15.75">
      <c r="A146" s="266"/>
      <c r="B146" s="266"/>
      <c r="C146" s="266"/>
      <c r="D146" s="266"/>
      <c r="E146" s="266"/>
      <c r="F146" s="266"/>
      <c r="G146" s="266"/>
      <c r="H146" s="266"/>
    </row>
    <row r="147" spans="1:8" ht="15.75">
      <c r="A147" s="266"/>
      <c r="B147" s="266"/>
      <c r="C147" s="266"/>
      <c r="D147" s="266"/>
      <c r="E147" s="266"/>
      <c r="F147" s="266"/>
      <c r="G147" s="266"/>
      <c r="H147" s="266"/>
    </row>
    <row r="148" spans="1:8" ht="15.75">
      <c r="A148" s="266"/>
      <c r="B148" s="266"/>
      <c r="C148" s="266"/>
      <c r="D148" s="266"/>
      <c r="E148" s="266"/>
      <c r="F148" s="266"/>
      <c r="G148" s="266"/>
      <c r="H148" s="266"/>
    </row>
    <row r="149" spans="1:8" ht="15.75">
      <c r="A149" s="266"/>
      <c r="B149" s="266"/>
      <c r="C149" s="266"/>
      <c r="D149" s="266"/>
      <c r="E149" s="266"/>
      <c r="F149" s="266"/>
      <c r="G149" s="266"/>
      <c r="H149" s="266"/>
    </row>
    <row r="150" spans="1:8" ht="15.75">
      <c r="A150" s="266"/>
      <c r="B150" s="266"/>
      <c r="C150" s="266"/>
      <c r="D150" s="266"/>
      <c r="E150" s="266"/>
      <c r="F150" s="266"/>
      <c r="G150" s="266"/>
      <c r="H150" s="266"/>
    </row>
    <row r="151" spans="1:8" ht="15.75">
      <c r="A151" s="266"/>
      <c r="B151" s="266"/>
      <c r="C151" s="266"/>
      <c r="D151" s="266"/>
      <c r="E151" s="266"/>
      <c r="F151" s="266"/>
      <c r="G151" s="266"/>
      <c r="H151" s="266"/>
    </row>
    <row r="152" spans="1:8" ht="15.75">
      <c r="A152" s="266"/>
      <c r="B152" s="266"/>
      <c r="C152" s="266"/>
      <c r="D152" s="266"/>
      <c r="E152" s="266"/>
      <c r="F152" s="266"/>
      <c r="G152" s="266"/>
      <c r="H152" s="266"/>
    </row>
    <row r="153" spans="1:8" ht="15.75">
      <c r="A153" s="266"/>
      <c r="B153" s="266"/>
      <c r="C153" s="266"/>
      <c r="D153" s="266"/>
      <c r="E153" s="266"/>
      <c r="F153" s="266"/>
      <c r="G153" s="266"/>
      <c r="H153" s="266"/>
    </row>
    <row r="154" spans="1:8" ht="15.75">
      <c r="A154" s="266"/>
      <c r="B154" s="266"/>
      <c r="C154" s="266"/>
      <c r="D154" s="266"/>
      <c r="E154" s="266"/>
      <c r="F154" s="266"/>
      <c r="G154" s="266"/>
      <c r="H154" s="266"/>
    </row>
    <row r="155" spans="1:8" ht="15.75">
      <c r="A155" s="266"/>
      <c r="B155" s="266"/>
      <c r="C155" s="266"/>
      <c r="D155" s="266"/>
      <c r="E155" s="266"/>
      <c r="F155" s="266"/>
      <c r="G155" s="266"/>
      <c r="H155" s="266"/>
    </row>
    <row r="156" spans="1:8" ht="15.75">
      <c r="A156" s="266"/>
      <c r="B156" s="266"/>
      <c r="C156" s="266"/>
      <c r="D156" s="266"/>
      <c r="E156" s="266"/>
      <c r="F156" s="266"/>
      <c r="G156" s="266"/>
      <c r="H156" s="266"/>
    </row>
    <row r="157" spans="1:8" ht="15.75">
      <c r="A157" s="266"/>
      <c r="B157" s="266"/>
      <c r="C157" s="266"/>
      <c r="D157" s="266"/>
      <c r="E157" s="266"/>
      <c r="F157" s="266"/>
      <c r="G157" s="266"/>
      <c r="H157" s="266"/>
    </row>
    <row r="158" spans="1:8" ht="15.75">
      <c r="A158" s="266"/>
      <c r="B158" s="266"/>
      <c r="C158" s="266"/>
      <c r="D158" s="266"/>
      <c r="E158" s="266"/>
      <c r="F158" s="266"/>
      <c r="G158" s="266"/>
      <c r="H158" s="266"/>
    </row>
    <row r="159" spans="1:8" ht="15.75">
      <c r="A159" s="266"/>
      <c r="B159" s="266"/>
      <c r="C159" s="266"/>
      <c r="D159" s="266"/>
      <c r="E159" s="266"/>
      <c r="F159" s="266"/>
      <c r="G159" s="266"/>
      <c r="H159" s="266"/>
    </row>
    <row r="160" spans="1:8" ht="15.75">
      <c r="A160" s="266"/>
      <c r="B160" s="266"/>
      <c r="C160" s="266"/>
      <c r="D160" s="266"/>
      <c r="E160" s="266"/>
      <c r="F160" s="266"/>
      <c r="G160" s="266"/>
      <c r="H160" s="266"/>
    </row>
    <row r="161" spans="1:8" ht="15.75">
      <c r="A161" s="266"/>
      <c r="B161" s="266"/>
      <c r="C161" s="266"/>
      <c r="D161" s="266"/>
      <c r="E161" s="266"/>
      <c r="F161" s="266"/>
      <c r="G161" s="266"/>
      <c r="H161" s="266"/>
    </row>
    <row r="162" spans="1:8" ht="15.75">
      <c r="A162" s="266"/>
      <c r="B162" s="266"/>
      <c r="C162" s="266"/>
      <c r="D162" s="266"/>
      <c r="E162" s="266"/>
      <c r="F162" s="266"/>
      <c r="G162" s="266"/>
      <c r="H162" s="266"/>
    </row>
    <row r="163" spans="1:8" ht="15.75">
      <c r="A163" s="266"/>
      <c r="B163" s="266"/>
      <c r="C163" s="266"/>
      <c r="D163" s="266"/>
      <c r="E163" s="266"/>
      <c r="F163" s="266"/>
      <c r="G163" s="266"/>
      <c r="H163" s="266"/>
    </row>
    <row r="164" spans="1:8" ht="15.75">
      <c r="A164" s="266"/>
      <c r="B164" s="266"/>
      <c r="C164" s="266"/>
      <c r="D164" s="266"/>
      <c r="E164" s="266"/>
      <c r="F164" s="266"/>
      <c r="G164" s="266"/>
      <c r="H164" s="266"/>
    </row>
    <row r="165" spans="1:8" ht="15.75">
      <c r="A165" s="266"/>
      <c r="B165" s="266"/>
      <c r="C165" s="266"/>
      <c r="D165" s="266"/>
      <c r="E165" s="266"/>
      <c r="F165" s="266"/>
      <c r="G165" s="266"/>
      <c r="H165" s="266"/>
    </row>
    <row r="166" spans="1:8" ht="15.75">
      <c r="A166" s="266"/>
      <c r="B166" s="266"/>
      <c r="C166" s="266"/>
      <c r="D166" s="266"/>
      <c r="E166" s="266"/>
      <c r="F166" s="266"/>
      <c r="G166" s="266"/>
      <c r="H166" s="266"/>
    </row>
    <row r="167" spans="1:8" ht="15.75">
      <c r="A167" s="266"/>
      <c r="B167" s="266"/>
      <c r="C167" s="266"/>
      <c r="D167" s="266"/>
      <c r="E167" s="266"/>
      <c r="F167" s="266"/>
      <c r="G167" s="266"/>
      <c r="H167" s="266"/>
    </row>
    <row r="168" spans="1:8" ht="15.75">
      <c r="A168" s="266"/>
      <c r="B168" s="266"/>
      <c r="C168" s="266"/>
      <c r="D168" s="266"/>
      <c r="E168" s="266"/>
      <c r="F168" s="266"/>
      <c r="G168" s="266"/>
      <c r="H168" s="266"/>
    </row>
    <row r="169" spans="1:8" ht="15.75">
      <c r="A169" s="266"/>
      <c r="B169" s="266"/>
      <c r="C169" s="266"/>
      <c r="D169" s="266"/>
      <c r="E169" s="266"/>
      <c r="F169" s="266"/>
      <c r="G169" s="266"/>
      <c r="H169" s="266"/>
    </row>
    <row r="170" spans="1:8" ht="15.75">
      <c r="A170" s="266"/>
      <c r="B170" s="266"/>
      <c r="C170" s="266"/>
      <c r="D170" s="266"/>
      <c r="E170" s="266"/>
      <c r="F170" s="266"/>
      <c r="G170" s="266"/>
      <c r="H170" s="266"/>
    </row>
    <row r="171" spans="1:8" ht="15.75">
      <c r="A171" s="266"/>
      <c r="B171" s="266"/>
      <c r="C171" s="266"/>
      <c r="D171" s="266"/>
      <c r="E171" s="266"/>
      <c r="F171" s="266"/>
      <c r="G171" s="266"/>
      <c r="H171" s="266"/>
    </row>
    <row r="172" spans="1:8" ht="15.75">
      <c r="A172" s="266"/>
      <c r="B172" s="266"/>
      <c r="C172" s="266"/>
      <c r="D172" s="266"/>
      <c r="E172" s="266"/>
      <c r="F172" s="266"/>
      <c r="G172" s="266"/>
      <c r="H172" s="266"/>
    </row>
  </sheetData>
  <sheetProtection/>
  <mergeCells count="5">
    <mergeCell ref="A1:H1"/>
    <mergeCell ref="A33:B33"/>
    <mergeCell ref="A34:B34"/>
    <mergeCell ref="A35:H36"/>
    <mergeCell ref="A37:H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43"/>
  <sheetViews>
    <sheetView view="pageBreakPreview" zoomScaleNormal="25" zoomScaleSheetLayoutView="100" workbookViewId="0" topLeftCell="A1">
      <selection activeCell="A1" sqref="A1:AB4"/>
    </sheetView>
  </sheetViews>
  <sheetFormatPr defaultColWidth="29.57421875" defaultRowHeight="12.75"/>
  <cols>
    <col min="1" max="1" width="56.00390625" style="2" customWidth="1"/>
    <col min="2" max="2" width="22.57421875" style="1" bestFit="1" customWidth="1"/>
    <col min="3" max="3" width="38.28125" style="1" bestFit="1" customWidth="1"/>
    <col min="4" max="4" width="30.57421875" style="1" customWidth="1"/>
    <col min="5" max="5" width="32.57421875" style="1" customWidth="1"/>
    <col min="6" max="6" width="42.00390625" style="1" customWidth="1"/>
    <col min="7" max="7" width="44.7109375" style="1" bestFit="1" customWidth="1"/>
    <col min="8" max="8" width="22.57421875" style="1" bestFit="1" customWidth="1"/>
    <col min="9" max="23" width="42.00390625" style="1" customWidth="1"/>
    <col min="24" max="24" width="42.00390625" style="256" customWidth="1"/>
    <col min="25" max="25" width="43.8515625" style="1" customWidth="1"/>
    <col min="26" max="28" width="42.00390625" style="1" customWidth="1"/>
    <col min="29" max="78" width="42.00390625" style="3" customWidth="1"/>
    <col min="79" max="16384" width="29.57421875" style="3" customWidth="1"/>
  </cols>
  <sheetData>
    <row r="1" spans="1:32" s="1" customFormat="1" ht="30.75" customHeight="1">
      <c r="A1" s="326" t="s">
        <v>862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44"/>
      <c r="AD1" s="24"/>
      <c r="AE1" s="24"/>
      <c r="AF1" s="24"/>
    </row>
    <row r="2" spans="1:28" s="40" customFormat="1" ht="13.5" customHeight="1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</row>
    <row r="3" spans="1:28" s="40" customFormat="1" ht="20.25" customHeight="1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</row>
    <row r="4" spans="1:28" s="40" customFormat="1" ht="12.75" customHeight="1" hidden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</row>
    <row r="5" spans="1:28" s="4" customFormat="1" ht="45.75" customHeight="1">
      <c r="A5" s="329" t="s">
        <v>547</v>
      </c>
      <c r="B5" s="323" t="s">
        <v>13</v>
      </c>
      <c r="C5" s="324"/>
      <c r="D5" s="331" t="s">
        <v>548</v>
      </c>
      <c r="E5" s="330" t="s">
        <v>7</v>
      </c>
      <c r="F5" s="330" t="s">
        <v>549</v>
      </c>
      <c r="G5" s="120" t="s">
        <v>59</v>
      </c>
      <c r="H5" s="323" t="s">
        <v>14</v>
      </c>
      <c r="I5" s="324"/>
      <c r="J5" s="324"/>
      <c r="K5" s="324"/>
      <c r="L5" s="325"/>
      <c r="M5" s="321" t="s">
        <v>15</v>
      </c>
      <c r="N5" s="321" t="s">
        <v>52</v>
      </c>
      <c r="O5" s="323" t="s">
        <v>51</v>
      </c>
      <c r="P5" s="324"/>
      <c r="Q5" s="324"/>
      <c r="R5" s="328" t="s">
        <v>754</v>
      </c>
      <c r="S5" s="328"/>
      <c r="T5" s="328" t="s">
        <v>334</v>
      </c>
      <c r="U5" s="328"/>
      <c r="V5" s="328"/>
      <c r="W5" s="328"/>
      <c r="X5" s="328"/>
      <c r="Y5" s="324" t="s">
        <v>335</v>
      </c>
      <c r="Z5" s="324"/>
      <c r="AA5" s="324"/>
      <c r="AB5" s="325"/>
    </row>
    <row r="6" spans="1:28" s="5" customFormat="1" ht="108" customHeight="1">
      <c r="A6" s="329"/>
      <c r="B6" s="121" t="s">
        <v>16</v>
      </c>
      <c r="C6" s="121" t="s">
        <v>17</v>
      </c>
      <c r="D6" s="332"/>
      <c r="E6" s="330"/>
      <c r="F6" s="330"/>
      <c r="G6" s="121" t="s">
        <v>16</v>
      </c>
      <c r="H6" s="122" t="s">
        <v>16</v>
      </c>
      <c r="I6" s="121" t="s">
        <v>17</v>
      </c>
      <c r="J6" s="121" t="s">
        <v>50</v>
      </c>
      <c r="K6" s="121" t="s">
        <v>10</v>
      </c>
      <c r="L6" s="121" t="s">
        <v>73</v>
      </c>
      <c r="M6" s="322"/>
      <c r="N6" s="322"/>
      <c r="O6" s="121" t="s">
        <v>1</v>
      </c>
      <c r="P6" s="121" t="s">
        <v>550</v>
      </c>
      <c r="Q6" s="121" t="s">
        <v>17</v>
      </c>
      <c r="R6" s="121" t="s">
        <v>47</v>
      </c>
      <c r="S6" s="121" t="s">
        <v>17</v>
      </c>
      <c r="T6" s="121" t="s">
        <v>47</v>
      </c>
      <c r="U6" s="121" t="s">
        <v>74</v>
      </c>
      <c r="V6" s="121" t="s">
        <v>75</v>
      </c>
      <c r="W6" s="121" t="s">
        <v>76</v>
      </c>
      <c r="X6" s="121" t="s">
        <v>77</v>
      </c>
      <c r="Y6" s="121" t="s">
        <v>47</v>
      </c>
      <c r="Z6" s="121" t="s">
        <v>72</v>
      </c>
      <c r="AA6" s="121" t="s">
        <v>70</v>
      </c>
      <c r="AB6" s="121" t="s">
        <v>71</v>
      </c>
    </row>
    <row r="7" spans="1:28" s="6" customFormat="1" ht="27.75" customHeight="1">
      <c r="A7" s="79" t="s">
        <v>18</v>
      </c>
      <c r="B7" s="134">
        <v>17410910.01432045</v>
      </c>
      <c r="C7" s="134">
        <v>903050.4657217162</v>
      </c>
      <c r="D7" s="134">
        <v>973855.3259781324</v>
      </c>
      <c r="E7" s="134">
        <v>0</v>
      </c>
      <c r="F7" s="134">
        <v>4136157.2673681304</v>
      </c>
      <c r="G7" s="134">
        <v>0</v>
      </c>
      <c r="H7" s="134">
        <v>9857761.819029817</v>
      </c>
      <c r="I7" s="134">
        <v>825011.1247684418</v>
      </c>
      <c r="J7" s="134">
        <v>4972326.174841182</v>
      </c>
      <c r="K7" s="134">
        <v>356664.6283730799</v>
      </c>
      <c r="L7" s="134">
        <v>5113626.526871788</v>
      </c>
      <c r="M7" s="134">
        <v>62667.74</v>
      </c>
      <c r="N7" s="134">
        <v>509988.88948896533</v>
      </c>
      <c r="O7" s="134">
        <v>0</v>
      </c>
      <c r="P7" s="134">
        <v>0</v>
      </c>
      <c r="Q7" s="134">
        <v>0</v>
      </c>
      <c r="R7" s="134">
        <v>27841328.462839235</v>
      </c>
      <c r="S7" s="134">
        <v>1728061.590490158</v>
      </c>
      <c r="T7" s="134">
        <v>413275.11806328257</v>
      </c>
      <c r="U7" s="134">
        <v>-18136.055204320972</v>
      </c>
      <c r="V7" s="134">
        <v>-113780.58849183173</v>
      </c>
      <c r="W7" s="134">
        <v>311421.3713272925</v>
      </c>
      <c r="X7" s="134">
        <v>26093.35</v>
      </c>
      <c r="Y7" s="134">
        <v>0</v>
      </c>
      <c r="Z7" s="134">
        <v>0</v>
      </c>
      <c r="AA7" s="134">
        <v>0</v>
      </c>
      <c r="AB7" s="134">
        <v>0</v>
      </c>
    </row>
    <row r="8" spans="1:28" s="6" customFormat="1" ht="64.5" customHeight="1">
      <c r="A8" s="79" t="s">
        <v>535</v>
      </c>
      <c r="B8" s="134">
        <v>1502090.9170561356</v>
      </c>
      <c r="C8" s="134">
        <v>1063.25</v>
      </c>
      <c r="D8" s="134">
        <v>74505.07551659999</v>
      </c>
      <c r="E8" s="134">
        <v>0</v>
      </c>
      <c r="F8" s="134">
        <v>471713.53198807203</v>
      </c>
      <c r="G8" s="134">
        <v>0</v>
      </c>
      <c r="H8" s="134">
        <v>981469.4366160105</v>
      </c>
      <c r="I8" s="134">
        <v>29563.73</v>
      </c>
      <c r="J8" s="134">
        <v>112809.02240926187</v>
      </c>
      <c r="K8" s="134">
        <v>174404.5839423614</v>
      </c>
      <c r="L8" s="134">
        <v>317356.1961394696</v>
      </c>
      <c r="M8" s="134">
        <v>635</v>
      </c>
      <c r="N8" s="134">
        <v>18645.73811615314</v>
      </c>
      <c r="O8" s="134">
        <v>0</v>
      </c>
      <c r="P8" s="134">
        <v>0</v>
      </c>
      <c r="Q8" s="134">
        <v>0</v>
      </c>
      <c r="R8" s="134">
        <v>2502841.0917882994</v>
      </c>
      <c r="S8" s="134">
        <v>30626.98</v>
      </c>
      <c r="T8" s="134">
        <v>53772.80295283656</v>
      </c>
      <c r="U8" s="134">
        <v>1835.815</v>
      </c>
      <c r="V8" s="134">
        <v>945.9743830313579</v>
      </c>
      <c r="W8" s="134">
        <v>34062.851670075535</v>
      </c>
      <c r="X8" s="134">
        <v>239.6</v>
      </c>
      <c r="Y8" s="134">
        <v>0</v>
      </c>
      <c r="Z8" s="134">
        <v>0</v>
      </c>
      <c r="AA8" s="134">
        <v>0</v>
      </c>
      <c r="AB8" s="134">
        <v>0</v>
      </c>
    </row>
    <row r="9" spans="1:28" s="6" customFormat="1" ht="31.5" customHeight="1">
      <c r="A9" s="79" t="s">
        <v>19</v>
      </c>
      <c r="B9" s="134">
        <v>22968626.117857482</v>
      </c>
      <c r="C9" s="134">
        <v>193862.46000000002</v>
      </c>
      <c r="D9" s="134">
        <v>0</v>
      </c>
      <c r="E9" s="134">
        <v>0</v>
      </c>
      <c r="F9" s="134">
        <v>3312097.674418069</v>
      </c>
      <c r="G9" s="134">
        <v>926234.1540711877</v>
      </c>
      <c r="H9" s="134">
        <v>6091508.880234968</v>
      </c>
      <c r="I9" s="134">
        <v>76802.64000000001</v>
      </c>
      <c r="J9" s="134">
        <v>3450769.7774090846</v>
      </c>
      <c r="K9" s="134">
        <v>192770.12083418918</v>
      </c>
      <c r="L9" s="134">
        <v>476198.45451747655</v>
      </c>
      <c r="M9" s="134">
        <v>539020.1580208791</v>
      </c>
      <c r="N9" s="134">
        <v>19048.609465063673</v>
      </c>
      <c r="O9" s="134">
        <v>0</v>
      </c>
      <c r="P9" s="134">
        <v>0</v>
      </c>
      <c r="Q9" s="134">
        <v>0</v>
      </c>
      <c r="R9" s="134">
        <v>30544437.919649575</v>
      </c>
      <c r="S9" s="134">
        <v>205041.24000000002</v>
      </c>
      <c r="T9" s="134">
        <v>2795676.158790488</v>
      </c>
      <c r="U9" s="134">
        <v>73076.08546681191</v>
      </c>
      <c r="V9" s="134">
        <v>69023.07775033929</v>
      </c>
      <c r="W9" s="134">
        <v>2462608.337118634</v>
      </c>
      <c r="X9" s="134">
        <v>0</v>
      </c>
      <c r="Y9" s="134">
        <v>0</v>
      </c>
      <c r="Z9" s="134">
        <v>0</v>
      </c>
      <c r="AA9" s="134">
        <v>0</v>
      </c>
      <c r="AB9" s="134">
        <v>0</v>
      </c>
    </row>
    <row r="10" spans="1:28" s="6" customFormat="1" ht="43.5" customHeight="1">
      <c r="A10" s="79" t="s">
        <v>20</v>
      </c>
      <c r="B10" s="134">
        <v>256750922.32086867</v>
      </c>
      <c r="C10" s="134">
        <v>37775453.01546297</v>
      </c>
      <c r="D10" s="134">
        <v>13691383.196210044</v>
      </c>
      <c r="E10" s="134">
        <v>37343.82785517343</v>
      </c>
      <c r="F10" s="134">
        <v>87795702.32074848</v>
      </c>
      <c r="G10" s="134">
        <v>386424.91903864744</v>
      </c>
      <c r="H10" s="134">
        <v>155654882.17243618</v>
      </c>
      <c r="I10" s="134">
        <v>24597650.42333148</v>
      </c>
      <c r="J10" s="134">
        <v>9773995.991637118</v>
      </c>
      <c r="K10" s="134">
        <v>4092274.539140218</v>
      </c>
      <c r="L10" s="134">
        <v>60259591.40458276</v>
      </c>
      <c r="M10" s="134">
        <v>33442</v>
      </c>
      <c r="N10" s="134">
        <v>817105.409038758</v>
      </c>
      <c r="O10" s="134">
        <v>9076.666276923374</v>
      </c>
      <c r="P10" s="134">
        <v>9076.666276923374</v>
      </c>
      <c r="Q10" s="134">
        <v>0</v>
      </c>
      <c r="R10" s="134">
        <v>413651853.4876591</v>
      </c>
      <c r="S10" s="134">
        <v>62373103.43879445</v>
      </c>
      <c r="T10" s="134">
        <v>3618991.5514580617</v>
      </c>
      <c r="U10" s="134">
        <v>244346.22496248662</v>
      </c>
      <c r="V10" s="134">
        <v>180133.80945178616</v>
      </c>
      <c r="W10" s="134">
        <v>764690.510661227</v>
      </c>
      <c r="X10" s="134">
        <v>343841.25</v>
      </c>
      <c r="Y10" s="134">
        <v>0</v>
      </c>
      <c r="Z10" s="134">
        <v>0</v>
      </c>
      <c r="AA10" s="134">
        <v>0</v>
      </c>
      <c r="AB10" s="134">
        <v>0</v>
      </c>
    </row>
    <row r="11" spans="1:28" s="6" customFormat="1" ht="31.5" customHeight="1">
      <c r="A11" s="79" t="s">
        <v>21</v>
      </c>
      <c r="B11" s="134">
        <v>1620471.501799</v>
      </c>
      <c r="C11" s="134">
        <v>240754.68150063063</v>
      </c>
      <c r="D11" s="134">
        <v>234003.91672475</v>
      </c>
      <c r="E11" s="134">
        <v>0</v>
      </c>
      <c r="F11" s="134">
        <v>70871.68020324371</v>
      </c>
      <c r="G11" s="134">
        <v>0</v>
      </c>
      <c r="H11" s="134">
        <v>1009975.9598188355</v>
      </c>
      <c r="I11" s="134">
        <v>276476.27</v>
      </c>
      <c r="J11" s="134">
        <v>432.22990652164725</v>
      </c>
      <c r="K11" s="134">
        <v>14024.79141231385</v>
      </c>
      <c r="L11" s="134">
        <v>270119.1652123935</v>
      </c>
      <c r="M11" s="134">
        <v>296</v>
      </c>
      <c r="N11" s="134">
        <v>3521.8956923039996</v>
      </c>
      <c r="O11" s="134">
        <v>0</v>
      </c>
      <c r="P11" s="134">
        <v>0</v>
      </c>
      <c r="Q11" s="134">
        <v>0</v>
      </c>
      <c r="R11" s="134">
        <v>2634265.3573101396</v>
      </c>
      <c r="S11" s="134">
        <v>517230.95150063065</v>
      </c>
      <c r="T11" s="134">
        <v>7912.536550438561</v>
      </c>
      <c r="U11" s="134">
        <v>976.03</v>
      </c>
      <c r="V11" s="134">
        <v>255.14</v>
      </c>
      <c r="W11" s="134">
        <v>0</v>
      </c>
      <c r="X11" s="134">
        <v>0</v>
      </c>
      <c r="Y11" s="134">
        <v>0</v>
      </c>
      <c r="Z11" s="134">
        <v>0</v>
      </c>
      <c r="AA11" s="134">
        <v>0</v>
      </c>
      <c r="AB11" s="134">
        <v>0</v>
      </c>
    </row>
    <row r="12" spans="1:28" s="6" customFormat="1" ht="31.5" customHeight="1">
      <c r="A12" s="79" t="s">
        <v>22</v>
      </c>
      <c r="B12" s="134">
        <v>3593537.1486551072</v>
      </c>
      <c r="C12" s="134">
        <v>3497858.728678488</v>
      </c>
      <c r="D12" s="134">
        <v>11089.375811289096</v>
      </c>
      <c r="E12" s="134">
        <v>11242.016885192046</v>
      </c>
      <c r="F12" s="134">
        <v>132299.26772328748</v>
      </c>
      <c r="G12" s="134">
        <v>0</v>
      </c>
      <c r="H12" s="134">
        <v>5969548.547788881</v>
      </c>
      <c r="I12" s="134">
        <v>5001345.191592379</v>
      </c>
      <c r="J12" s="134">
        <v>256900.95595499972</v>
      </c>
      <c r="K12" s="134">
        <v>283615.3549794805</v>
      </c>
      <c r="L12" s="134">
        <v>5329287.293139361</v>
      </c>
      <c r="M12" s="134">
        <v>0</v>
      </c>
      <c r="N12" s="134">
        <v>591440.7060407377</v>
      </c>
      <c r="O12" s="134">
        <v>0</v>
      </c>
      <c r="P12" s="134">
        <v>0</v>
      </c>
      <c r="Q12" s="134">
        <v>447339.15069704934</v>
      </c>
      <c r="R12" s="134">
        <v>10154526.402484726</v>
      </c>
      <c r="S12" s="134">
        <v>8946543.070967916</v>
      </c>
      <c r="T12" s="134">
        <v>11350.119999999999</v>
      </c>
      <c r="U12" s="134">
        <v>669</v>
      </c>
      <c r="V12" s="134">
        <v>0</v>
      </c>
      <c r="W12" s="134">
        <v>8472.21</v>
      </c>
      <c r="X12" s="134">
        <v>1626.47</v>
      </c>
      <c r="Y12" s="134">
        <v>0</v>
      </c>
      <c r="Z12" s="134">
        <v>0</v>
      </c>
      <c r="AA12" s="134">
        <v>0</v>
      </c>
      <c r="AB12" s="134">
        <v>0</v>
      </c>
    </row>
    <row r="13" spans="1:28" s="6" customFormat="1" ht="31.5" customHeight="1">
      <c r="A13" s="79" t="s">
        <v>23</v>
      </c>
      <c r="B13" s="134">
        <v>2328320.5437833685</v>
      </c>
      <c r="C13" s="134">
        <v>505143.6319522607</v>
      </c>
      <c r="D13" s="134">
        <v>93424.60357595308</v>
      </c>
      <c r="E13" s="134">
        <v>0</v>
      </c>
      <c r="F13" s="134">
        <v>174053.8328968883</v>
      </c>
      <c r="G13" s="134">
        <v>0</v>
      </c>
      <c r="H13" s="134">
        <v>6393052.466853352</v>
      </c>
      <c r="I13" s="134">
        <v>2413223.986334275</v>
      </c>
      <c r="J13" s="134">
        <v>111899.7304544525</v>
      </c>
      <c r="K13" s="134">
        <v>64018.86038699537</v>
      </c>
      <c r="L13" s="134">
        <v>5669788.966565654</v>
      </c>
      <c r="M13" s="134">
        <v>200066</v>
      </c>
      <c r="N13" s="134">
        <v>8926.079683174221</v>
      </c>
      <c r="O13" s="134">
        <v>0</v>
      </c>
      <c r="P13" s="134">
        <v>0</v>
      </c>
      <c r="Q13" s="134">
        <v>0</v>
      </c>
      <c r="R13" s="134">
        <v>8930365.090319894</v>
      </c>
      <c r="S13" s="134">
        <v>2918367.6182865356</v>
      </c>
      <c r="T13" s="134">
        <v>68882.06106701185</v>
      </c>
      <c r="U13" s="134">
        <v>312.69</v>
      </c>
      <c r="V13" s="134">
        <v>3719.25</v>
      </c>
      <c r="W13" s="134">
        <v>13803.78</v>
      </c>
      <c r="X13" s="134">
        <v>48167.79</v>
      </c>
      <c r="Y13" s="134">
        <v>0</v>
      </c>
      <c r="Z13" s="134">
        <v>0</v>
      </c>
      <c r="AA13" s="134">
        <v>0</v>
      </c>
      <c r="AB13" s="134">
        <v>0</v>
      </c>
    </row>
    <row r="14" spans="1:28" s="6" customFormat="1" ht="31.5" customHeight="1">
      <c r="A14" s="79" t="s">
        <v>24</v>
      </c>
      <c r="B14" s="134">
        <v>2017505.4442106856</v>
      </c>
      <c r="C14" s="134">
        <v>876421.4565464921</v>
      </c>
      <c r="D14" s="134">
        <v>52442.054711045</v>
      </c>
      <c r="E14" s="134">
        <v>806.406827476757</v>
      </c>
      <c r="F14" s="134">
        <v>564724.2675267273</v>
      </c>
      <c r="G14" s="134">
        <v>10.073502152082002</v>
      </c>
      <c r="H14" s="134">
        <v>7726895.105672124</v>
      </c>
      <c r="I14" s="134">
        <v>2622940.4699226506</v>
      </c>
      <c r="J14" s="134">
        <v>1107187.7556976813</v>
      </c>
      <c r="K14" s="134">
        <v>366194.583953861</v>
      </c>
      <c r="L14" s="134">
        <v>5689598.989049248</v>
      </c>
      <c r="M14" s="134">
        <v>113611</v>
      </c>
      <c r="N14" s="134">
        <v>174992.2747228677</v>
      </c>
      <c r="O14" s="134">
        <v>3711.3402061855672</v>
      </c>
      <c r="P14" s="134">
        <v>3711.3402061855672</v>
      </c>
      <c r="Q14" s="134">
        <v>0</v>
      </c>
      <c r="R14" s="134">
        <v>10036725.238314012</v>
      </c>
      <c r="S14" s="134">
        <v>3499343.4969792487</v>
      </c>
      <c r="T14" s="134">
        <v>221101.55356907798</v>
      </c>
      <c r="U14" s="134">
        <v>22233.112781256175</v>
      </c>
      <c r="V14" s="134">
        <v>24000.94662296887</v>
      </c>
      <c r="W14" s="134">
        <v>127883.90679735791</v>
      </c>
      <c r="X14" s="134">
        <v>18874.88</v>
      </c>
      <c r="Y14" s="134">
        <v>0</v>
      </c>
      <c r="Z14" s="134">
        <v>0</v>
      </c>
      <c r="AA14" s="134">
        <v>0</v>
      </c>
      <c r="AB14" s="134">
        <v>0</v>
      </c>
    </row>
    <row r="15" spans="1:28" s="123" customFormat="1" ht="31.5">
      <c r="A15" s="79" t="s">
        <v>25</v>
      </c>
      <c r="B15" s="134">
        <v>102670454.43194771</v>
      </c>
      <c r="C15" s="134">
        <v>46709691.42205937</v>
      </c>
      <c r="D15" s="134">
        <v>6507297.731315849</v>
      </c>
      <c r="E15" s="134">
        <v>2196497.4950667764</v>
      </c>
      <c r="F15" s="134">
        <v>22750032.4310819</v>
      </c>
      <c r="G15" s="134">
        <v>20356.0203277432</v>
      </c>
      <c r="H15" s="134">
        <v>168355771.40630126</v>
      </c>
      <c r="I15" s="134">
        <v>115310553.34257907</v>
      </c>
      <c r="J15" s="134">
        <v>8893636.053666022</v>
      </c>
      <c r="K15" s="134">
        <v>2985399.117180737</v>
      </c>
      <c r="L15" s="134">
        <v>137313685.13439512</v>
      </c>
      <c r="M15" s="134">
        <v>368596.35</v>
      </c>
      <c r="N15" s="134">
        <v>3311668.9949159417</v>
      </c>
      <c r="O15" s="134">
        <v>70597.37979336845</v>
      </c>
      <c r="P15" s="134">
        <v>70597.37979336845</v>
      </c>
      <c r="Q15" s="134">
        <v>0</v>
      </c>
      <c r="R15" s="134">
        <v>274797444.5832861</v>
      </c>
      <c r="S15" s="134">
        <v>169626341.39807528</v>
      </c>
      <c r="T15" s="134">
        <v>2700671.4486469906</v>
      </c>
      <c r="U15" s="134">
        <v>145955.84429858462</v>
      </c>
      <c r="V15" s="134">
        <v>326190.3961096218</v>
      </c>
      <c r="W15" s="134">
        <v>1589659.9276344469</v>
      </c>
      <c r="X15" s="134">
        <v>263754.07999999996</v>
      </c>
      <c r="Y15" s="134">
        <v>0</v>
      </c>
      <c r="Z15" s="134">
        <v>0</v>
      </c>
      <c r="AA15" s="134">
        <v>0</v>
      </c>
      <c r="AB15" s="134">
        <v>0</v>
      </c>
    </row>
    <row r="16" spans="1:28" s="6" customFormat="1" ht="31.5" customHeight="1">
      <c r="A16" s="79" t="s">
        <v>597</v>
      </c>
      <c r="B16" s="134">
        <v>56150361.80931568</v>
      </c>
      <c r="C16" s="134">
        <v>35469211.13636211</v>
      </c>
      <c r="D16" s="134">
        <v>2970864.403426193</v>
      </c>
      <c r="E16" s="134">
        <v>2023989.6338763903</v>
      </c>
      <c r="F16" s="134">
        <v>9281983.024576792</v>
      </c>
      <c r="G16" s="134">
        <v>0</v>
      </c>
      <c r="H16" s="134">
        <v>108871842.22809291</v>
      </c>
      <c r="I16" s="134">
        <v>76044130.84057242</v>
      </c>
      <c r="J16" s="134">
        <v>4611870.958834499</v>
      </c>
      <c r="K16" s="134">
        <v>1594703.019680741</v>
      </c>
      <c r="L16" s="134">
        <v>92959543.08763467</v>
      </c>
      <c r="M16" s="134">
        <v>297943.35</v>
      </c>
      <c r="N16" s="134">
        <v>2447526.206413191</v>
      </c>
      <c r="O16" s="134">
        <v>40620.184228227045</v>
      </c>
      <c r="P16" s="134">
        <v>40620.184228227045</v>
      </c>
      <c r="Q16" s="134">
        <v>0</v>
      </c>
      <c r="R16" s="134">
        <v>167808293.77804995</v>
      </c>
      <c r="S16" s="134">
        <v>119138742.11278778</v>
      </c>
      <c r="T16" s="134">
        <v>537408.192735954</v>
      </c>
      <c r="U16" s="134">
        <v>-35803.40165087612</v>
      </c>
      <c r="V16" s="134">
        <v>46617.71133373989</v>
      </c>
      <c r="W16" s="134">
        <v>179200.74999999997</v>
      </c>
      <c r="X16" s="134">
        <v>112539.20999999999</v>
      </c>
      <c r="Y16" s="134">
        <v>0</v>
      </c>
      <c r="Z16" s="134">
        <v>0</v>
      </c>
      <c r="AA16" s="134">
        <v>0</v>
      </c>
      <c r="AB16" s="134">
        <v>0</v>
      </c>
    </row>
    <row r="17" spans="1:28" s="6" customFormat="1" ht="31.5" customHeight="1">
      <c r="A17" s="79" t="s">
        <v>598</v>
      </c>
      <c r="B17" s="134">
        <v>33809593.35057522</v>
      </c>
      <c r="C17" s="134">
        <v>8861939.505246367</v>
      </c>
      <c r="D17" s="134">
        <v>3237367.3623495223</v>
      </c>
      <c r="E17" s="134">
        <v>562</v>
      </c>
      <c r="F17" s="134">
        <v>9746601.733765023</v>
      </c>
      <c r="G17" s="134">
        <v>0</v>
      </c>
      <c r="H17" s="134">
        <v>46200494.4943571</v>
      </c>
      <c r="I17" s="134">
        <v>34866242.89524293</v>
      </c>
      <c r="J17" s="134">
        <v>2598464.8113791677</v>
      </c>
      <c r="K17" s="134">
        <v>930408.7096832542</v>
      </c>
      <c r="L17" s="134">
        <v>38486314.85174926</v>
      </c>
      <c r="M17" s="134">
        <v>30000</v>
      </c>
      <c r="N17" s="134">
        <v>289653.21642286994</v>
      </c>
      <c r="O17" s="134">
        <v>29977.195565141417</v>
      </c>
      <c r="P17" s="134">
        <v>29977.195565141417</v>
      </c>
      <c r="Q17" s="134">
        <v>0</v>
      </c>
      <c r="R17" s="134">
        <v>80359718.25692035</v>
      </c>
      <c r="S17" s="134">
        <v>43727743.25600178</v>
      </c>
      <c r="T17" s="134">
        <v>1832884.0335307808</v>
      </c>
      <c r="U17" s="134">
        <v>189666.09524070667</v>
      </c>
      <c r="V17" s="134">
        <v>220433.42982225257</v>
      </c>
      <c r="W17" s="134">
        <v>1231032.1876344471</v>
      </c>
      <c r="X17" s="134">
        <v>88246.98</v>
      </c>
      <c r="Y17" s="134">
        <v>0</v>
      </c>
      <c r="Z17" s="134">
        <v>0</v>
      </c>
      <c r="AA17" s="134">
        <v>0</v>
      </c>
      <c r="AB17" s="134">
        <v>0</v>
      </c>
    </row>
    <row r="18" spans="1:28" s="6" customFormat="1" ht="31.5" customHeight="1">
      <c r="A18" s="79" t="s">
        <v>599</v>
      </c>
      <c r="B18" s="134">
        <v>5522661.362429737</v>
      </c>
      <c r="C18" s="134">
        <v>2131886.2199728335</v>
      </c>
      <c r="D18" s="134">
        <v>149455.67193361593</v>
      </c>
      <c r="E18" s="134">
        <v>171945.8611903859</v>
      </c>
      <c r="F18" s="134">
        <v>1425591.28426579</v>
      </c>
      <c r="G18" s="134">
        <v>20356.0203277432</v>
      </c>
      <c r="H18" s="134">
        <v>8288951.144219065</v>
      </c>
      <c r="I18" s="134">
        <v>3850895.366079944</v>
      </c>
      <c r="J18" s="134">
        <v>1069528.6522941021</v>
      </c>
      <c r="K18" s="134">
        <v>338374.8372328164</v>
      </c>
      <c r="L18" s="134">
        <v>5143230.844437525</v>
      </c>
      <c r="M18" s="134">
        <v>25000</v>
      </c>
      <c r="N18" s="134">
        <v>62884.54674617352</v>
      </c>
      <c r="O18" s="134">
        <v>0</v>
      </c>
      <c r="P18" s="134">
        <v>0</v>
      </c>
      <c r="Q18" s="134">
        <v>0</v>
      </c>
      <c r="R18" s="134">
        <v>13919853.073722716</v>
      </c>
      <c r="S18" s="134">
        <v>5963917.228123885</v>
      </c>
      <c r="T18" s="134">
        <v>210272.76418788504</v>
      </c>
      <c r="U18" s="134">
        <v>4273.499384204667</v>
      </c>
      <c r="V18" s="134">
        <v>25628.79257031025</v>
      </c>
      <c r="W18" s="134">
        <v>133034.94000000015</v>
      </c>
      <c r="X18" s="134">
        <v>34670.73</v>
      </c>
      <c r="Y18" s="134">
        <v>0</v>
      </c>
      <c r="Z18" s="134">
        <v>0</v>
      </c>
      <c r="AA18" s="134">
        <v>0</v>
      </c>
      <c r="AB18" s="134">
        <v>0</v>
      </c>
    </row>
    <row r="19" spans="1:28" s="6" customFormat="1" ht="31.5" customHeight="1">
      <c r="A19" s="79" t="s">
        <v>600</v>
      </c>
      <c r="B19" s="134">
        <v>7187837.909627088</v>
      </c>
      <c r="C19" s="134">
        <v>246654.56047806048</v>
      </c>
      <c r="D19" s="134">
        <v>149610.29360651804</v>
      </c>
      <c r="E19" s="134">
        <v>0</v>
      </c>
      <c r="F19" s="134">
        <v>2295856.388474296</v>
      </c>
      <c r="G19" s="134">
        <v>0</v>
      </c>
      <c r="H19" s="134">
        <v>4994483.53963218</v>
      </c>
      <c r="I19" s="134">
        <v>549284.2406838093</v>
      </c>
      <c r="J19" s="134">
        <v>613771.6311582513</v>
      </c>
      <c r="K19" s="134">
        <v>121912.55058392504</v>
      </c>
      <c r="L19" s="134">
        <v>724596.3505736211</v>
      </c>
      <c r="M19" s="134">
        <v>15653</v>
      </c>
      <c r="N19" s="134">
        <v>511605.02533370705</v>
      </c>
      <c r="O19" s="134">
        <v>0</v>
      </c>
      <c r="P19" s="134">
        <v>0</v>
      </c>
      <c r="Q19" s="134">
        <v>0</v>
      </c>
      <c r="R19" s="134">
        <v>12709579.474592976</v>
      </c>
      <c r="S19" s="134">
        <v>795938.8011618698</v>
      </c>
      <c r="T19" s="134">
        <v>120106.45819237112</v>
      </c>
      <c r="U19" s="134">
        <v>-12180.348675450594</v>
      </c>
      <c r="V19" s="134">
        <v>33510.46238331902</v>
      </c>
      <c r="W19" s="134">
        <v>46392.049999999996</v>
      </c>
      <c r="X19" s="134">
        <v>28297.16</v>
      </c>
      <c r="Y19" s="134">
        <v>0</v>
      </c>
      <c r="Z19" s="134">
        <v>0</v>
      </c>
      <c r="AA19" s="134">
        <v>0</v>
      </c>
      <c r="AB19" s="134">
        <v>0</v>
      </c>
    </row>
    <row r="20" spans="1:28" s="123" customFormat="1" ht="20.25">
      <c r="A20" s="79" t="s">
        <v>26</v>
      </c>
      <c r="B20" s="134">
        <v>7406877.108526116</v>
      </c>
      <c r="C20" s="134">
        <v>1330518.0600513981</v>
      </c>
      <c r="D20" s="134">
        <v>547127.8769614542</v>
      </c>
      <c r="E20" s="134">
        <v>0</v>
      </c>
      <c r="F20" s="134">
        <v>3435215.3325512377</v>
      </c>
      <c r="G20" s="134">
        <v>0</v>
      </c>
      <c r="H20" s="134">
        <v>7621734.419061849</v>
      </c>
      <c r="I20" s="134">
        <v>2095340.2263642738</v>
      </c>
      <c r="J20" s="134">
        <v>1474817.530770507</v>
      </c>
      <c r="K20" s="134">
        <v>126349.53898450747</v>
      </c>
      <c r="L20" s="134">
        <v>2051322.5456224843</v>
      </c>
      <c r="M20" s="134">
        <v>109350</v>
      </c>
      <c r="N20" s="134">
        <v>67426.41687720375</v>
      </c>
      <c r="O20" s="134">
        <v>0</v>
      </c>
      <c r="P20" s="134">
        <v>0</v>
      </c>
      <c r="Q20" s="134">
        <v>0</v>
      </c>
      <c r="R20" s="134">
        <v>15205387.94446517</v>
      </c>
      <c r="S20" s="134">
        <v>3412056.758089275</v>
      </c>
      <c r="T20" s="134">
        <v>1033951.334792767</v>
      </c>
      <c r="U20" s="134">
        <v>191724.95333187294</v>
      </c>
      <c r="V20" s="134">
        <v>84449.2717965698</v>
      </c>
      <c r="W20" s="134">
        <v>710532.5918684199</v>
      </c>
      <c r="X20" s="134">
        <v>43831.87</v>
      </c>
      <c r="Y20" s="134">
        <v>0</v>
      </c>
      <c r="Z20" s="134">
        <v>0</v>
      </c>
      <c r="AA20" s="134">
        <v>0</v>
      </c>
      <c r="AB20" s="134">
        <v>0</v>
      </c>
    </row>
    <row r="21" spans="1:28" s="6" customFormat="1" ht="45.75" customHeight="1">
      <c r="A21" s="79" t="s">
        <v>601</v>
      </c>
      <c r="B21" s="134">
        <v>6994834.730876911</v>
      </c>
      <c r="C21" s="134">
        <v>1330518.0600513981</v>
      </c>
      <c r="D21" s="134">
        <v>533466.375832735</v>
      </c>
      <c r="E21" s="134">
        <v>0</v>
      </c>
      <c r="F21" s="134">
        <v>3347527.1550350417</v>
      </c>
      <c r="G21" s="134">
        <v>0</v>
      </c>
      <c r="H21" s="134">
        <v>6136450.113436101</v>
      </c>
      <c r="I21" s="134">
        <v>2095340.2263642738</v>
      </c>
      <c r="J21" s="134">
        <v>1428844.7344138874</v>
      </c>
      <c r="K21" s="134">
        <v>105082.03445826574</v>
      </c>
      <c r="L21" s="134">
        <v>2242006.0435991776</v>
      </c>
      <c r="M21" s="134">
        <v>104350</v>
      </c>
      <c r="N21" s="134">
        <v>47197.051075497</v>
      </c>
      <c r="O21" s="134">
        <v>0</v>
      </c>
      <c r="P21" s="134">
        <v>0</v>
      </c>
      <c r="Q21" s="134">
        <v>0</v>
      </c>
      <c r="R21" s="134">
        <v>13282831.89538851</v>
      </c>
      <c r="S21" s="134">
        <v>3411810.4849188514</v>
      </c>
      <c r="T21" s="134">
        <v>1010500.7647927669</v>
      </c>
      <c r="U21" s="134">
        <v>191478.68016144919</v>
      </c>
      <c r="V21" s="134">
        <v>76762.1717965698</v>
      </c>
      <c r="W21" s="134">
        <v>694769.1218684199</v>
      </c>
      <c r="X21" s="134">
        <v>43831.87</v>
      </c>
      <c r="Y21" s="134">
        <v>0</v>
      </c>
      <c r="Z21" s="134">
        <v>0</v>
      </c>
      <c r="AA21" s="134">
        <v>0</v>
      </c>
      <c r="AB21" s="134">
        <v>0</v>
      </c>
    </row>
    <row r="22" spans="1:28" s="6" customFormat="1" ht="31.5" customHeight="1">
      <c r="A22" s="79" t="s">
        <v>602</v>
      </c>
      <c r="B22" s="134">
        <v>412042.3776492051</v>
      </c>
      <c r="C22" s="134">
        <v>0</v>
      </c>
      <c r="D22" s="134">
        <v>13661.501128719232</v>
      </c>
      <c r="E22" s="134">
        <v>0</v>
      </c>
      <c r="F22" s="134">
        <v>87688.17751619585</v>
      </c>
      <c r="G22" s="134">
        <v>0</v>
      </c>
      <c r="H22" s="134">
        <v>1485284.3056257477</v>
      </c>
      <c r="I22" s="134">
        <v>0</v>
      </c>
      <c r="J22" s="134">
        <v>45972.7963566196</v>
      </c>
      <c r="K22" s="134">
        <v>21267.504526241733</v>
      </c>
      <c r="L22" s="134">
        <v>-190683.4979766938</v>
      </c>
      <c r="M22" s="134">
        <v>5000</v>
      </c>
      <c r="N22" s="134">
        <v>20229.36580170675</v>
      </c>
      <c r="O22" s="134">
        <v>0</v>
      </c>
      <c r="P22" s="134">
        <v>0</v>
      </c>
      <c r="Q22" s="134">
        <v>0</v>
      </c>
      <c r="R22" s="134">
        <v>1922556.0490766596</v>
      </c>
      <c r="S22" s="134">
        <v>246.27317042373696</v>
      </c>
      <c r="T22" s="134">
        <v>23450.570000000007</v>
      </c>
      <c r="U22" s="134">
        <v>246.27317042373696</v>
      </c>
      <c r="V22" s="134">
        <v>7687.099999999999</v>
      </c>
      <c r="W22" s="134">
        <v>15763.470000000007</v>
      </c>
      <c r="X22" s="134">
        <v>0</v>
      </c>
      <c r="Y22" s="134">
        <v>0</v>
      </c>
      <c r="Z22" s="134">
        <v>0</v>
      </c>
      <c r="AA22" s="134">
        <v>0</v>
      </c>
      <c r="AB22" s="134">
        <v>0</v>
      </c>
    </row>
    <row r="23" spans="1:28" s="123" customFormat="1" ht="31.5">
      <c r="A23" s="79" t="s">
        <v>27</v>
      </c>
      <c r="B23" s="134">
        <v>317646912.8225605</v>
      </c>
      <c r="C23" s="134">
        <v>129059615.93380573</v>
      </c>
      <c r="D23" s="134">
        <v>5266100.360218587</v>
      </c>
      <c r="E23" s="134">
        <v>0</v>
      </c>
      <c r="F23" s="134">
        <v>108128540.22580393</v>
      </c>
      <c r="G23" s="134">
        <v>18526780.92237111</v>
      </c>
      <c r="H23" s="134">
        <v>1090297388.6790848</v>
      </c>
      <c r="I23" s="134">
        <v>544768320.3348505</v>
      </c>
      <c r="J23" s="134">
        <v>551403647.9471242</v>
      </c>
      <c r="K23" s="134">
        <v>20147754.949231848</v>
      </c>
      <c r="L23" s="134">
        <v>724356408.9214097</v>
      </c>
      <c r="M23" s="134">
        <v>63552</v>
      </c>
      <c r="N23" s="134">
        <v>905915.6018193508</v>
      </c>
      <c r="O23" s="134">
        <v>169690.194236258</v>
      </c>
      <c r="P23" s="134">
        <v>169690.194236258</v>
      </c>
      <c r="Q23" s="134">
        <v>209040.5777402698</v>
      </c>
      <c r="R23" s="134">
        <v>1427610240.220072</v>
      </c>
      <c r="S23" s="134">
        <v>673828541.7786561</v>
      </c>
      <c r="T23" s="134">
        <v>20810773.297591235</v>
      </c>
      <c r="U23" s="134">
        <v>134236.73379832442</v>
      </c>
      <c r="V23" s="134">
        <v>189599.97510269692</v>
      </c>
      <c r="W23" s="134">
        <v>1415743.8543050145</v>
      </c>
      <c r="X23" s="134">
        <v>79140.67</v>
      </c>
      <c r="Y23" s="134">
        <v>0</v>
      </c>
      <c r="Z23" s="134">
        <v>0</v>
      </c>
      <c r="AA23" s="134">
        <v>0</v>
      </c>
      <c r="AB23" s="134">
        <v>0</v>
      </c>
    </row>
    <row r="24" spans="1:68" s="6" customFormat="1" ht="31.5" customHeight="1">
      <c r="A24" s="79" t="s">
        <v>531</v>
      </c>
      <c r="B24" s="134">
        <v>311383407.33032286</v>
      </c>
      <c r="C24" s="134">
        <v>127943598.89774935</v>
      </c>
      <c r="D24" s="134">
        <v>4708040.955339448</v>
      </c>
      <c r="E24" s="134">
        <v>0</v>
      </c>
      <c r="F24" s="134">
        <v>107222852.87752618</v>
      </c>
      <c r="G24" s="134">
        <v>18458148.704019316</v>
      </c>
      <c r="H24" s="134">
        <v>1059423728.3422858</v>
      </c>
      <c r="I24" s="134">
        <v>535170336.2025537</v>
      </c>
      <c r="J24" s="134">
        <v>544424446.044486</v>
      </c>
      <c r="K24" s="134">
        <v>19663571.043331567</v>
      </c>
      <c r="L24" s="134">
        <v>701202255.6865783</v>
      </c>
      <c r="M24" s="134">
        <v>33552</v>
      </c>
      <c r="N24" s="134">
        <v>904901.5718193508</v>
      </c>
      <c r="O24" s="134">
        <v>169690.194236258</v>
      </c>
      <c r="P24" s="134">
        <v>169690.194236258</v>
      </c>
      <c r="Q24" s="134">
        <v>0</v>
      </c>
      <c r="R24" s="134">
        <v>1390373428.1426837</v>
      </c>
      <c r="S24" s="134">
        <v>663114540.610303</v>
      </c>
      <c r="T24" s="134">
        <v>20411271.69965649</v>
      </c>
      <c r="U24" s="134">
        <v>127034.80390407157</v>
      </c>
      <c r="V24" s="134">
        <v>148222.67282924082</v>
      </c>
      <c r="W24" s="134">
        <v>1122251.4006794752</v>
      </c>
      <c r="X24" s="134">
        <v>29243.26</v>
      </c>
      <c r="Y24" s="134">
        <v>0</v>
      </c>
      <c r="Z24" s="134">
        <v>0</v>
      </c>
      <c r="AA24" s="134">
        <v>0</v>
      </c>
      <c r="AB24" s="134">
        <v>0</v>
      </c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</row>
    <row r="25" spans="1:68" s="6" customFormat="1" ht="31.5" customHeight="1">
      <c r="A25" s="79" t="s">
        <v>532</v>
      </c>
      <c r="B25" s="134">
        <v>60.803271742289354</v>
      </c>
      <c r="C25" s="134">
        <v>0</v>
      </c>
      <c r="D25" s="134">
        <v>0</v>
      </c>
      <c r="E25" s="134">
        <v>0</v>
      </c>
      <c r="F25" s="134">
        <v>2.5367282577106494</v>
      </c>
      <c r="G25" s="134">
        <v>0</v>
      </c>
      <c r="H25" s="134">
        <v>10434073.416576596</v>
      </c>
      <c r="I25" s="134">
        <v>2738270.8668767144</v>
      </c>
      <c r="J25" s="134">
        <v>1296220.1198646498</v>
      </c>
      <c r="K25" s="134">
        <v>95990.54923934306</v>
      </c>
      <c r="L25" s="134">
        <v>10100939.1286296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10434134.219848339</v>
      </c>
      <c r="S25" s="134">
        <v>2738270.8668767144</v>
      </c>
      <c r="T25" s="134">
        <v>8364.235898995077</v>
      </c>
      <c r="U25" s="134">
        <v>0</v>
      </c>
      <c r="V25" s="134">
        <v>-4.077726543894315</v>
      </c>
      <c r="W25" s="134">
        <v>7740.493625538971</v>
      </c>
      <c r="X25" s="134">
        <v>627.82</v>
      </c>
      <c r="Y25" s="134">
        <v>0</v>
      </c>
      <c r="Z25" s="134">
        <v>0</v>
      </c>
      <c r="AA25" s="134">
        <v>0</v>
      </c>
      <c r="AB25" s="134">
        <v>0</v>
      </c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</row>
    <row r="26" spans="1:68" s="6" customFormat="1" ht="31.5" customHeight="1">
      <c r="A26" s="79" t="s">
        <v>533</v>
      </c>
      <c r="B26" s="134">
        <v>936124.8913736187</v>
      </c>
      <c r="C26" s="134">
        <v>552229.8090631886</v>
      </c>
      <c r="D26" s="134">
        <v>0</v>
      </c>
      <c r="E26" s="134">
        <v>0</v>
      </c>
      <c r="F26" s="134">
        <v>193097.9050112315</v>
      </c>
      <c r="G26" s="134">
        <v>695.7687359999999</v>
      </c>
      <c r="H26" s="134">
        <v>8564630.02923482</v>
      </c>
      <c r="I26" s="134">
        <v>3502540.6266229725</v>
      </c>
      <c r="J26" s="134">
        <v>4394350.276634606</v>
      </c>
      <c r="K26" s="134">
        <v>101583.72711021398</v>
      </c>
      <c r="L26" s="134">
        <v>4010764.207248076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9501450.68934444</v>
      </c>
      <c r="S26" s="134">
        <v>4054770.4356861613</v>
      </c>
      <c r="T26" s="134">
        <v>640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4">
        <v>0</v>
      </c>
      <c r="AA26" s="134">
        <v>0</v>
      </c>
      <c r="AB26" s="134">
        <v>0</v>
      </c>
      <c r="AC26" s="23"/>
      <c r="AD26" s="23"/>
      <c r="AE26" s="23"/>
      <c r="AF26" s="23"/>
      <c r="AG26" s="23"/>
      <c r="AH26" s="23"/>
      <c r="AI26" s="22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</row>
    <row r="27" spans="1:68" s="6" customFormat="1" ht="31.5" customHeight="1">
      <c r="A27" s="79" t="s">
        <v>534</v>
      </c>
      <c r="B27" s="134">
        <v>5327319.797592307</v>
      </c>
      <c r="C27" s="134">
        <v>563787.2269932037</v>
      </c>
      <c r="D27" s="134">
        <v>558059.4048791397</v>
      </c>
      <c r="E27" s="134">
        <v>0</v>
      </c>
      <c r="F27" s="134">
        <v>712586.9065382733</v>
      </c>
      <c r="G27" s="134">
        <v>67936.44961579762</v>
      </c>
      <c r="H27" s="134">
        <v>11874956.89098763</v>
      </c>
      <c r="I27" s="134">
        <v>3357172.6387971384</v>
      </c>
      <c r="J27" s="134">
        <v>1288631.50613894</v>
      </c>
      <c r="K27" s="134">
        <v>286609.62955072406</v>
      </c>
      <c r="L27" s="134">
        <v>9042449.898954004</v>
      </c>
      <c r="M27" s="134">
        <v>30000</v>
      </c>
      <c r="N27" s="134">
        <v>1014.0299999999999</v>
      </c>
      <c r="O27" s="134">
        <v>0</v>
      </c>
      <c r="P27" s="134">
        <v>0</v>
      </c>
      <c r="Q27" s="134">
        <v>209040.5777402698</v>
      </c>
      <c r="R27" s="134">
        <v>17301227.16819574</v>
      </c>
      <c r="S27" s="134">
        <v>3920959.8657903424</v>
      </c>
      <c r="T27" s="134">
        <v>390497.3620357522</v>
      </c>
      <c r="U27" s="134">
        <v>7201.929894252831</v>
      </c>
      <c r="V27" s="134">
        <v>41381.38000000001</v>
      </c>
      <c r="W27" s="134">
        <v>285751.96000000037</v>
      </c>
      <c r="X27" s="134">
        <v>49269.590000000004</v>
      </c>
      <c r="Y27" s="134">
        <v>0</v>
      </c>
      <c r="Z27" s="134">
        <v>0</v>
      </c>
      <c r="AA27" s="134">
        <v>0</v>
      </c>
      <c r="AB27" s="134">
        <v>0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</row>
    <row r="28" spans="1:28" s="6" customFormat="1" ht="66" customHeight="1">
      <c r="A28" s="79" t="s">
        <v>28</v>
      </c>
      <c r="B28" s="134">
        <v>3082845.711384755</v>
      </c>
      <c r="C28" s="134">
        <v>2417215.795017276</v>
      </c>
      <c r="D28" s="134">
        <v>10668.638866807381</v>
      </c>
      <c r="E28" s="134">
        <v>0</v>
      </c>
      <c r="F28" s="134">
        <v>181206.63538584614</v>
      </c>
      <c r="G28" s="134">
        <v>0</v>
      </c>
      <c r="H28" s="134">
        <v>266834.0239692019</v>
      </c>
      <c r="I28" s="134">
        <v>220511.49307444395</v>
      </c>
      <c r="J28" s="134">
        <v>30069.195079001893</v>
      </c>
      <c r="K28" s="134">
        <v>0</v>
      </c>
      <c r="L28" s="134">
        <v>232759.5940002373</v>
      </c>
      <c r="M28" s="134">
        <v>5000</v>
      </c>
      <c r="N28" s="134">
        <v>82612.8740113</v>
      </c>
      <c r="O28" s="134">
        <v>0</v>
      </c>
      <c r="P28" s="134">
        <v>0</v>
      </c>
      <c r="Q28" s="134">
        <v>0</v>
      </c>
      <c r="R28" s="134">
        <v>3437292.609365257</v>
      </c>
      <c r="S28" s="134">
        <v>2846767.8658319893</v>
      </c>
      <c r="T28" s="134">
        <v>19786.013958551055</v>
      </c>
      <c r="U28" s="134">
        <v>0</v>
      </c>
      <c r="V28" s="134">
        <v>-25667.26604144894</v>
      </c>
      <c r="W28" s="134">
        <v>45453.28</v>
      </c>
      <c r="X28" s="134">
        <v>0</v>
      </c>
      <c r="Y28" s="134">
        <v>0</v>
      </c>
      <c r="Z28" s="134">
        <v>0</v>
      </c>
      <c r="AA28" s="134">
        <v>0</v>
      </c>
      <c r="AB28" s="134">
        <v>0</v>
      </c>
    </row>
    <row r="29" spans="1:28" s="6" customFormat="1" ht="59.25" customHeight="1">
      <c r="A29" s="79" t="s">
        <v>29</v>
      </c>
      <c r="B29" s="134">
        <v>155359.33822406593</v>
      </c>
      <c r="C29" s="134">
        <v>20950.314273574124</v>
      </c>
      <c r="D29" s="134">
        <v>3777.537540055385</v>
      </c>
      <c r="E29" s="134">
        <v>0</v>
      </c>
      <c r="F29" s="134">
        <v>12512.332256748712</v>
      </c>
      <c r="G29" s="134">
        <v>0</v>
      </c>
      <c r="H29" s="134">
        <v>819374.1294861797</v>
      </c>
      <c r="I29" s="134">
        <v>622534.998840463</v>
      </c>
      <c r="J29" s="134">
        <v>55459.70761502957</v>
      </c>
      <c r="K29" s="134">
        <v>97.74</v>
      </c>
      <c r="L29" s="134">
        <v>794487.9559716664</v>
      </c>
      <c r="M29" s="134">
        <v>5010</v>
      </c>
      <c r="N29" s="134">
        <v>0</v>
      </c>
      <c r="O29" s="134">
        <v>0</v>
      </c>
      <c r="P29" s="134">
        <v>0</v>
      </c>
      <c r="Q29" s="134">
        <v>0</v>
      </c>
      <c r="R29" s="134">
        <v>979743.4677102454</v>
      </c>
      <c r="S29" s="134">
        <v>643485.313114037</v>
      </c>
      <c r="T29" s="134">
        <v>869.87</v>
      </c>
      <c r="U29" s="134">
        <v>0</v>
      </c>
      <c r="V29" s="134">
        <v>0</v>
      </c>
      <c r="W29" s="134">
        <v>869.87</v>
      </c>
      <c r="X29" s="134">
        <v>0</v>
      </c>
      <c r="Y29" s="134">
        <v>0</v>
      </c>
      <c r="Z29" s="134">
        <v>0</v>
      </c>
      <c r="AA29" s="134">
        <v>0</v>
      </c>
      <c r="AB29" s="134">
        <v>0</v>
      </c>
    </row>
    <row r="30" spans="1:28" s="6" customFormat="1" ht="50.25" customHeight="1">
      <c r="A30" s="79" t="s">
        <v>30</v>
      </c>
      <c r="B30" s="134">
        <v>17457871.32779408</v>
      </c>
      <c r="C30" s="134">
        <v>5230807.389332262</v>
      </c>
      <c r="D30" s="134">
        <v>600816.3749816436</v>
      </c>
      <c r="E30" s="134">
        <v>157973.84072219054</v>
      </c>
      <c r="F30" s="134">
        <v>4810549.7044436615</v>
      </c>
      <c r="G30" s="134">
        <v>0</v>
      </c>
      <c r="H30" s="134">
        <v>39054591.43176098</v>
      </c>
      <c r="I30" s="134">
        <v>10093127.963655367</v>
      </c>
      <c r="J30" s="134">
        <v>7708446.854936002</v>
      </c>
      <c r="K30" s="134">
        <v>959447.1372255194</v>
      </c>
      <c r="L30" s="134">
        <v>32221828.125210874</v>
      </c>
      <c r="M30" s="134">
        <v>48799</v>
      </c>
      <c r="N30" s="134">
        <v>11367.825262255312</v>
      </c>
      <c r="O30" s="134">
        <v>552.8373060715185</v>
      </c>
      <c r="P30" s="134">
        <v>552.8373060715185</v>
      </c>
      <c r="Q30" s="134">
        <v>0</v>
      </c>
      <c r="R30" s="134">
        <v>56573182.42212337</v>
      </c>
      <c r="S30" s="134">
        <v>15364052.172987629</v>
      </c>
      <c r="T30" s="134">
        <v>997817.8303352696</v>
      </c>
      <c r="U30" s="134">
        <v>205681.0779874761</v>
      </c>
      <c r="V30" s="134">
        <v>145062.67707683038</v>
      </c>
      <c r="W30" s="134">
        <v>415850.6939538215</v>
      </c>
      <c r="X30" s="134">
        <v>107965.70999999999</v>
      </c>
      <c r="Y30" s="134">
        <v>0</v>
      </c>
      <c r="Z30" s="134">
        <v>0</v>
      </c>
      <c r="AA30" s="134">
        <v>0</v>
      </c>
      <c r="AB30" s="134">
        <v>0</v>
      </c>
    </row>
    <row r="31" spans="1:28" s="6" customFormat="1" ht="31.5" customHeight="1">
      <c r="A31" s="79" t="s">
        <v>31</v>
      </c>
      <c r="B31" s="134">
        <v>2713648.3784202267</v>
      </c>
      <c r="C31" s="134">
        <v>559273.2899999998</v>
      </c>
      <c r="D31" s="134">
        <v>0</v>
      </c>
      <c r="E31" s="134">
        <v>0</v>
      </c>
      <c r="F31" s="134">
        <v>111803.94486927526</v>
      </c>
      <c r="G31" s="134">
        <v>0</v>
      </c>
      <c r="H31" s="134">
        <v>4012984.609928505</v>
      </c>
      <c r="I31" s="134">
        <v>1195830.9275438597</v>
      </c>
      <c r="J31" s="134">
        <v>421754.1540131658</v>
      </c>
      <c r="K31" s="134">
        <v>28320.1448838</v>
      </c>
      <c r="L31" s="134">
        <v>2104198.4982724977</v>
      </c>
      <c r="M31" s="134">
        <v>2551827.0961404666</v>
      </c>
      <c r="N31" s="134">
        <v>1081480.2499999998</v>
      </c>
      <c r="O31" s="134">
        <v>0</v>
      </c>
      <c r="P31" s="134">
        <v>0</v>
      </c>
      <c r="Q31" s="134">
        <v>0</v>
      </c>
      <c r="R31" s="134">
        <v>10359940.3344892</v>
      </c>
      <c r="S31" s="134">
        <v>1755104.2175438595</v>
      </c>
      <c r="T31" s="134">
        <v>116276.78476562431</v>
      </c>
      <c r="U31" s="134">
        <v>0</v>
      </c>
      <c r="V31" s="134">
        <v>37105.634765625</v>
      </c>
      <c r="W31" s="134">
        <v>79171.14999999931</v>
      </c>
      <c r="X31" s="134">
        <v>0</v>
      </c>
      <c r="Y31" s="134">
        <v>0</v>
      </c>
      <c r="Z31" s="134">
        <v>0</v>
      </c>
      <c r="AA31" s="134">
        <v>0</v>
      </c>
      <c r="AB31" s="134">
        <v>0</v>
      </c>
    </row>
    <row r="32" spans="1:28" s="6" customFormat="1" ht="31.5" customHeight="1">
      <c r="A32" s="79" t="s">
        <v>32</v>
      </c>
      <c r="B32" s="134">
        <v>15149712.907024443</v>
      </c>
      <c r="C32" s="134">
        <v>9178705</v>
      </c>
      <c r="D32" s="134">
        <v>0</v>
      </c>
      <c r="E32" s="134">
        <v>0</v>
      </c>
      <c r="F32" s="134">
        <v>7454188.570366283</v>
      </c>
      <c r="G32" s="134">
        <v>0</v>
      </c>
      <c r="H32" s="134">
        <v>18913092.811056063</v>
      </c>
      <c r="I32" s="134">
        <v>18508536.2198808</v>
      </c>
      <c r="J32" s="134">
        <v>76130.22714974337</v>
      </c>
      <c r="K32" s="134">
        <v>482430.98</v>
      </c>
      <c r="L32" s="134">
        <v>18763042.38</v>
      </c>
      <c r="M32" s="134">
        <v>100143</v>
      </c>
      <c r="N32" s="134">
        <v>3647.4304875157504</v>
      </c>
      <c r="O32" s="134">
        <v>0</v>
      </c>
      <c r="P32" s="134">
        <v>0</v>
      </c>
      <c r="Q32" s="134">
        <v>0</v>
      </c>
      <c r="R32" s="134">
        <v>34166596.148568034</v>
      </c>
      <c r="S32" s="134">
        <v>27687241.2198808</v>
      </c>
      <c r="T32" s="134">
        <v>463192.27088729554</v>
      </c>
      <c r="U32" s="134">
        <v>147454.13662017754</v>
      </c>
      <c r="V32" s="134">
        <v>153725.11662017755</v>
      </c>
      <c r="W32" s="134">
        <v>162013.01764694043</v>
      </c>
      <c r="X32" s="134">
        <v>0</v>
      </c>
      <c r="Y32" s="134">
        <v>0</v>
      </c>
      <c r="Z32" s="134">
        <v>0</v>
      </c>
      <c r="AA32" s="134">
        <v>0</v>
      </c>
      <c r="AB32" s="134">
        <v>0</v>
      </c>
    </row>
    <row r="33" spans="1:28" s="6" customFormat="1" ht="31.5" customHeight="1">
      <c r="A33" s="79" t="s">
        <v>33</v>
      </c>
      <c r="B33" s="134">
        <v>12349084.245695585</v>
      </c>
      <c r="C33" s="134">
        <v>131733.70005401756</v>
      </c>
      <c r="D33" s="134">
        <v>546798.6334991838</v>
      </c>
      <c r="E33" s="134">
        <v>11003.50611033394</v>
      </c>
      <c r="F33" s="134">
        <v>3902612.10297708</v>
      </c>
      <c r="G33" s="134">
        <v>0</v>
      </c>
      <c r="H33" s="134">
        <v>2258708.2254138384</v>
      </c>
      <c r="I33" s="134">
        <v>11.042538004489632</v>
      </c>
      <c r="J33" s="134">
        <v>550143.6549604328</v>
      </c>
      <c r="K33" s="134">
        <v>97390.09870839637</v>
      </c>
      <c r="L33" s="134">
        <v>543923.4146254027</v>
      </c>
      <c r="M33" s="134">
        <v>62662</v>
      </c>
      <c r="N33" s="134">
        <v>16873.93315574316</v>
      </c>
      <c r="O33" s="134">
        <v>62.12814505450352</v>
      </c>
      <c r="P33" s="134">
        <v>62.12814505450352</v>
      </c>
      <c r="Q33" s="134">
        <v>0</v>
      </c>
      <c r="R33" s="134">
        <v>14687390.532410217</v>
      </c>
      <c r="S33" s="134">
        <v>131744.74259202206</v>
      </c>
      <c r="T33" s="134">
        <v>282797.0454367022</v>
      </c>
      <c r="U33" s="134">
        <v>185864.27749999982</v>
      </c>
      <c r="V33" s="134">
        <v>42680.57749999984</v>
      </c>
      <c r="W33" s="134">
        <v>39093.9019978759</v>
      </c>
      <c r="X33" s="134">
        <v>10530.45</v>
      </c>
      <c r="Y33" s="134">
        <v>0</v>
      </c>
      <c r="Z33" s="134">
        <v>0</v>
      </c>
      <c r="AA33" s="134">
        <v>0</v>
      </c>
      <c r="AB33" s="134">
        <v>0</v>
      </c>
    </row>
    <row r="34" spans="1:28" s="6" customFormat="1" ht="31.5" customHeight="1">
      <c r="A34" s="79" t="s">
        <v>34</v>
      </c>
      <c r="B34" s="134">
        <v>2867.11</v>
      </c>
      <c r="C34" s="134">
        <v>0</v>
      </c>
      <c r="D34" s="134">
        <v>0</v>
      </c>
      <c r="E34" s="134">
        <v>0</v>
      </c>
      <c r="F34" s="134">
        <v>1211.12</v>
      </c>
      <c r="G34" s="134">
        <v>0</v>
      </c>
      <c r="H34" s="134">
        <v>3869.9956551873956</v>
      </c>
      <c r="I34" s="134">
        <v>0</v>
      </c>
      <c r="J34" s="134">
        <v>3869.9956551873956</v>
      </c>
      <c r="K34" s="134">
        <v>141.18</v>
      </c>
      <c r="L34" s="134">
        <v>1864.41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6737.105655187395</v>
      </c>
      <c r="S34" s="134">
        <v>0</v>
      </c>
      <c r="T34" s="134">
        <v>19.7</v>
      </c>
      <c r="U34" s="134">
        <v>0</v>
      </c>
      <c r="V34" s="134">
        <v>0</v>
      </c>
      <c r="W34" s="134">
        <v>0</v>
      </c>
      <c r="X34" s="134">
        <v>19.7</v>
      </c>
      <c r="Y34" s="134">
        <v>0</v>
      </c>
      <c r="Z34" s="134">
        <v>0</v>
      </c>
      <c r="AA34" s="134">
        <v>0</v>
      </c>
      <c r="AB34" s="134">
        <v>0</v>
      </c>
    </row>
    <row r="35" spans="1:28" s="6" customFormat="1" ht="31.5" customHeight="1">
      <c r="A35" s="79" t="s">
        <v>35</v>
      </c>
      <c r="B35" s="134">
        <v>4334097.682986966</v>
      </c>
      <c r="C35" s="134">
        <v>55295.44741507656</v>
      </c>
      <c r="D35" s="134">
        <v>171234.84559395566</v>
      </c>
      <c r="E35" s="134">
        <v>3139.154510862872</v>
      </c>
      <c r="F35" s="134">
        <v>1857075.0890243843</v>
      </c>
      <c r="G35" s="134">
        <v>108999.50000485634</v>
      </c>
      <c r="H35" s="134">
        <v>4822195.217103439</v>
      </c>
      <c r="I35" s="134">
        <v>205.26286468401076</v>
      </c>
      <c r="J35" s="134">
        <v>1013992.1855975597</v>
      </c>
      <c r="K35" s="134">
        <v>154590.60762130932</v>
      </c>
      <c r="L35" s="134">
        <v>2343467.1613876373</v>
      </c>
      <c r="M35" s="134">
        <v>14457.47</v>
      </c>
      <c r="N35" s="134">
        <v>138664.37921988024</v>
      </c>
      <c r="O35" s="134">
        <v>87661.74461431202</v>
      </c>
      <c r="P35" s="134">
        <v>87661.74461431202</v>
      </c>
      <c r="Q35" s="134">
        <v>0</v>
      </c>
      <c r="R35" s="134">
        <v>9506075.993929453</v>
      </c>
      <c r="S35" s="134">
        <v>55500.71027976057</v>
      </c>
      <c r="T35" s="134">
        <v>82033.51947417269</v>
      </c>
      <c r="U35" s="134">
        <v>4303.275817278544</v>
      </c>
      <c r="V35" s="134">
        <v>646.7067487771392</v>
      </c>
      <c r="W35" s="134">
        <v>22597.38047609553</v>
      </c>
      <c r="X35" s="134">
        <v>5383.64</v>
      </c>
      <c r="Y35" s="134">
        <v>0</v>
      </c>
      <c r="Z35" s="134">
        <v>0</v>
      </c>
      <c r="AA35" s="134">
        <v>0</v>
      </c>
      <c r="AB35" s="134">
        <v>0</v>
      </c>
    </row>
    <row r="36" spans="1:28" s="198" customFormat="1" ht="30" customHeight="1">
      <c r="A36" s="121" t="s">
        <v>36</v>
      </c>
      <c r="B36" s="255">
        <v>789660024.1560591</v>
      </c>
      <c r="C36" s="255">
        <v>238686350.79187128</v>
      </c>
      <c r="D36" s="255">
        <v>28710020.47198876</v>
      </c>
      <c r="E36" s="255">
        <v>2418006.247978006</v>
      </c>
      <c r="F36" s="255">
        <v>248830853.79964516</v>
      </c>
      <c r="G36" s="255">
        <v>19968805.589315705</v>
      </c>
      <c r="H36" s="255">
        <v>1529130169.9006557</v>
      </c>
      <c r="I36" s="255">
        <v>728628421.9181406</v>
      </c>
      <c r="J36" s="255">
        <v>591305480.1224679</v>
      </c>
      <c r="K36" s="255">
        <v>30351484.37291625</v>
      </c>
      <c r="L36" s="255">
        <v>1003535198.9408343</v>
      </c>
      <c r="M36" s="255">
        <v>4278499.814161345</v>
      </c>
      <c r="N36" s="255">
        <v>7744681.569881061</v>
      </c>
      <c r="O36" s="255">
        <v>341352.2905781734</v>
      </c>
      <c r="P36" s="255">
        <v>341352.2905781734</v>
      </c>
      <c r="Q36" s="255">
        <v>656379.7284373192</v>
      </c>
      <c r="R36" s="255">
        <v>2351123533.3206506</v>
      </c>
      <c r="S36" s="255">
        <v>975538527.5840698</v>
      </c>
      <c r="T36" s="255">
        <v>33645378.215386964</v>
      </c>
      <c r="U36" s="255">
        <v>1338697.387359948</v>
      </c>
      <c r="V36" s="255">
        <v>1117144.725012112</v>
      </c>
      <c r="W36" s="255">
        <v>8169865.783787126</v>
      </c>
      <c r="X36" s="255">
        <v>949229.8599999999</v>
      </c>
      <c r="Y36" s="255">
        <v>0</v>
      </c>
      <c r="Z36" s="255">
        <v>0</v>
      </c>
      <c r="AA36" s="255">
        <v>0</v>
      </c>
      <c r="AB36" s="255">
        <v>0</v>
      </c>
    </row>
    <row r="37" spans="1:32" ht="15.75">
      <c r="A37" s="144" t="s">
        <v>825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162"/>
      <c r="W37" s="24"/>
      <c r="X37" s="162"/>
      <c r="Y37" s="24"/>
      <c r="Z37" s="24"/>
      <c r="AA37" s="24"/>
      <c r="AB37" s="24"/>
      <c r="AC37" s="26"/>
      <c r="AD37" s="26"/>
      <c r="AE37" s="26"/>
      <c r="AF37" s="26"/>
    </row>
    <row r="38" spans="1:32" ht="15.75">
      <c r="A38" s="2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162"/>
      <c r="Y38" s="24"/>
      <c r="Z38" s="24"/>
      <c r="AA38" s="24"/>
      <c r="AB38" s="24"/>
      <c r="AC38" s="26"/>
      <c r="AD38" s="26"/>
      <c r="AE38" s="26"/>
      <c r="AF38" s="26"/>
    </row>
    <row r="39" spans="1:24" ht="15.75">
      <c r="A39" s="1"/>
      <c r="X39" s="1"/>
    </row>
    <row r="40" spans="1:24" ht="15.75">
      <c r="A40" s="1"/>
      <c r="X40" s="1"/>
    </row>
    <row r="41" spans="1:24" ht="15.75">
      <c r="A41" s="1"/>
      <c r="X41" s="1"/>
    </row>
    <row r="42" spans="1:24" ht="15.75">
      <c r="A42" s="1"/>
      <c r="X42" s="1"/>
    </row>
    <row r="43" spans="1:24" ht="15.75">
      <c r="A43" s="1"/>
      <c r="X43" s="1"/>
    </row>
  </sheetData>
  <sheetProtection/>
  <mergeCells count="13">
    <mergeCell ref="F5:F6"/>
    <mergeCell ref="B5:C5"/>
    <mergeCell ref="D5:D6"/>
    <mergeCell ref="M5:M6"/>
    <mergeCell ref="N5:N6"/>
    <mergeCell ref="H5:L5"/>
    <mergeCell ref="Y5:AB5"/>
    <mergeCell ref="A1:AB4"/>
    <mergeCell ref="T5:X5"/>
    <mergeCell ref="O5:Q5"/>
    <mergeCell ref="R5:S5"/>
    <mergeCell ref="A5:A6"/>
    <mergeCell ref="E5:E6"/>
  </mergeCells>
  <printOptions horizontalCentered="1"/>
  <pageMargins left="0.2362204724409449" right="0.1968503937007874" top="0.4330708661417323" bottom="0.5118110236220472" header="0.1968503937007874" footer="0.2362204724409449"/>
  <pageSetup horizontalDpi="600" verticalDpi="600" orientation="landscape" paperSize="9" scale="40" r:id="rId2"/>
  <colBreaks count="1" manualBreakCount="1">
    <brk id="14" max="3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8"/>
  <sheetViews>
    <sheetView view="pageBreakPreview" zoomScaleNormal="70" zoomScaleSheetLayoutView="100" workbookViewId="0" topLeftCell="A1">
      <selection activeCell="A1" sqref="A1:AN2"/>
    </sheetView>
  </sheetViews>
  <sheetFormatPr defaultColWidth="8.00390625" defaultRowHeight="12.75"/>
  <cols>
    <col min="1" max="1" width="60.00390625" style="2" customWidth="1"/>
    <col min="2" max="2" width="19.421875" style="2" customWidth="1"/>
    <col min="3" max="9" width="17.28125" style="2" customWidth="1"/>
    <col min="10" max="28" width="17.28125" style="3" customWidth="1"/>
    <col min="29" max="37" width="15.7109375" style="3" customWidth="1"/>
    <col min="38" max="38" width="14.7109375" style="3" customWidth="1"/>
    <col min="39" max="39" width="17.00390625" style="3" customWidth="1"/>
    <col min="40" max="40" width="19.8515625" style="3" customWidth="1"/>
    <col min="41" max="41" width="17.00390625" style="3" customWidth="1"/>
    <col min="42" max="16384" width="8.00390625" style="3" customWidth="1"/>
  </cols>
  <sheetData>
    <row r="1" spans="1:40" s="1" customFormat="1" ht="30.75" customHeight="1">
      <c r="A1" s="335" t="s">
        <v>863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</row>
    <row r="2" spans="1:40" ht="25.5" customHeight="1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</row>
    <row r="3" spans="1:40" s="4" customFormat="1" ht="44.25" customHeight="1">
      <c r="A3" s="337" t="s">
        <v>603</v>
      </c>
      <c r="B3" s="340" t="s">
        <v>551</v>
      </c>
      <c r="C3" s="341" t="s">
        <v>552</v>
      </c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78"/>
      <c r="T3" s="341" t="s">
        <v>552</v>
      </c>
      <c r="U3" s="342"/>
      <c r="V3" s="342"/>
      <c r="W3" s="342"/>
      <c r="X3" s="342"/>
      <c r="Y3" s="342"/>
      <c r="Z3" s="342"/>
      <c r="AA3" s="342"/>
      <c r="AB3" s="342"/>
      <c r="AC3" s="342"/>
      <c r="AD3" s="346"/>
      <c r="AE3" s="333" t="s">
        <v>553</v>
      </c>
      <c r="AF3" s="333"/>
      <c r="AG3" s="333"/>
      <c r="AH3" s="333"/>
      <c r="AI3" s="333"/>
      <c r="AJ3" s="333"/>
      <c r="AK3" s="333"/>
      <c r="AL3" s="333"/>
      <c r="AM3" s="333" t="s">
        <v>554</v>
      </c>
      <c r="AN3" s="333" t="s">
        <v>555</v>
      </c>
    </row>
    <row r="4" spans="1:40" s="5" customFormat="1" ht="52.5" customHeight="1">
      <c r="A4" s="338"/>
      <c r="B4" s="340"/>
      <c r="C4" s="341" t="s">
        <v>556</v>
      </c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6"/>
      <c r="T4" s="343" t="s">
        <v>557</v>
      </c>
      <c r="U4" s="344"/>
      <c r="V4" s="344"/>
      <c r="W4" s="344"/>
      <c r="X4" s="344"/>
      <c r="Y4" s="344"/>
      <c r="Z4" s="344"/>
      <c r="AA4" s="344"/>
      <c r="AB4" s="344"/>
      <c r="AC4" s="344"/>
      <c r="AD4" s="345"/>
      <c r="AE4" s="333"/>
      <c r="AF4" s="333"/>
      <c r="AG4" s="333"/>
      <c r="AH4" s="333"/>
      <c r="AI4" s="333"/>
      <c r="AJ4" s="333"/>
      <c r="AK4" s="333"/>
      <c r="AL4" s="333"/>
      <c r="AM4" s="333"/>
      <c r="AN4" s="333"/>
    </row>
    <row r="5" spans="1:40" s="5" customFormat="1" ht="40.5" customHeight="1">
      <c r="A5" s="338"/>
      <c r="B5" s="340"/>
      <c r="C5" s="334" t="s">
        <v>558</v>
      </c>
      <c r="D5" s="334"/>
      <c r="E5" s="334" t="s">
        <v>88</v>
      </c>
      <c r="F5" s="334"/>
      <c r="G5" s="334" t="s">
        <v>89</v>
      </c>
      <c r="H5" s="334"/>
      <c r="I5" s="333" t="s">
        <v>90</v>
      </c>
      <c r="J5" s="333"/>
      <c r="K5" s="333" t="s">
        <v>91</v>
      </c>
      <c r="L5" s="333"/>
      <c r="M5" s="333" t="s">
        <v>92</v>
      </c>
      <c r="N5" s="333"/>
      <c r="O5" s="333" t="s">
        <v>559</v>
      </c>
      <c r="P5" s="333"/>
      <c r="Q5" s="333" t="s">
        <v>560</v>
      </c>
      <c r="R5" s="333"/>
      <c r="S5" s="333" t="s">
        <v>47</v>
      </c>
      <c r="T5" s="333" t="s">
        <v>47</v>
      </c>
      <c r="U5" s="333" t="s">
        <v>558</v>
      </c>
      <c r="V5" s="333"/>
      <c r="W5" s="333" t="s">
        <v>88</v>
      </c>
      <c r="X5" s="333"/>
      <c r="Y5" s="333" t="s">
        <v>89</v>
      </c>
      <c r="Z5" s="333"/>
      <c r="AA5" s="333" t="s">
        <v>90</v>
      </c>
      <c r="AB5" s="333"/>
      <c r="AC5" s="333" t="s">
        <v>561</v>
      </c>
      <c r="AD5" s="333"/>
      <c r="AE5" s="333" t="s">
        <v>47</v>
      </c>
      <c r="AF5" s="333" t="s">
        <v>558</v>
      </c>
      <c r="AG5" s="333" t="s">
        <v>88</v>
      </c>
      <c r="AH5" s="333" t="s">
        <v>89</v>
      </c>
      <c r="AI5" s="333" t="s">
        <v>90</v>
      </c>
      <c r="AJ5" s="333" t="s">
        <v>91</v>
      </c>
      <c r="AK5" s="333" t="s">
        <v>92</v>
      </c>
      <c r="AL5" s="333" t="s">
        <v>562</v>
      </c>
      <c r="AM5" s="333"/>
      <c r="AN5" s="333"/>
    </row>
    <row r="6" spans="1:40" s="5" customFormat="1" ht="41.25" customHeight="1">
      <c r="A6" s="339"/>
      <c r="B6" s="340"/>
      <c r="C6" s="119" t="s">
        <v>563</v>
      </c>
      <c r="D6" s="119" t="s">
        <v>564</v>
      </c>
      <c r="E6" s="119" t="s">
        <v>563</v>
      </c>
      <c r="F6" s="119" t="s">
        <v>564</v>
      </c>
      <c r="G6" s="119" t="s">
        <v>563</v>
      </c>
      <c r="H6" s="119" t="s">
        <v>564</v>
      </c>
      <c r="I6" s="42" t="s">
        <v>563</v>
      </c>
      <c r="J6" s="42" t="s">
        <v>564</v>
      </c>
      <c r="K6" s="42" t="s">
        <v>563</v>
      </c>
      <c r="L6" s="42" t="s">
        <v>564</v>
      </c>
      <c r="M6" s="42" t="s">
        <v>563</v>
      </c>
      <c r="N6" s="42" t="s">
        <v>564</v>
      </c>
      <c r="O6" s="42" t="s">
        <v>563</v>
      </c>
      <c r="P6" s="42" t="s">
        <v>564</v>
      </c>
      <c r="Q6" s="42" t="s">
        <v>563</v>
      </c>
      <c r="R6" s="42" t="s">
        <v>564</v>
      </c>
      <c r="S6" s="333"/>
      <c r="T6" s="333"/>
      <c r="U6" s="42" t="s">
        <v>563</v>
      </c>
      <c r="V6" s="42" t="s">
        <v>564</v>
      </c>
      <c r="W6" s="42" t="s">
        <v>563</v>
      </c>
      <c r="X6" s="42" t="s">
        <v>564</v>
      </c>
      <c r="Y6" s="42" t="s">
        <v>563</v>
      </c>
      <c r="Z6" s="42" t="s">
        <v>564</v>
      </c>
      <c r="AA6" s="42" t="s">
        <v>563</v>
      </c>
      <c r="AB6" s="42" t="s">
        <v>564</v>
      </c>
      <c r="AC6" s="42" t="s">
        <v>563</v>
      </c>
      <c r="AD6" s="42" t="s">
        <v>564</v>
      </c>
      <c r="AE6" s="333"/>
      <c r="AF6" s="333"/>
      <c r="AG6" s="333"/>
      <c r="AH6" s="333"/>
      <c r="AI6" s="333"/>
      <c r="AJ6" s="333"/>
      <c r="AK6" s="333"/>
      <c r="AL6" s="333"/>
      <c r="AM6" s="333"/>
      <c r="AN6" s="333"/>
    </row>
    <row r="7" spans="1:40" s="6" customFormat="1" ht="31.5" customHeight="1">
      <c r="A7" s="45" t="s">
        <v>18</v>
      </c>
      <c r="B7" s="115">
        <v>9723438.921603203</v>
      </c>
      <c r="C7" s="115">
        <v>874149.9099999998</v>
      </c>
      <c r="D7" s="115">
        <v>1110</v>
      </c>
      <c r="E7" s="115">
        <v>1490929.37068492</v>
      </c>
      <c r="F7" s="115">
        <v>629</v>
      </c>
      <c r="G7" s="115">
        <v>745283.5784779262</v>
      </c>
      <c r="H7" s="115">
        <v>395</v>
      </c>
      <c r="I7" s="115">
        <v>345086.18</v>
      </c>
      <c r="J7" s="115">
        <v>222</v>
      </c>
      <c r="K7" s="115">
        <v>637515.95</v>
      </c>
      <c r="L7" s="115">
        <v>138</v>
      </c>
      <c r="M7" s="115">
        <v>315811.19841664005</v>
      </c>
      <c r="N7" s="115">
        <v>68</v>
      </c>
      <c r="O7" s="115">
        <v>79567.34488306285</v>
      </c>
      <c r="P7" s="115">
        <v>15</v>
      </c>
      <c r="Q7" s="115">
        <v>128737.47999999997</v>
      </c>
      <c r="R7" s="115">
        <v>13</v>
      </c>
      <c r="S7" s="115">
        <v>4617081.012462549</v>
      </c>
      <c r="T7" s="115">
        <v>4617081.012462549</v>
      </c>
      <c r="U7" s="115">
        <v>2007669.2599999998</v>
      </c>
      <c r="V7" s="115">
        <v>1303</v>
      </c>
      <c r="W7" s="115">
        <v>1289809.1840459092</v>
      </c>
      <c r="X7" s="115">
        <v>522</v>
      </c>
      <c r="Y7" s="115">
        <v>648334.6900000001</v>
      </c>
      <c r="Z7" s="115">
        <v>367</v>
      </c>
      <c r="AA7" s="115">
        <v>302142.81091666507</v>
      </c>
      <c r="AB7" s="115">
        <v>200</v>
      </c>
      <c r="AC7" s="115">
        <v>369125.06749997503</v>
      </c>
      <c r="AD7" s="115">
        <v>176</v>
      </c>
      <c r="AE7" s="115">
        <v>4923503.372725573</v>
      </c>
      <c r="AF7" s="115">
        <v>2989311.484044857</v>
      </c>
      <c r="AG7" s="115">
        <v>1437580.9177502051</v>
      </c>
      <c r="AH7" s="115">
        <v>279929.1371835534</v>
      </c>
      <c r="AI7" s="115">
        <v>103627.78634938474</v>
      </c>
      <c r="AJ7" s="115">
        <v>52392.99447087957</v>
      </c>
      <c r="AK7" s="115">
        <v>41709.04687594892</v>
      </c>
      <c r="AL7" s="115">
        <v>18952.006050742883</v>
      </c>
      <c r="AM7" s="115">
        <v>323184.36837307987</v>
      </c>
      <c r="AN7" s="115">
        <v>825011.1247684418</v>
      </c>
    </row>
    <row r="8" spans="1:40" s="6" customFormat="1" ht="47.25">
      <c r="A8" s="45" t="s">
        <v>535</v>
      </c>
      <c r="B8" s="115">
        <v>889748.6386297371</v>
      </c>
      <c r="C8" s="115">
        <v>57596</v>
      </c>
      <c r="D8" s="115">
        <v>8</v>
      </c>
      <c r="E8" s="115">
        <v>476044.14</v>
      </c>
      <c r="F8" s="115">
        <v>20</v>
      </c>
      <c r="G8" s="115">
        <v>0</v>
      </c>
      <c r="H8" s="115">
        <v>0</v>
      </c>
      <c r="I8" s="115">
        <v>24377.2</v>
      </c>
      <c r="J8" s="115">
        <v>3</v>
      </c>
      <c r="K8" s="115">
        <v>114996.32</v>
      </c>
      <c r="L8" s="115">
        <v>19</v>
      </c>
      <c r="M8" s="115">
        <v>17710</v>
      </c>
      <c r="N8" s="115">
        <v>2</v>
      </c>
      <c r="O8" s="115">
        <v>0</v>
      </c>
      <c r="P8" s="115">
        <v>0</v>
      </c>
      <c r="Q8" s="115">
        <v>7926</v>
      </c>
      <c r="R8" s="115">
        <v>1</v>
      </c>
      <c r="S8" s="115">
        <v>698649.6599999999</v>
      </c>
      <c r="T8" s="115">
        <v>698649.6599999999</v>
      </c>
      <c r="U8" s="115">
        <v>521978.4</v>
      </c>
      <c r="V8" s="115">
        <v>23</v>
      </c>
      <c r="W8" s="115">
        <v>76363.94</v>
      </c>
      <c r="X8" s="115">
        <v>9</v>
      </c>
      <c r="Y8" s="115">
        <v>3390</v>
      </c>
      <c r="Z8" s="115">
        <v>3</v>
      </c>
      <c r="AA8" s="115">
        <v>26500</v>
      </c>
      <c r="AB8" s="115">
        <v>5</v>
      </c>
      <c r="AC8" s="115">
        <v>70417.32</v>
      </c>
      <c r="AD8" s="115">
        <v>13</v>
      </c>
      <c r="AE8" s="115">
        <v>110177.67148737577</v>
      </c>
      <c r="AF8" s="115">
        <v>36223.911216231485</v>
      </c>
      <c r="AG8" s="115">
        <v>59848.42714824816</v>
      </c>
      <c r="AH8" s="115">
        <v>12122.363122896122</v>
      </c>
      <c r="AI8" s="115">
        <v>1982.97</v>
      </c>
      <c r="AJ8" s="115">
        <v>0</v>
      </c>
      <c r="AK8" s="115">
        <v>0</v>
      </c>
      <c r="AL8" s="115">
        <v>0</v>
      </c>
      <c r="AM8" s="115">
        <v>172639.90394236142</v>
      </c>
      <c r="AN8" s="115">
        <v>29563.73</v>
      </c>
    </row>
    <row r="9" spans="1:40" s="6" customFormat="1" ht="31.5" customHeight="1">
      <c r="A9" s="45" t="s">
        <v>19</v>
      </c>
      <c r="B9" s="115">
        <v>6023707.210691383</v>
      </c>
      <c r="C9" s="115">
        <v>2171606.612111488</v>
      </c>
      <c r="D9" s="115">
        <v>33316</v>
      </c>
      <c r="E9" s="115">
        <v>141119.85809170004</v>
      </c>
      <c r="F9" s="115">
        <v>2717</v>
      </c>
      <c r="G9" s="115">
        <v>21443.360000000004</v>
      </c>
      <c r="H9" s="115">
        <v>761</v>
      </c>
      <c r="I9" s="115">
        <v>33548.93</v>
      </c>
      <c r="J9" s="115">
        <v>685</v>
      </c>
      <c r="K9" s="115">
        <v>28202.780000000002</v>
      </c>
      <c r="L9" s="115">
        <v>365</v>
      </c>
      <c r="M9" s="115">
        <v>64170.93000000001</v>
      </c>
      <c r="N9" s="115">
        <v>409</v>
      </c>
      <c r="O9" s="115">
        <v>4366.89</v>
      </c>
      <c r="P9" s="115">
        <v>31</v>
      </c>
      <c r="Q9" s="115">
        <v>3433.2699999999995</v>
      </c>
      <c r="R9" s="115">
        <v>13</v>
      </c>
      <c r="S9" s="115">
        <v>2467892.630203188</v>
      </c>
      <c r="T9" s="115">
        <v>2467892.630203188</v>
      </c>
      <c r="U9" s="115">
        <v>2218410.8121114876</v>
      </c>
      <c r="V9" s="115">
        <v>34672</v>
      </c>
      <c r="W9" s="115">
        <v>94842.7380917</v>
      </c>
      <c r="X9" s="115">
        <v>1364</v>
      </c>
      <c r="Y9" s="115">
        <v>31793.2</v>
      </c>
      <c r="Z9" s="115">
        <v>810</v>
      </c>
      <c r="AA9" s="115">
        <v>28837.97</v>
      </c>
      <c r="AB9" s="115">
        <v>664</v>
      </c>
      <c r="AC9" s="115">
        <v>94007.90999999999</v>
      </c>
      <c r="AD9" s="115">
        <v>782</v>
      </c>
      <c r="AE9" s="115">
        <v>3430244.471818006</v>
      </c>
      <c r="AF9" s="115">
        <v>3081700.6913984655</v>
      </c>
      <c r="AG9" s="115">
        <v>346170.23082063615</v>
      </c>
      <c r="AH9" s="115">
        <v>1867.8316279172152</v>
      </c>
      <c r="AI9" s="115">
        <v>250.83591777894878</v>
      </c>
      <c r="AJ9" s="115">
        <v>221.41898549345206</v>
      </c>
      <c r="AK9" s="115">
        <v>33.46306771450327</v>
      </c>
      <c r="AL9" s="115">
        <v>0</v>
      </c>
      <c r="AM9" s="115">
        <v>192672.7932341892</v>
      </c>
      <c r="AN9" s="115">
        <v>76802.64000000001</v>
      </c>
    </row>
    <row r="10" spans="1:40" s="6" customFormat="1" ht="31.5" customHeight="1">
      <c r="A10" s="45" t="s">
        <v>20</v>
      </c>
      <c r="B10" s="115">
        <v>155265723.2571747</v>
      </c>
      <c r="C10" s="115">
        <v>83744783.5904575</v>
      </c>
      <c r="D10" s="115">
        <v>113218</v>
      </c>
      <c r="E10" s="115">
        <v>39835473.07023647</v>
      </c>
      <c r="F10" s="115">
        <v>56984</v>
      </c>
      <c r="G10" s="115">
        <v>17956465.70910742</v>
      </c>
      <c r="H10" s="115">
        <v>30419</v>
      </c>
      <c r="I10" s="115">
        <v>8573704.35964562</v>
      </c>
      <c r="J10" s="115">
        <v>14125</v>
      </c>
      <c r="K10" s="115">
        <v>3185611.4323750404</v>
      </c>
      <c r="L10" s="115">
        <v>769</v>
      </c>
      <c r="M10" s="115">
        <v>830697.1532582724</v>
      </c>
      <c r="N10" s="115">
        <v>67</v>
      </c>
      <c r="O10" s="115">
        <v>178633.46620968735</v>
      </c>
      <c r="P10" s="115">
        <v>23</v>
      </c>
      <c r="Q10" s="115">
        <v>1219831.1191598466</v>
      </c>
      <c r="R10" s="115">
        <v>45</v>
      </c>
      <c r="S10" s="115">
        <v>155525199.90044987</v>
      </c>
      <c r="T10" s="115">
        <v>155525199.90044993</v>
      </c>
      <c r="U10" s="115">
        <v>86073450.69207078</v>
      </c>
      <c r="V10" s="115">
        <v>107936</v>
      </c>
      <c r="W10" s="115">
        <v>42333506.80481291</v>
      </c>
      <c r="X10" s="115">
        <v>59206</v>
      </c>
      <c r="Y10" s="115">
        <v>16196097.506830715</v>
      </c>
      <c r="Z10" s="115">
        <v>31374</v>
      </c>
      <c r="AA10" s="115">
        <v>7424375.748419262</v>
      </c>
      <c r="AB10" s="115">
        <v>14653</v>
      </c>
      <c r="AC10" s="115">
        <v>3497769.1483162213</v>
      </c>
      <c r="AD10" s="115">
        <v>764</v>
      </c>
      <c r="AE10" s="115">
        <v>-3699126.2725753747</v>
      </c>
      <c r="AF10" s="115">
        <v>1336437.886400415</v>
      </c>
      <c r="AG10" s="115">
        <v>281107.32372250117</v>
      </c>
      <c r="AH10" s="115">
        <v>-1654952.1711653431</v>
      </c>
      <c r="AI10" s="115">
        <v>-1333141.2121020737</v>
      </c>
      <c r="AJ10" s="115">
        <v>-870178.8480528448</v>
      </c>
      <c r="AK10" s="115">
        <v>-640808.627634152</v>
      </c>
      <c r="AL10" s="115">
        <v>-817590.6237438787</v>
      </c>
      <c r="AM10" s="115">
        <v>3829019.4711402184</v>
      </c>
      <c r="AN10" s="115">
        <v>24597650.42333148</v>
      </c>
    </row>
    <row r="11" spans="1:40" s="6" customFormat="1" ht="31.5" customHeight="1">
      <c r="A11" s="45" t="s">
        <v>21</v>
      </c>
      <c r="B11" s="115">
        <v>1009975.9539638354</v>
      </c>
      <c r="C11" s="115">
        <v>729101</v>
      </c>
      <c r="D11" s="115">
        <v>13</v>
      </c>
      <c r="E11" s="115">
        <v>144800.1</v>
      </c>
      <c r="F11" s="115">
        <v>8</v>
      </c>
      <c r="G11" s="115">
        <v>113022.88</v>
      </c>
      <c r="H11" s="115">
        <v>14</v>
      </c>
      <c r="I11" s="115">
        <v>7663.36</v>
      </c>
      <c r="J11" s="115">
        <v>6</v>
      </c>
      <c r="K11" s="115">
        <v>935</v>
      </c>
      <c r="L11" s="115">
        <v>1</v>
      </c>
      <c r="M11" s="115">
        <v>0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  <c r="S11" s="115">
        <v>995522.34</v>
      </c>
      <c r="T11" s="115">
        <v>995522.34</v>
      </c>
      <c r="U11" s="115">
        <v>745101</v>
      </c>
      <c r="V11" s="115">
        <v>16</v>
      </c>
      <c r="W11" s="115">
        <v>135500.1</v>
      </c>
      <c r="X11" s="115">
        <v>10</v>
      </c>
      <c r="Y11" s="115">
        <v>107986.24</v>
      </c>
      <c r="Z11" s="115">
        <v>11</v>
      </c>
      <c r="AA11" s="115">
        <v>6000</v>
      </c>
      <c r="AB11" s="115">
        <v>4</v>
      </c>
      <c r="AC11" s="115">
        <v>935</v>
      </c>
      <c r="AD11" s="115">
        <v>1</v>
      </c>
      <c r="AE11" s="115">
        <v>432.22255152164723</v>
      </c>
      <c r="AF11" s="115">
        <v>244.10966089591966</v>
      </c>
      <c r="AG11" s="115">
        <v>171.070265553199</v>
      </c>
      <c r="AH11" s="115">
        <v>17.042625072528608</v>
      </c>
      <c r="AI11" s="115">
        <v>0</v>
      </c>
      <c r="AJ11" s="115">
        <v>0</v>
      </c>
      <c r="AK11" s="115">
        <v>0</v>
      </c>
      <c r="AL11" s="115">
        <v>0</v>
      </c>
      <c r="AM11" s="115">
        <v>14021.391412313851</v>
      </c>
      <c r="AN11" s="115">
        <v>276476.27</v>
      </c>
    </row>
    <row r="12" spans="1:40" s="6" customFormat="1" ht="31.5" customHeight="1">
      <c r="A12" s="45" t="s">
        <v>22</v>
      </c>
      <c r="B12" s="115">
        <v>5969417.008867578</v>
      </c>
      <c r="C12" s="115">
        <v>536854.4</v>
      </c>
      <c r="D12" s="115">
        <v>1</v>
      </c>
      <c r="E12" s="115">
        <v>1466815.2568544</v>
      </c>
      <c r="F12" s="115">
        <v>4</v>
      </c>
      <c r="G12" s="115">
        <v>2876473.68</v>
      </c>
      <c r="H12" s="115">
        <v>3</v>
      </c>
      <c r="I12" s="115">
        <v>509555.11</v>
      </c>
      <c r="J12" s="115">
        <v>2</v>
      </c>
      <c r="K12" s="115">
        <v>0.02</v>
      </c>
      <c r="L12" s="115">
        <v>2</v>
      </c>
      <c r="M12" s="115">
        <v>8739.609999999999</v>
      </c>
      <c r="N12" s="115">
        <v>3</v>
      </c>
      <c r="O12" s="115">
        <v>0</v>
      </c>
      <c r="P12" s="115">
        <v>0</v>
      </c>
      <c r="Q12" s="115">
        <v>30725.160000000003</v>
      </c>
      <c r="R12" s="115">
        <v>14</v>
      </c>
      <c r="S12" s="115">
        <v>5429163.2368544005</v>
      </c>
      <c r="T12" s="115">
        <v>5429163.2368544005</v>
      </c>
      <c r="U12" s="115">
        <v>536854.4</v>
      </c>
      <c r="V12" s="115">
        <v>1</v>
      </c>
      <c r="W12" s="115">
        <v>2553870.5168544</v>
      </c>
      <c r="X12" s="115">
        <v>6</v>
      </c>
      <c r="Y12" s="115">
        <v>2292841.68</v>
      </c>
      <c r="Z12" s="115">
        <v>3</v>
      </c>
      <c r="AA12" s="115">
        <v>6131.85</v>
      </c>
      <c r="AB12" s="115">
        <v>1</v>
      </c>
      <c r="AC12" s="115">
        <v>39464.78999999999</v>
      </c>
      <c r="AD12" s="115">
        <v>18</v>
      </c>
      <c r="AE12" s="115">
        <v>256769.4170336963</v>
      </c>
      <c r="AF12" s="115">
        <v>61144.02977231623</v>
      </c>
      <c r="AG12" s="115">
        <v>140902.96062042238</v>
      </c>
      <c r="AH12" s="115">
        <v>54722.42664095769</v>
      </c>
      <c r="AI12" s="115">
        <v>0</v>
      </c>
      <c r="AJ12" s="115">
        <v>0</v>
      </c>
      <c r="AK12" s="115">
        <v>0</v>
      </c>
      <c r="AL12" s="115">
        <v>0</v>
      </c>
      <c r="AM12" s="115">
        <v>283615.3549794805</v>
      </c>
      <c r="AN12" s="115">
        <v>5001345.191592379</v>
      </c>
    </row>
    <row r="13" spans="1:40" s="6" customFormat="1" ht="31.5" customHeight="1">
      <c r="A13" s="45" t="s">
        <v>23</v>
      </c>
      <c r="B13" s="115">
        <v>6392974.997494754</v>
      </c>
      <c r="C13" s="115">
        <v>271428.38873400004</v>
      </c>
      <c r="D13" s="115">
        <v>16</v>
      </c>
      <c r="E13" s="115">
        <v>505891.07</v>
      </c>
      <c r="F13" s="115">
        <v>29</v>
      </c>
      <c r="G13" s="115">
        <v>888120.63</v>
      </c>
      <c r="H13" s="115">
        <v>13</v>
      </c>
      <c r="I13" s="115">
        <v>1597179.1985613</v>
      </c>
      <c r="J13" s="115">
        <v>24</v>
      </c>
      <c r="K13" s="115">
        <v>501026.1018376</v>
      </c>
      <c r="L13" s="115">
        <v>27</v>
      </c>
      <c r="M13" s="115">
        <v>1000506.1586239999</v>
      </c>
      <c r="N13" s="115">
        <v>13</v>
      </c>
      <c r="O13" s="115">
        <v>0</v>
      </c>
      <c r="P13" s="115">
        <v>0</v>
      </c>
      <c r="Q13" s="115">
        <v>1456642.0943935001</v>
      </c>
      <c r="R13" s="115">
        <v>2</v>
      </c>
      <c r="S13" s="115">
        <v>6220793.6421504</v>
      </c>
      <c r="T13" s="115">
        <v>6220793.6421504</v>
      </c>
      <c r="U13" s="115">
        <v>271928.38873400004</v>
      </c>
      <c r="V13" s="115">
        <v>17</v>
      </c>
      <c r="W13" s="115">
        <v>507071.07</v>
      </c>
      <c r="X13" s="115">
        <v>28</v>
      </c>
      <c r="Y13" s="115">
        <v>890312.88</v>
      </c>
      <c r="Z13" s="115">
        <v>13</v>
      </c>
      <c r="AA13" s="115">
        <v>1593370.1585613</v>
      </c>
      <c r="AB13" s="115">
        <v>24</v>
      </c>
      <c r="AC13" s="115">
        <v>2958111.1448551</v>
      </c>
      <c r="AD13" s="115">
        <v>41</v>
      </c>
      <c r="AE13" s="115">
        <v>111887.33495735747</v>
      </c>
      <c r="AF13" s="115">
        <v>57842.398384792614</v>
      </c>
      <c r="AG13" s="115">
        <v>53669.02232625725</v>
      </c>
      <c r="AH13" s="115">
        <v>375.91424630760156</v>
      </c>
      <c r="AI13" s="115">
        <v>0</v>
      </c>
      <c r="AJ13" s="115">
        <v>0</v>
      </c>
      <c r="AK13" s="115">
        <v>0</v>
      </c>
      <c r="AL13" s="115">
        <v>0</v>
      </c>
      <c r="AM13" s="115">
        <v>60371.02038699538</v>
      </c>
      <c r="AN13" s="115">
        <v>2413223.986334275</v>
      </c>
    </row>
    <row r="14" spans="1:40" s="6" customFormat="1" ht="31.5" customHeight="1">
      <c r="A14" s="45" t="s">
        <v>24</v>
      </c>
      <c r="B14" s="115">
        <v>7723408.889057717</v>
      </c>
      <c r="C14" s="115">
        <v>1220281.9963957001</v>
      </c>
      <c r="D14" s="115">
        <v>173</v>
      </c>
      <c r="E14" s="115">
        <v>1576849.6455496852</v>
      </c>
      <c r="F14" s="115">
        <v>162</v>
      </c>
      <c r="G14" s="115">
        <v>283687.60115057504</v>
      </c>
      <c r="H14" s="115">
        <v>79</v>
      </c>
      <c r="I14" s="115">
        <v>372366.76234812906</v>
      </c>
      <c r="J14" s="115">
        <v>38</v>
      </c>
      <c r="K14" s="115">
        <v>1959708.2012558677</v>
      </c>
      <c r="L14" s="115">
        <v>20</v>
      </c>
      <c r="M14" s="115">
        <v>45372.07304</v>
      </c>
      <c r="N14" s="115">
        <v>4</v>
      </c>
      <c r="O14" s="115">
        <v>287663.3721500395</v>
      </c>
      <c r="P14" s="115">
        <v>3</v>
      </c>
      <c r="Q14" s="115">
        <v>559212.9453974428</v>
      </c>
      <c r="R14" s="115">
        <v>8</v>
      </c>
      <c r="S14" s="115">
        <v>6305142.59728744</v>
      </c>
      <c r="T14" s="115">
        <v>6305142.59728744</v>
      </c>
      <c r="U14" s="115">
        <v>1478014.7952668397</v>
      </c>
      <c r="V14" s="115">
        <v>197</v>
      </c>
      <c r="W14" s="115">
        <v>1907996.678964498</v>
      </c>
      <c r="X14" s="115">
        <v>168</v>
      </c>
      <c r="Y14" s="115">
        <v>202848.9216615691</v>
      </c>
      <c r="Z14" s="115">
        <v>64</v>
      </c>
      <c r="AA14" s="115">
        <v>253490.1669888473</v>
      </c>
      <c r="AB14" s="115">
        <v>32</v>
      </c>
      <c r="AC14" s="115">
        <v>2462792.034405686</v>
      </c>
      <c r="AD14" s="115">
        <v>27</v>
      </c>
      <c r="AE14" s="115">
        <v>1056385.016351416</v>
      </c>
      <c r="AF14" s="115">
        <v>559196.9940547008</v>
      </c>
      <c r="AG14" s="115">
        <v>472689.42491943017</v>
      </c>
      <c r="AH14" s="115">
        <v>24480.739980706065</v>
      </c>
      <c r="AI14" s="115">
        <v>17.85739657923812</v>
      </c>
      <c r="AJ14" s="115">
        <v>0</v>
      </c>
      <c r="AK14" s="115">
        <v>0</v>
      </c>
      <c r="AL14" s="115">
        <v>0</v>
      </c>
      <c r="AM14" s="115">
        <v>365367.944453861</v>
      </c>
      <c r="AN14" s="115">
        <v>2622940.4699226506</v>
      </c>
    </row>
    <row r="15" spans="1:40" s="6" customFormat="1" ht="31.5" customHeight="1">
      <c r="A15" s="45" t="s">
        <v>25</v>
      </c>
      <c r="B15" s="115">
        <v>167976934.6471194</v>
      </c>
      <c r="C15" s="115">
        <v>23684490.379939802</v>
      </c>
      <c r="D15" s="115">
        <v>8643</v>
      </c>
      <c r="E15" s="115">
        <v>91407385.8227665</v>
      </c>
      <c r="F15" s="115">
        <v>3610</v>
      </c>
      <c r="G15" s="115">
        <v>9584113.380247466</v>
      </c>
      <c r="H15" s="115">
        <v>2421</v>
      </c>
      <c r="I15" s="115">
        <v>7189944.398333356</v>
      </c>
      <c r="J15" s="115">
        <v>1454</v>
      </c>
      <c r="K15" s="115">
        <v>7352377.805189988</v>
      </c>
      <c r="L15" s="115">
        <v>56</v>
      </c>
      <c r="M15" s="115">
        <v>83171.42668890418</v>
      </c>
      <c r="N15" s="115">
        <v>14</v>
      </c>
      <c r="O15" s="115">
        <v>3847156.517141023</v>
      </c>
      <c r="P15" s="115">
        <v>12</v>
      </c>
      <c r="Q15" s="115">
        <v>13511438.37666947</v>
      </c>
      <c r="R15" s="115">
        <v>26</v>
      </c>
      <c r="S15" s="115">
        <v>156660078.10697648</v>
      </c>
      <c r="T15" s="115">
        <v>156660078.1069765</v>
      </c>
      <c r="U15" s="115">
        <v>25898214.665107775</v>
      </c>
      <c r="V15" s="115">
        <v>8833</v>
      </c>
      <c r="W15" s="115">
        <v>93817744.70782137</v>
      </c>
      <c r="X15" s="115">
        <v>3705</v>
      </c>
      <c r="Y15" s="115">
        <v>9871661.62985532</v>
      </c>
      <c r="Z15" s="115">
        <v>2325</v>
      </c>
      <c r="AA15" s="115">
        <v>8429498.21016</v>
      </c>
      <c r="AB15" s="115">
        <v>1403</v>
      </c>
      <c r="AC15" s="115">
        <v>18642958.894032035</v>
      </c>
      <c r="AD15" s="115">
        <v>80</v>
      </c>
      <c r="AE15" s="115">
        <v>8785469.281972155</v>
      </c>
      <c r="AF15" s="115">
        <v>3330791.006149879</v>
      </c>
      <c r="AG15" s="115">
        <v>3707016.3614482502</v>
      </c>
      <c r="AH15" s="115">
        <v>533551.1855537684</v>
      </c>
      <c r="AI15" s="115">
        <v>228694.18705295632</v>
      </c>
      <c r="AJ15" s="115">
        <v>145586.36628254282</v>
      </c>
      <c r="AK15" s="115">
        <v>2956.0443713579293</v>
      </c>
      <c r="AL15" s="115">
        <v>836874.1311134003</v>
      </c>
      <c r="AM15" s="115">
        <v>2858634.9159807367</v>
      </c>
      <c r="AN15" s="115">
        <v>115310553.34257907</v>
      </c>
    </row>
    <row r="16" spans="1:40" s="6" customFormat="1" ht="31.5" customHeight="1">
      <c r="A16" s="45" t="s">
        <v>597</v>
      </c>
      <c r="B16" s="115">
        <v>108640729.87575184</v>
      </c>
      <c r="C16" s="115">
        <v>11780744.200000003</v>
      </c>
      <c r="D16" s="115">
        <v>2049</v>
      </c>
      <c r="E16" s="115">
        <v>61019573.64028921</v>
      </c>
      <c r="F16" s="115">
        <v>1449</v>
      </c>
      <c r="G16" s="115">
        <v>6741625.997480086</v>
      </c>
      <c r="H16" s="115">
        <v>1075</v>
      </c>
      <c r="I16" s="115">
        <v>5094840.874715339</v>
      </c>
      <c r="J16" s="115">
        <v>543</v>
      </c>
      <c r="K16" s="115">
        <v>2871102.726100057</v>
      </c>
      <c r="L16" s="115">
        <v>23</v>
      </c>
      <c r="M16" s="115">
        <v>41408.50283303827</v>
      </c>
      <c r="N16" s="115">
        <v>8</v>
      </c>
      <c r="O16" s="115">
        <v>1796097.7963695615</v>
      </c>
      <c r="P16" s="115">
        <v>3</v>
      </c>
      <c r="Q16" s="115">
        <v>13436146.404484708</v>
      </c>
      <c r="R16" s="115">
        <v>10</v>
      </c>
      <c r="S16" s="115">
        <v>102781540.14227203</v>
      </c>
      <c r="T16" s="115">
        <v>102781540.14227203</v>
      </c>
      <c r="U16" s="115">
        <v>13494120.673200002</v>
      </c>
      <c r="V16" s="115">
        <v>2122</v>
      </c>
      <c r="W16" s="115">
        <v>63060010.440133676</v>
      </c>
      <c r="X16" s="115">
        <v>1540</v>
      </c>
      <c r="Y16" s="115">
        <v>7069542.733433338</v>
      </c>
      <c r="Z16" s="115">
        <v>1002</v>
      </c>
      <c r="AA16" s="115">
        <v>6564538.175689954</v>
      </c>
      <c r="AB16" s="115">
        <v>511</v>
      </c>
      <c r="AC16" s="115">
        <v>12593328.119815052</v>
      </c>
      <c r="AD16" s="115">
        <v>24</v>
      </c>
      <c r="AE16" s="115">
        <v>4605748.64705411</v>
      </c>
      <c r="AF16" s="115">
        <v>1337332.727140993</v>
      </c>
      <c r="AG16" s="115">
        <v>2269534.8730256227</v>
      </c>
      <c r="AH16" s="115">
        <v>387503.59511034586</v>
      </c>
      <c r="AI16" s="115">
        <v>146836.87610556686</v>
      </c>
      <c r="AJ16" s="115">
        <v>118088.9709519373</v>
      </c>
      <c r="AK16" s="115">
        <v>58.1710457202862</v>
      </c>
      <c r="AL16" s="115">
        <v>346393.43367392453</v>
      </c>
      <c r="AM16" s="115">
        <v>1485119.078480741</v>
      </c>
      <c r="AN16" s="115">
        <v>76044130.84057242</v>
      </c>
    </row>
    <row r="17" spans="1:40" s="6" customFormat="1" ht="31.5" customHeight="1">
      <c r="A17" s="45" t="s">
        <v>598</v>
      </c>
      <c r="B17" s="115">
        <v>46130185.165085286</v>
      </c>
      <c r="C17" s="115">
        <v>5570895.359939798</v>
      </c>
      <c r="D17" s="115">
        <v>5806</v>
      </c>
      <c r="E17" s="115">
        <v>30000320.036913637</v>
      </c>
      <c r="F17" s="115">
        <v>2077</v>
      </c>
      <c r="G17" s="115">
        <v>2280383.759718047</v>
      </c>
      <c r="H17" s="115">
        <v>1280</v>
      </c>
      <c r="I17" s="115">
        <v>1640522.4487904925</v>
      </c>
      <c r="J17" s="115">
        <v>836</v>
      </c>
      <c r="K17" s="115">
        <v>1074869.94940489</v>
      </c>
      <c r="L17" s="115">
        <v>19</v>
      </c>
      <c r="M17" s="115">
        <v>40412.1838558659</v>
      </c>
      <c r="N17" s="115">
        <v>3</v>
      </c>
      <c r="O17" s="115">
        <v>2052229.5678815576</v>
      </c>
      <c r="P17" s="115">
        <v>9</v>
      </c>
      <c r="Q17" s="115">
        <v>72191.972184762</v>
      </c>
      <c r="R17" s="115">
        <v>13</v>
      </c>
      <c r="S17" s="115">
        <v>42731825.27868905</v>
      </c>
      <c r="T17" s="115">
        <v>42731825.27868906</v>
      </c>
      <c r="U17" s="115">
        <v>5657165.13994444</v>
      </c>
      <c r="V17" s="115">
        <v>5906</v>
      </c>
      <c r="W17" s="115">
        <v>30289325.912402365</v>
      </c>
      <c r="X17" s="115">
        <v>2082</v>
      </c>
      <c r="Y17" s="115">
        <v>2231808.7096209894</v>
      </c>
      <c r="Z17" s="115">
        <v>1254</v>
      </c>
      <c r="AA17" s="115">
        <v>1422271.5233941833</v>
      </c>
      <c r="AB17" s="115">
        <v>821</v>
      </c>
      <c r="AC17" s="115">
        <v>3131253.9933270738</v>
      </c>
      <c r="AD17" s="115">
        <v>40</v>
      </c>
      <c r="AE17" s="115">
        <v>2554654.9774979656</v>
      </c>
      <c r="AF17" s="115">
        <v>1231017.1221133631</v>
      </c>
      <c r="AG17" s="115">
        <v>1138367.9582565299</v>
      </c>
      <c r="AH17" s="115">
        <v>126244.44474634067</v>
      </c>
      <c r="AI17" s="115">
        <v>41093.86844984971</v>
      </c>
      <c r="AJ17" s="115">
        <v>9340.162485876595</v>
      </c>
      <c r="AK17" s="115">
        <v>2538.5700860812794</v>
      </c>
      <c r="AL17" s="115">
        <v>6052.85135992436</v>
      </c>
      <c r="AM17" s="115">
        <v>914025.3696832543</v>
      </c>
      <c r="AN17" s="115">
        <v>34866242.89524293</v>
      </c>
    </row>
    <row r="18" spans="1:40" s="6" customFormat="1" ht="31.5" customHeight="1">
      <c r="A18" s="45" t="s">
        <v>599</v>
      </c>
      <c r="B18" s="115">
        <v>8221311.515408082</v>
      </c>
      <c r="C18" s="115">
        <v>2581028.6</v>
      </c>
      <c r="D18" s="115">
        <v>124</v>
      </c>
      <c r="E18" s="115">
        <v>358284.6255636376</v>
      </c>
      <c r="F18" s="115">
        <v>70</v>
      </c>
      <c r="G18" s="115">
        <v>400745.62304933206</v>
      </c>
      <c r="H18" s="115">
        <v>64</v>
      </c>
      <c r="I18" s="115">
        <v>329517.60482752346</v>
      </c>
      <c r="J18" s="115">
        <v>68</v>
      </c>
      <c r="K18" s="115">
        <v>3214494.689963337</v>
      </c>
      <c r="L18" s="115">
        <v>9</v>
      </c>
      <c r="M18" s="115">
        <v>0</v>
      </c>
      <c r="N18" s="115">
        <v>0</v>
      </c>
      <c r="O18" s="115">
        <v>-1170.8471100960503</v>
      </c>
      <c r="P18" s="115">
        <v>0</v>
      </c>
      <c r="Q18" s="115">
        <v>3100</v>
      </c>
      <c r="R18" s="115">
        <v>2</v>
      </c>
      <c r="S18" s="115">
        <v>6886000.296293734</v>
      </c>
      <c r="T18" s="115">
        <v>6886000.296293734</v>
      </c>
      <c r="U18" s="115">
        <v>2995106.631963337</v>
      </c>
      <c r="V18" s="115">
        <v>132</v>
      </c>
      <c r="W18" s="115">
        <v>305089.6255636376</v>
      </c>
      <c r="X18" s="115">
        <v>68</v>
      </c>
      <c r="Y18" s="115">
        <v>408952.1868009922</v>
      </c>
      <c r="Z18" s="115">
        <v>66</v>
      </c>
      <c r="AA18" s="115">
        <v>317625.04107586335</v>
      </c>
      <c r="AB18" s="115">
        <v>64</v>
      </c>
      <c r="AC18" s="115">
        <v>2859226.810889904</v>
      </c>
      <c r="AD18" s="115">
        <v>9</v>
      </c>
      <c r="AE18" s="115">
        <v>1013207.2568515313</v>
      </c>
      <c r="AF18" s="115">
        <v>371919.81122131465</v>
      </c>
      <c r="AG18" s="115">
        <v>145367.13293773314</v>
      </c>
      <c r="AH18" s="115">
        <v>331.97545403641266</v>
      </c>
      <c r="AI18" s="115">
        <v>9284.27678848734</v>
      </c>
      <c r="AJ18" s="115">
        <v>1516.9111308520803</v>
      </c>
      <c r="AK18" s="115">
        <v>359.3032395563637</v>
      </c>
      <c r="AL18" s="115">
        <v>484427.84607955144</v>
      </c>
      <c r="AM18" s="115">
        <v>337577.91723281634</v>
      </c>
      <c r="AN18" s="115">
        <v>3850895.366079944</v>
      </c>
    </row>
    <row r="19" spans="1:40" s="6" customFormat="1" ht="31.5" customHeight="1">
      <c r="A19" s="45" t="s">
        <v>600</v>
      </c>
      <c r="B19" s="115">
        <v>4984708.090874179</v>
      </c>
      <c r="C19" s="115">
        <v>3751822.2199999997</v>
      </c>
      <c r="D19" s="115">
        <v>664</v>
      </c>
      <c r="E19" s="115">
        <v>29207.52</v>
      </c>
      <c r="F19" s="115">
        <v>14</v>
      </c>
      <c r="G19" s="115">
        <v>161358</v>
      </c>
      <c r="H19" s="115">
        <v>2</v>
      </c>
      <c r="I19" s="115">
        <v>125063.47</v>
      </c>
      <c r="J19" s="115">
        <v>7</v>
      </c>
      <c r="K19" s="115">
        <v>191910.439721705</v>
      </c>
      <c r="L19" s="115">
        <v>5</v>
      </c>
      <c r="M19" s="115">
        <v>1350.74</v>
      </c>
      <c r="N19" s="115">
        <v>3</v>
      </c>
      <c r="O19" s="115">
        <v>0</v>
      </c>
      <c r="P19" s="115">
        <v>0</v>
      </c>
      <c r="Q19" s="115">
        <v>0</v>
      </c>
      <c r="R19" s="115">
        <v>1</v>
      </c>
      <c r="S19" s="115">
        <v>4260712.389721705</v>
      </c>
      <c r="T19" s="115">
        <v>4260712.389721705</v>
      </c>
      <c r="U19" s="115">
        <v>3751822.2199999997</v>
      </c>
      <c r="V19" s="115">
        <v>673</v>
      </c>
      <c r="W19" s="115">
        <v>163318.729721705</v>
      </c>
      <c r="X19" s="115">
        <v>15</v>
      </c>
      <c r="Y19" s="115">
        <v>161358</v>
      </c>
      <c r="Z19" s="115">
        <v>3</v>
      </c>
      <c r="AA19" s="115">
        <v>125063.47</v>
      </c>
      <c r="AB19" s="115">
        <v>7</v>
      </c>
      <c r="AC19" s="115">
        <v>59149.97</v>
      </c>
      <c r="AD19" s="115">
        <v>7</v>
      </c>
      <c r="AE19" s="115">
        <v>611858.4005685482</v>
      </c>
      <c r="AF19" s="115">
        <v>390521.3456742087</v>
      </c>
      <c r="AG19" s="115">
        <v>153746.39722836483</v>
      </c>
      <c r="AH19" s="115">
        <v>19471.17024304552</v>
      </c>
      <c r="AI19" s="115">
        <v>31479.16570905237</v>
      </c>
      <c r="AJ19" s="115">
        <v>16640.321713876878</v>
      </c>
      <c r="AK19" s="115">
        <v>0</v>
      </c>
      <c r="AL19" s="115">
        <v>0</v>
      </c>
      <c r="AM19" s="115">
        <v>121912.55058392504</v>
      </c>
      <c r="AN19" s="115">
        <v>549284.2406838093</v>
      </c>
    </row>
    <row r="20" spans="1:40" s="6" customFormat="1" ht="31.5" customHeight="1">
      <c r="A20" s="45" t="s">
        <v>26</v>
      </c>
      <c r="B20" s="115">
        <v>7670493.780548453</v>
      </c>
      <c r="C20" s="115">
        <v>4020711.2399999998</v>
      </c>
      <c r="D20" s="115">
        <v>583</v>
      </c>
      <c r="E20" s="115">
        <v>779250.23</v>
      </c>
      <c r="F20" s="115">
        <v>308</v>
      </c>
      <c r="G20" s="115">
        <v>708621.8899999999</v>
      </c>
      <c r="H20" s="115">
        <v>340</v>
      </c>
      <c r="I20" s="115">
        <v>320422.27</v>
      </c>
      <c r="J20" s="115">
        <v>126</v>
      </c>
      <c r="K20" s="115">
        <v>145173.88</v>
      </c>
      <c r="L20" s="115">
        <v>3</v>
      </c>
      <c r="M20" s="115">
        <v>15765.10469288487</v>
      </c>
      <c r="N20" s="115">
        <v>1</v>
      </c>
      <c r="O20" s="115">
        <v>0</v>
      </c>
      <c r="P20" s="115">
        <v>0</v>
      </c>
      <c r="Q20" s="115">
        <v>32397.610490779454</v>
      </c>
      <c r="R20" s="115">
        <v>2</v>
      </c>
      <c r="S20" s="115">
        <v>6022342.225183665</v>
      </c>
      <c r="T20" s="115">
        <v>6022342.225183665</v>
      </c>
      <c r="U20" s="115">
        <v>4038059.4899999998</v>
      </c>
      <c r="V20" s="115">
        <v>566</v>
      </c>
      <c r="W20" s="115">
        <v>767302.73</v>
      </c>
      <c r="X20" s="115">
        <v>315</v>
      </c>
      <c r="Y20" s="115">
        <v>755435.5700000001</v>
      </c>
      <c r="Z20" s="115">
        <v>203</v>
      </c>
      <c r="AA20" s="115">
        <v>268207.83999999997</v>
      </c>
      <c r="AB20" s="115">
        <v>178</v>
      </c>
      <c r="AC20" s="115">
        <v>193336.59518366453</v>
      </c>
      <c r="AD20" s="115">
        <v>6</v>
      </c>
      <c r="AE20" s="115">
        <v>1526011.45540028</v>
      </c>
      <c r="AF20" s="115">
        <v>1083412.2535191108</v>
      </c>
      <c r="AG20" s="115">
        <v>360751.42353742465</v>
      </c>
      <c r="AH20" s="115">
        <v>53104.75573978467</v>
      </c>
      <c r="AI20" s="115">
        <v>10380.904443071913</v>
      </c>
      <c r="AJ20" s="115">
        <v>18186.426912898227</v>
      </c>
      <c r="AK20" s="115">
        <v>130.75800619773509</v>
      </c>
      <c r="AL20" s="115">
        <v>44.933241792037734</v>
      </c>
      <c r="AM20" s="115">
        <v>125597.11898450748</v>
      </c>
      <c r="AN20" s="115">
        <v>2095340.2263642738</v>
      </c>
    </row>
    <row r="21" spans="1:40" s="6" customFormat="1" ht="31.5" customHeight="1">
      <c r="A21" s="45" t="s">
        <v>601</v>
      </c>
      <c r="B21" s="115">
        <v>6197190.957987703</v>
      </c>
      <c r="C21" s="115">
        <v>2705680.44</v>
      </c>
      <c r="D21" s="115">
        <v>543</v>
      </c>
      <c r="E21" s="115">
        <v>768960.75</v>
      </c>
      <c r="F21" s="115">
        <v>304</v>
      </c>
      <c r="G21" s="115">
        <v>705261.8899999999</v>
      </c>
      <c r="H21" s="115">
        <v>337</v>
      </c>
      <c r="I21" s="115">
        <v>264456.83999999997</v>
      </c>
      <c r="J21" s="115">
        <v>115</v>
      </c>
      <c r="K21" s="115">
        <v>111076.44</v>
      </c>
      <c r="L21" s="115">
        <v>2</v>
      </c>
      <c r="M21" s="115">
        <v>15765.10469288487</v>
      </c>
      <c r="N21" s="115">
        <v>1</v>
      </c>
      <c r="O21" s="115">
        <v>0</v>
      </c>
      <c r="P21" s="115">
        <v>0</v>
      </c>
      <c r="Q21" s="115">
        <v>32397.610490779454</v>
      </c>
      <c r="R21" s="115">
        <v>2</v>
      </c>
      <c r="S21" s="115">
        <v>4603599.0751836635</v>
      </c>
      <c r="T21" s="115">
        <v>4603599.075183664</v>
      </c>
      <c r="U21" s="115">
        <v>2723028.69</v>
      </c>
      <c r="V21" s="115">
        <v>529</v>
      </c>
      <c r="W21" s="115">
        <v>757013.25</v>
      </c>
      <c r="X21" s="115">
        <v>308</v>
      </c>
      <c r="Y21" s="115">
        <v>707430.1399999999</v>
      </c>
      <c r="Z21" s="115">
        <v>199</v>
      </c>
      <c r="AA21" s="115">
        <v>256887.84</v>
      </c>
      <c r="AB21" s="115">
        <v>168</v>
      </c>
      <c r="AC21" s="115">
        <v>159239.15518366455</v>
      </c>
      <c r="AD21" s="115">
        <v>5</v>
      </c>
      <c r="AE21" s="115">
        <v>1489951.808345774</v>
      </c>
      <c r="AF21" s="115">
        <v>1053174.0588137622</v>
      </c>
      <c r="AG21" s="115">
        <v>354929.9711882671</v>
      </c>
      <c r="AH21" s="115">
        <v>53104.75573978467</v>
      </c>
      <c r="AI21" s="115">
        <v>10380.904443071913</v>
      </c>
      <c r="AJ21" s="115">
        <v>18186.426912898227</v>
      </c>
      <c r="AK21" s="115">
        <v>130.75800619773509</v>
      </c>
      <c r="AL21" s="115">
        <v>44.933241792037734</v>
      </c>
      <c r="AM21" s="115">
        <v>104329.61445826573</v>
      </c>
      <c r="AN21" s="115">
        <v>2095340.2263642738</v>
      </c>
    </row>
    <row r="22" spans="1:40" s="6" customFormat="1" ht="31.5" customHeight="1">
      <c r="A22" s="45" t="s">
        <v>602</v>
      </c>
      <c r="B22" s="115">
        <v>1473302.8225607479</v>
      </c>
      <c r="C22" s="115">
        <v>1315030.8</v>
      </c>
      <c r="D22" s="115">
        <v>40</v>
      </c>
      <c r="E22" s="115">
        <v>10289.48</v>
      </c>
      <c r="F22" s="115">
        <v>4</v>
      </c>
      <c r="G22" s="115">
        <v>3360</v>
      </c>
      <c r="H22" s="115">
        <v>3</v>
      </c>
      <c r="I22" s="115">
        <v>55965.43</v>
      </c>
      <c r="J22" s="115">
        <v>11</v>
      </c>
      <c r="K22" s="115">
        <v>34097.44</v>
      </c>
      <c r="L22" s="115">
        <v>1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0</v>
      </c>
      <c r="S22" s="115">
        <v>1418743.15</v>
      </c>
      <c r="T22" s="115">
        <v>1418743.15</v>
      </c>
      <c r="U22" s="115">
        <v>1315030.8</v>
      </c>
      <c r="V22" s="115">
        <v>37</v>
      </c>
      <c r="W22" s="115">
        <v>10289.48</v>
      </c>
      <c r="X22" s="115">
        <v>7</v>
      </c>
      <c r="Y22" s="115">
        <v>48005.43</v>
      </c>
      <c r="Z22" s="115">
        <v>4</v>
      </c>
      <c r="AA22" s="115">
        <v>11320</v>
      </c>
      <c r="AB22" s="115">
        <v>10</v>
      </c>
      <c r="AC22" s="115">
        <v>34097.44</v>
      </c>
      <c r="AD22" s="115">
        <v>1</v>
      </c>
      <c r="AE22" s="115">
        <v>36059.64705450612</v>
      </c>
      <c r="AF22" s="115">
        <v>30238.19470534857</v>
      </c>
      <c r="AG22" s="115">
        <v>5821.452349157543</v>
      </c>
      <c r="AH22" s="115">
        <v>0</v>
      </c>
      <c r="AI22" s="115">
        <v>0</v>
      </c>
      <c r="AJ22" s="115">
        <v>0</v>
      </c>
      <c r="AK22" s="115">
        <v>0</v>
      </c>
      <c r="AL22" s="115">
        <v>0</v>
      </c>
      <c r="AM22" s="115">
        <v>21267.504526241733</v>
      </c>
      <c r="AN22" s="115">
        <v>0</v>
      </c>
    </row>
    <row r="23" spans="1:40" s="6" customFormat="1" ht="31.5" customHeight="1">
      <c r="A23" s="45" t="s">
        <v>27</v>
      </c>
      <c r="B23" s="115">
        <v>1084871876.3091834</v>
      </c>
      <c r="C23" s="115">
        <v>52003166.16098351</v>
      </c>
      <c r="D23" s="115">
        <v>27305</v>
      </c>
      <c r="E23" s="115">
        <v>124748420.62924843</v>
      </c>
      <c r="F23" s="115">
        <v>39593</v>
      </c>
      <c r="G23" s="115">
        <v>90479647.56338088</v>
      </c>
      <c r="H23" s="115">
        <v>15291</v>
      </c>
      <c r="I23" s="115">
        <v>67258502.67790252</v>
      </c>
      <c r="J23" s="115">
        <v>7382</v>
      </c>
      <c r="K23" s="115">
        <v>68117918.93420692</v>
      </c>
      <c r="L23" s="115">
        <v>3777</v>
      </c>
      <c r="M23" s="115">
        <v>46209956.30085853</v>
      </c>
      <c r="N23" s="115">
        <v>2933</v>
      </c>
      <c r="O23" s="115">
        <v>30866151.27049462</v>
      </c>
      <c r="P23" s="115">
        <v>2296</v>
      </c>
      <c r="Q23" s="115">
        <v>45208276.67929919</v>
      </c>
      <c r="R23" s="115">
        <v>3496</v>
      </c>
      <c r="S23" s="115">
        <v>524892040.21637446</v>
      </c>
      <c r="T23" s="115">
        <v>524892040.21637326</v>
      </c>
      <c r="U23" s="115">
        <v>157754153.5649873</v>
      </c>
      <c r="V23" s="115">
        <v>51138</v>
      </c>
      <c r="W23" s="115">
        <v>191801847.79361993</v>
      </c>
      <c r="X23" s="115">
        <v>35933</v>
      </c>
      <c r="Y23" s="115">
        <v>79432904.26198465</v>
      </c>
      <c r="Z23" s="115">
        <v>9320</v>
      </c>
      <c r="AA23" s="115">
        <v>34075179.615357675</v>
      </c>
      <c r="AB23" s="115">
        <v>2707</v>
      </c>
      <c r="AC23" s="115">
        <v>61827954.98042385</v>
      </c>
      <c r="AD23" s="115">
        <v>2975</v>
      </c>
      <c r="AE23" s="115">
        <v>546930772.621823</v>
      </c>
      <c r="AF23" s="115">
        <v>204463336.3991191</v>
      </c>
      <c r="AG23" s="115">
        <v>159459475.3187334</v>
      </c>
      <c r="AH23" s="115">
        <v>84959179.20003189</v>
      </c>
      <c r="AI23" s="115">
        <v>47788109.00118743</v>
      </c>
      <c r="AJ23" s="115">
        <v>21774750.34495107</v>
      </c>
      <c r="AK23" s="115">
        <v>13309157.81698219</v>
      </c>
      <c r="AL23" s="115">
        <v>15176764.54081786</v>
      </c>
      <c r="AM23" s="115">
        <v>18474577.577231847</v>
      </c>
      <c r="AN23" s="115">
        <v>544768320.3348505</v>
      </c>
    </row>
    <row r="24" spans="1:40" s="6" customFormat="1" ht="31.5" customHeight="1">
      <c r="A24" s="45" t="s">
        <v>531</v>
      </c>
      <c r="B24" s="115">
        <v>1054063905.1608756</v>
      </c>
      <c r="C24" s="115">
        <v>50351834.500604205</v>
      </c>
      <c r="D24" s="115">
        <v>26866</v>
      </c>
      <c r="E24" s="115">
        <v>121532941.25959772</v>
      </c>
      <c r="F24" s="115">
        <v>39037</v>
      </c>
      <c r="G24" s="115">
        <v>85887455.91232535</v>
      </c>
      <c r="H24" s="115">
        <v>14972</v>
      </c>
      <c r="I24" s="115">
        <v>65876771.14158902</v>
      </c>
      <c r="J24" s="115">
        <v>7068</v>
      </c>
      <c r="K24" s="115">
        <v>66542802.95240052</v>
      </c>
      <c r="L24" s="115">
        <v>3587</v>
      </c>
      <c r="M24" s="115">
        <v>44451858.28367173</v>
      </c>
      <c r="N24" s="115">
        <v>2823</v>
      </c>
      <c r="O24" s="115">
        <v>29585110.525999524</v>
      </c>
      <c r="P24" s="115">
        <v>2258</v>
      </c>
      <c r="Q24" s="115">
        <v>37242195.27515248</v>
      </c>
      <c r="R24" s="115">
        <v>3431</v>
      </c>
      <c r="S24" s="115">
        <v>501470969.85134053</v>
      </c>
      <c r="T24" s="115">
        <v>501470969.8513393</v>
      </c>
      <c r="U24" s="115">
        <v>152045317.85873038</v>
      </c>
      <c r="V24" s="115">
        <v>50535</v>
      </c>
      <c r="W24" s="115">
        <v>183824077.37227044</v>
      </c>
      <c r="X24" s="115">
        <v>35454</v>
      </c>
      <c r="Y24" s="115">
        <v>76962023.25336385</v>
      </c>
      <c r="Z24" s="115">
        <v>9010</v>
      </c>
      <c r="AA24" s="115">
        <v>32564899.43481526</v>
      </c>
      <c r="AB24" s="115">
        <v>2398</v>
      </c>
      <c r="AC24" s="115">
        <v>56074651.93215945</v>
      </c>
      <c r="AD24" s="115">
        <v>2645</v>
      </c>
      <c r="AE24" s="115">
        <v>539951570.7031134</v>
      </c>
      <c r="AF24" s="115">
        <v>202580195.65721333</v>
      </c>
      <c r="AG24" s="115">
        <v>157568192.69970566</v>
      </c>
      <c r="AH24" s="115">
        <v>83830567.06498091</v>
      </c>
      <c r="AI24" s="115">
        <v>46959048.16537086</v>
      </c>
      <c r="AJ24" s="115">
        <v>21535814.065391045</v>
      </c>
      <c r="AK24" s="115">
        <v>12456101.229007488</v>
      </c>
      <c r="AL24" s="115">
        <v>15021651.82144422</v>
      </c>
      <c r="AM24" s="115">
        <v>18001188.821331564</v>
      </c>
      <c r="AN24" s="115">
        <v>535170336.2025537</v>
      </c>
    </row>
    <row r="25" spans="1:40" s="6" customFormat="1" ht="31.5" customHeight="1">
      <c r="A25" s="45" t="s">
        <v>532</v>
      </c>
      <c r="B25" s="115">
        <v>10434073.416576598</v>
      </c>
      <c r="C25" s="115">
        <v>13282.32</v>
      </c>
      <c r="D25" s="115">
        <v>5</v>
      </c>
      <c r="E25" s="115">
        <v>179873.88999999998</v>
      </c>
      <c r="F25" s="115">
        <v>25</v>
      </c>
      <c r="G25" s="115">
        <v>118980.34999999998</v>
      </c>
      <c r="H25" s="115">
        <v>17</v>
      </c>
      <c r="I25" s="115">
        <v>15842.24</v>
      </c>
      <c r="J25" s="115">
        <v>6</v>
      </c>
      <c r="K25" s="115">
        <v>1955.83</v>
      </c>
      <c r="L25" s="115">
        <v>1</v>
      </c>
      <c r="M25" s="115">
        <v>694268.4460859031</v>
      </c>
      <c r="N25" s="115">
        <v>6</v>
      </c>
      <c r="O25" s="115">
        <v>570085.33</v>
      </c>
      <c r="P25" s="115">
        <v>6</v>
      </c>
      <c r="Q25" s="115">
        <v>7451222.181386701</v>
      </c>
      <c r="R25" s="115">
        <v>58</v>
      </c>
      <c r="S25" s="115">
        <v>9045510.587472603</v>
      </c>
      <c r="T25" s="115">
        <v>9045510.587472603</v>
      </c>
      <c r="U25" s="115">
        <v>2753434.1956867</v>
      </c>
      <c r="V25" s="115">
        <v>39</v>
      </c>
      <c r="W25" s="115">
        <v>2719764.9566</v>
      </c>
      <c r="X25" s="115">
        <v>32</v>
      </c>
      <c r="Y25" s="115">
        <v>912981.472</v>
      </c>
      <c r="Z25" s="115">
        <v>20</v>
      </c>
      <c r="AA25" s="115">
        <v>132155.4371</v>
      </c>
      <c r="AB25" s="115">
        <v>6</v>
      </c>
      <c r="AC25" s="115">
        <v>2527174.526085903</v>
      </c>
      <c r="AD25" s="115">
        <v>27</v>
      </c>
      <c r="AE25" s="115">
        <v>1296220.1198646498</v>
      </c>
      <c r="AF25" s="115">
        <v>95465.4007332446</v>
      </c>
      <c r="AG25" s="115">
        <v>290168.02949242183</v>
      </c>
      <c r="AH25" s="115">
        <v>111364.41129758734</v>
      </c>
      <c r="AI25" s="115">
        <v>12532.212050402162</v>
      </c>
      <c r="AJ25" s="115">
        <v>22950.637393947844</v>
      </c>
      <c r="AK25" s="115">
        <v>761495.5897025546</v>
      </c>
      <c r="AL25" s="115">
        <v>2243.839194491292</v>
      </c>
      <c r="AM25" s="115">
        <v>92342.70923934306</v>
      </c>
      <c r="AN25" s="115">
        <v>2738270.8668767144</v>
      </c>
    </row>
    <row r="26" spans="1:40" s="6" customFormat="1" ht="31.5" customHeight="1">
      <c r="A26" s="45" t="s">
        <v>533</v>
      </c>
      <c r="B26" s="115">
        <v>8519487.814544605</v>
      </c>
      <c r="C26" s="115">
        <v>104117.71699999999</v>
      </c>
      <c r="D26" s="115">
        <v>30</v>
      </c>
      <c r="E26" s="115">
        <v>50919.296</v>
      </c>
      <c r="F26" s="115">
        <v>18</v>
      </c>
      <c r="G26" s="115">
        <v>2751844.59</v>
      </c>
      <c r="H26" s="115">
        <v>8</v>
      </c>
      <c r="I26" s="115">
        <v>12349.2119</v>
      </c>
      <c r="J26" s="115">
        <v>4</v>
      </c>
      <c r="K26" s="115">
        <v>753992.98479</v>
      </c>
      <c r="L26" s="115">
        <v>8</v>
      </c>
      <c r="M26" s="115">
        <v>388969.184</v>
      </c>
      <c r="N26" s="115">
        <v>6</v>
      </c>
      <c r="O26" s="115">
        <v>6503.7318</v>
      </c>
      <c r="P26" s="115">
        <v>3</v>
      </c>
      <c r="Q26" s="115">
        <v>0</v>
      </c>
      <c r="R26" s="115">
        <v>0</v>
      </c>
      <c r="S26" s="115">
        <v>4068696.7154899994</v>
      </c>
      <c r="T26" s="115">
        <v>4068696.7154899994</v>
      </c>
      <c r="U26" s="115">
        <v>137724.547</v>
      </c>
      <c r="V26" s="115">
        <v>35</v>
      </c>
      <c r="W26" s="115">
        <v>2823867.255999999</v>
      </c>
      <c r="X26" s="115">
        <v>20</v>
      </c>
      <c r="Y26" s="115">
        <v>42821.7819</v>
      </c>
      <c r="Z26" s="115">
        <v>7</v>
      </c>
      <c r="AA26" s="115">
        <v>4400.27</v>
      </c>
      <c r="AB26" s="115">
        <v>4</v>
      </c>
      <c r="AC26" s="115">
        <v>1059882.86059</v>
      </c>
      <c r="AD26" s="115">
        <v>11</v>
      </c>
      <c r="AE26" s="115">
        <v>4394350.276634606</v>
      </c>
      <c r="AF26" s="115">
        <v>1140586.1459899438</v>
      </c>
      <c r="AG26" s="115">
        <v>1124371.583421769</v>
      </c>
      <c r="AH26" s="115">
        <v>965981.155362682</v>
      </c>
      <c r="AI26" s="115">
        <v>754478.7693097251</v>
      </c>
      <c r="AJ26" s="115">
        <v>184439.77596732607</v>
      </c>
      <c r="AK26" s="115">
        <v>83420.79998810063</v>
      </c>
      <c r="AL26" s="115">
        <v>141072.04659505887</v>
      </c>
      <c r="AM26" s="115">
        <v>101583.72711021398</v>
      </c>
      <c r="AN26" s="115">
        <v>3502540.6266229725</v>
      </c>
    </row>
    <row r="27" spans="1:40" s="6" customFormat="1" ht="31.5" customHeight="1">
      <c r="A27" s="45" t="s">
        <v>534</v>
      </c>
      <c r="B27" s="115">
        <v>11854409.917186366</v>
      </c>
      <c r="C27" s="115">
        <v>1533931.6233792999</v>
      </c>
      <c r="D27" s="115">
        <v>404</v>
      </c>
      <c r="E27" s="115">
        <v>2984686.1836507</v>
      </c>
      <c r="F27" s="115">
        <v>513</v>
      </c>
      <c r="G27" s="115">
        <v>1721366.7110555</v>
      </c>
      <c r="H27" s="115">
        <v>294</v>
      </c>
      <c r="I27" s="115">
        <v>1353540.0844135005</v>
      </c>
      <c r="J27" s="115">
        <v>304</v>
      </c>
      <c r="K27" s="115">
        <v>819167.1670164</v>
      </c>
      <c r="L27" s="115">
        <v>181</v>
      </c>
      <c r="M27" s="115">
        <v>674860.3871009</v>
      </c>
      <c r="N27" s="115">
        <v>98</v>
      </c>
      <c r="O27" s="115">
        <v>704451.6826951</v>
      </c>
      <c r="P27" s="115">
        <v>29</v>
      </c>
      <c r="Q27" s="115">
        <v>514859.22276</v>
      </c>
      <c r="R27" s="115">
        <v>7</v>
      </c>
      <c r="S27" s="115">
        <v>10306863.0620714</v>
      </c>
      <c r="T27" s="115">
        <v>10306863.062071398</v>
      </c>
      <c r="U27" s="115">
        <v>2817676.9635701985</v>
      </c>
      <c r="V27" s="115">
        <v>529</v>
      </c>
      <c r="W27" s="115">
        <v>2434138.2087495</v>
      </c>
      <c r="X27" s="115">
        <v>427</v>
      </c>
      <c r="Y27" s="115">
        <v>1515077.7547207999</v>
      </c>
      <c r="Z27" s="115">
        <v>283</v>
      </c>
      <c r="AA27" s="115">
        <v>1373724.4734424003</v>
      </c>
      <c r="AB27" s="115">
        <v>299</v>
      </c>
      <c r="AC27" s="115">
        <v>2166245.661588499</v>
      </c>
      <c r="AD27" s="115">
        <v>292</v>
      </c>
      <c r="AE27" s="115">
        <v>1288631.5222102432</v>
      </c>
      <c r="AF27" s="115">
        <v>647089.195182631</v>
      </c>
      <c r="AG27" s="115">
        <v>476743.00611355074</v>
      </c>
      <c r="AH27" s="115">
        <v>51266.56839072569</v>
      </c>
      <c r="AI27" s="115">
        <v>62049.854456444606</v>
      </c>
      <c r="AJ27" s="115">
        <v>31545.866198755462</v>
      </c>
      <c r="AK27" s="115">
        <v>8140.198284044804</v>
      </c>
      <c r="AL27" s="115">
        <v>11796.833584090782</v>
      </c>
      <c r="AM27" s="115">
        <v>279462.31955072406</v>
      </c>
      <c r="AN27" s="115">
        <v>3357172.6387971384</v>
      </c>
    </row>
    <row r="28" spans="1:40" s="6" customFormat="1" ht="47.25">
      <c r="A28" s="45" t="s">
        <v>28</v>
      </c>
      <c r="B28" s="115">
        <v>266834.0239692019</v>
      </c>
      <c r="C28" s="115">
        <v>0</v>
      </c>
      <c r="D28" s="115">
        <v>0</v>
      </c>
      <c r="E28" s="115">
        <v>16110.72</v>
      </c>
      <c r="F28" s="115">
        <v>6</v>
      </c>
      <c r="G28" s="115">
        <v>120810.6498235</v>
      </c>
      <c r="H28" s="115">
        <v>6</v>
      </c>
      <c r="I28" s="115">
        <v>20912.1693417</v>
      </c>
      <c r="J28" s="115">
        <v>4</v>
      </c>
      <c r="K28" s="115">
        <v>45455.869725</v>
      </c>
      <c r="L28" s="115">
        <v>5</v>
      </c>
      <c r="M28" s="115">
        <v>0</v>
      </c>
      <c r="N28" s="115">
        <v>0</v>
      </c>
      <c r="O28" s="115">
        <v>16.78</v>
      </c>
      <c r="P28" s="115">
        <v>1</v>
      </c>
      <c r="Q28" s="115">
        <v>33458.64</v>
      </c>
      <c r="R28" s="115">
        <v>1</v>
      </c>
      <c r="S28" s="115">
        <v>236764.8288902</v>
      </c>
      <c r="T28" s="115">
        <v>236764.8288902</v>
      </c>
      <c r="U28" s="115">
        <v>10690.31</v>
      </c>
      <c r="V28" s="115">
        <v>2</v>
      </c>
      <c r="W28" s="115">
        <v>7865.1975</v>
      </c>
      <c r="X28" s="115">
        <v>5</v>
      </c>
      <c r="Y28" s="115">
        <v>139953.3163902</v>
      </c>
      <c r="Z28" s="115">
        <v>8</v>
      </c>
      <c r="AA28" s="115">
        <v>13421.36</v>
      </c>
      <c r="AB28" s="115">
        <v>3</v>
      </c>
      <c r="AC28" s="115">
        <v>64834.645</v>
      </c>
      <c r="AD28" s="115">
        <v>5</v>
      </c>
      <c r="AE28" s="115">
        <v>30069.195079001893</v>
      </c>
      <c r="AF28" s="115">
        <v>16114.39303120835</v>
      </c>
      <c r="AG28" s="115">
        <v>5828.929733441944</v>
      </c>
      <c r="AH28" s="115">
        <v>3417.876544490991</v>
      </c>
      <c r="AI28" s="115">
        <v>1518.1734226274439</v>
      </c>
      <c r="AJ28" s="115">
        <v>3083.675450768624</v>
      </c>
      <c r="AK28" s="115">
        <v>106.14689646453954</v>
      </c>
      <c r="AL28" s="115">
        <v>0</v>
      </c>
      <c r="AM28" s="115">
        <v>0</v>
      </c>
      <c r="AN28" s="115">
        <v>220511.49307444395</v>
      </c>
    </row>
    <row r="29" spans="1:40" s="6" customFormat="1" ht="47.25">
      <c r="A29" s="45" t="s">
        <v>29</v>
      </c>
      <c r="B29" s="115">
        <v>819374.1276150296</v>
      </c>
      <c r="C29" s="115">
        <v>1955.83</v>
      </c>
      <c r="D29" s="115">
        <v>1</v>
      </c>
      <c r="E29" s="115">
        <v>9500</v>
      </c>
      <c r="F29" s="115">
        <v>3</v>
      </c>
      <c r="G29" s="115">
        <v>2581.7</v>
      </c>
      <c r="H29" s="115">
        <v>1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749779.15</v>
      </c>
      <c r="R29" s="115">
        <v>2</v>
      </c>
      <c r="S29" s="115">
        <v>763816.6799999999</v>
      </c>
      <c r="T29" s="115">
        <v>763816.6799999999</v>
      </c>
      <c r="U29" s="115">
        <v>1955.83</v>
      </c>
      <c r="V29" s="115">
        <v>1</v>
      </c>
      <c r="W29" s="115">
        <v>9500</v>
      </c>
      <c r="X29" s="115">
        <v>3</v>
      </c>
      <c r="Y29" s="115">
        <v>2581.7</v>
      </c>
      <c r="Z29" s="115">
        <v>1</v>
      </c>
      <c r="AA29" s="115">
        <v>0</v>
      </c>
      <c r="AB29" s="115">
        <v>0</v>
      </c>
      <c r="AC29" s="115">
        <v>749779.15</v>
      </c>
      <c r="AD29" s="115">
        <v>2</v>
      </c>
      <c r="AE29" s="115">
        <v>55459.70761502957</v>
      </c>
      <c r="AF29" s="115">
        <v>26530.50735546207</v>
      </c>
      <c r="AG29" s="115">
        <v>19.228181943028883</v>
      </c>
      <c r="AH29" s="115">
        <v>5804.509687517109</v>
      </c>
      <c r="AI29" s="115">
        <v>23105.06113501563</v>
      </c>
      <c r="AJ29" s="115">
        <v>0.0014927167201494829</v>
      </c>
      <c r="AK29" s="115">
        <v>0.3997623750198248</v>
      </c>
      <c r="AL29" s="115">
        <v>0</v>
      </c>
      <c r="AM29" s="115">
        <v>97.74</v>
      </c>
      <c r="AN29" s="115">
        <v>622534.998840463</v>
      </c>
    </row>
    <row r="30" spans="1:40" s="6" customFormat="1" ht="31.5" customHeight="1">
      <c r="A30" s="45" t="s">
        <v>30</v>
      </c>
      <c r="B30" s="115">
        <v>38942607.137240306</v>
      </c>
      <c r="C30" s="115">
        <v>2553557.518675929</v>
      </c>
      <c r="D30" s="115">
        <v>454</v>
      </c>
      <c r="E30" s="115">
        <v>3686635.540805567</v>
      </c>
      <c r="F30" s="115">
        <v>578</v>
      </c>
      <c r="G30" s="115">
        <v>3324614.7946516005</v>
      </c>
      <c r="H30" s="115">
        <v>427</v>
      </c>
      <c r="I30" s="115">
        <v>4363560.12767578</v>
      </c>
      <c r="J30" s="115">
        <v>318</v>
      </c>
      <c r="K30" s="115">
        <v>3919591.095525708</v>
      </c>
      <c r="L30" s="115">
        <v>291</v>
      </c>
      <c r="M30" s="115">
        <v>2201091.3235325846</v>
      </c>
      <c r="N30" s="115">
        <v>273</v>
      </c>
      <c r="O30" s="115">
        <v>4476616.250443653</v>
      </c>
      <c r="P30" s="115">
        <v>82</v>
      </c>
      <c r="Q30" s="115">
        <v>6117378.7341714315</v>
      </c>
      <c r="R30" s="115">
        <v>116</v>
      </c>
      <c r="S30" s="115">
        <v>30643045.385482255</v>
      </c>
      <c r="T30" s="115">
        <v>30643045.385482255</v>
      </c>
      <c r="U30" s="115">
        <v>6607481.992692112</v>
      </c>
      <c r="V30" s="115">
        <v>641</v>
      </c>
      <c r="W30" s="115">
        <v>8202183.697263985</v>
      </c>
      <c r="X30" s="115">
        <v>579</v>
      </c>
      <c r="Y30" s="115">
        <v>5623852.5944427205</v>
      </c>
      <c r="Z30" s="115">
        <v>386</v>
      </c>
      <c r="AA30" s="115">
        <v>4754457.037457051</v>
      </c>
      <c r="AB30" s="115">
        <v>370</v>
      </c>
      <c r="AC30" s="115">
        <v>5455070.063626388</v>
      </c>
      <c r="AD30" s="115">
        <v>541</v>
      </c>
      <c r="AE30" s="115">
        <v>7513748.284625527</v>
      </c>
      <c r="AF30" s="115">
        <v>3050059.620444788</v>
      </c>
      <c r="AG30" s="115">
        <v>2757029.3351204274</v>
      </c>
      <c r="AH30" s="115">
        <v>791511.2298729839</v>
      </c>
      <c r="AI30" s="115">
        <v>452978.1231058821</v>
      </c>
      <c r="AJ30" s="115">
        <v>343855.9993566438</v>
      </c>
      <c r="AK30" s="115">
        <v>106439.16909365743</v>
      </c>
      <c r="AL30" s="115">
        <v>11874.807631143904</v>
      </c>
      <c r="AM30" s="115">
        <v>897798.0705255193</v>
      </c>
      <c r="AN30" s="115">
        <v>10093127.963655367</v>
      </c>
    </row>
    <row r="31" spans="1:40" s="6" customFormat="1" ht="31.5" customHeight="1">
      <c r="A31" s="45" t="s">
        <v>31</v>
      </c>
      <c r="B31" s="115">
        <v>4003448.975446589</v>
      </c>
      <c r="C31" s="115">
        <v>1434977.92</v>
      </c>
      <c r="D31" s="115">
        <v>32</v>
      </c>
      <c r="E31" s="115">
        <v>100000</v>
      </c>
      <c r="F31" s="115">
        <v>1</v>
      </c>
      <c r="G31" s="115">
        <v>0</v>
      </c>
      <c r="H31" s="115">
        <v>0</v>
      </c>
      <c r="I31" s="115">
        <v>698237.3387863289</v>
      </c>
      <c r="J31" s="115">
        <v>4</v>
      </c>
      <c r="K31" s="115">
        <v>1010751.8322452107</v>
      </c>
      <c r="L31" s="115">
        <v>1</v>
      </c>
      <c r="M31" s="115">
        <v>0</v>
      </c>
      <c r="N31" s="115">
        <v>0</v>
      </c>
      <c r="O31" s="115">
        <v>0</v>
      </c>
      <c r="P31" s="115">
        <v>0</v>
      </c>
      <c r="Q31" s="115">
        <v>67443.51</v>
      </c>
      <c r="R31" s="115">
        <v>4</v>
      </c>
      <c r="S31" s="115">
        <v>3311410.601031539</v>
      </c>
      <c r="T31" s="115">
        <v>3311410.601031539</v>
      </c>
      <c r="U31" s="115">
        <v>1434977.92</v>
      </c>
      <c r="V31" s="115">
        <v>32</v>
      </c>
      <c r="W31" s="115">
        <v>100000</v>
      </c>
      <c r="X31" s="115">
        <v>1</v>
      </c>
      <c r="Y31" s="115">
        <v>0</v>
      </c>
      <c r="Z31" s="115">
        <v>0</v>
      </c>
      <c r="AA31" s="115">
        <v>1708989.1710315393</v>
      </c>
      <c r="AB31" s="115">
        <v>5</v>
      </c>
      <c r="AC31" s="115">
        <v>67443.51</v>
      </c>
      <c r="AD31" s="115">
        <v>4</v>
      </c>
      <c r="AE31" s="115">
        <v>675800.5195312495</v>
      </c>
      <c r="AF31" s="115">
        <v>457585.33677220764</v>
      </c>
      <c r="AG31" s="115">
        <v>209461.18275904184</v>
      </c>
      <c r="AH31" s="115">
        <v>8754</v>
      </c>
      <c r="AI31" s="115">
        <v>0</v>
      </c>
      <c r="AJ31" s="115">
        <v>0</v>
      </c>
      <c r="AK31" s="115">
        <v>0</v>
      </c>
      <c r="AL31" s="115">
        <v>0</v>
      </c>
      <c r="AM31" s="115">
        <v>25771.8548838</v>
      </c>
      <c r="AN31" s="115">
        <v>1195830.9275438597</v>
      </c>
    </row>
    <row r="32" spans="1:40" s="6" customFormat="1" ht="31.5" customHeight="1">
      <c r="A32" s="45" t="s">
        <v>32</v>
      </c>
      <c r="B32" s="115">
        <v>18526743.688466873</v>
      </c>
      <c r="C32" s="115">
        <v>600</v>
      </c>
      <c r="D32" s="115">
        <v>1</v>
      </c>
      <c r="E32" s="115">
        <v>13924014.58</v>
      </c>
      <c r="F32" s="115">
        <v>2</v>
      </c>
      <c r="G32" s="115">
        <v>0</v>
      </c>
      <c r="H32" s="115">
        <v>0</v>
      </c>
      <c r="I32" s="115">
        <v>1906179.3</v>
      </c>
      <c r="J32" s="115">
        <v>2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2525390.5599999996</v>
      </c>
      <c r="R32" s="115">
        <v>65</v>
      </c>
      <c r="S32" s="115">
        <v>18356184.44</v>
      </c>
      <c r="T32" s="115">
        <v>18356184.44</v>
      </c>
      <c r="U32" s="115">
        <v>4145464.58</v>
      </c>
      <c r="V32" s="115">
        <v>2</v>
      </c>
      <c r="W32" s="115">
        <v>9779150</v>
      </c>
      <c r="X32" s="115">
        <v>1</v>
      </c>
      <c r="Y32" s="115">
        <v>1906179.3</v>
      </c>
      <c r="Z32" s="115">
        <v>2</v>
      </c>
      <c r="AA32" s="115">
        <v>0</v>
      </c>
      <c r="AB32" s="115">
        <v>0</v>
      </c>
      <c r="AC32" s="115">
        <v>2525390.559999999</v>
      </c>
      <c r="AD32" s="115">
        <v>65</v>
      </c>
      <c r="AE32" s="115">
        <v>74944.22846687316</v>
      </c>
      <c r="AF32" s="115">
        <v>53041.428466873156</v>
      </c>
      <c r="AG32" s="115">
        <v>21902.8</v>
      </c>
      <c r="AH32" s="115">
        <v>0</v>
      </c>
      <c r="AI32" s="115">
        <v>0</v>
      </c>
      <c r="AJ32" s="115">
        <v>0</v>
      </c>
      <c r="AK32" s="115">
        <v>0</v>
      </c>
      <c r="AL32" s="115">
        <v>0</v>
      </c>
      <c r="AM32" s="115">
        <v>480833.02</v>
      </c>
      <c r="AN32" s="115">
        <v>18508536.2198808</v>
      </c>
    </row>
    <row r="33" spans="1:40" s="6" customFormat="1" ht="31.5" customHeight="1">
      <c r="A33" s="45" t="s">
        <v>33</v>
      </c>
      <c r="B33" s="115">
        <v>2235699.7226814087</v>
      </c>
      <c r="C33" s="115">
        <v>1121797.1457999998</v>
      </c>
      <c r="D33" s="115">
        <v>147</v>
      </c>
      <c r="E33" s="115">
        <v>368818.0041494842</v>
      </c>
      <c r="F33" s="115">
        <v>76</v>
      </c>
      <c r="G33" s="115">
        <v>38151.4182122864</v>
      </c>
      <c r="H33" s="115">
        <v>60</v>
      </c>
      <c r="I33" s="115">
        <v>8778.757345135034</v>
      </c>
      <c r="J33" s="115">
        <v>44</v>
      </c>
      <c r="K33" s="115">
        <v>17130.832172995568</v>
      </c>
      <c r="L33" s="115">
        <v>6</v>
      </c>
      <c r="M33" s="115">
        <v>4770.729959878469</v>
      </c>
      <c r="N33" s="115">
        <v>3</v>
      </c>
      <c r="O33" s="115">
        <v>42862.053470888706</v>
      </c>
      <c r="P33" s="115">
        <v>15</v>
      </c>
      <c r="Q33" s="115">
        <v>16188.613110380697</v>
      </c>
      <c r="R33" s="115">
        <v>6</v>
      </c>
      <c r="S33" s="115">
        <v>1618497.5542210492</v>
      </c>
      <c r="T33" s="115">
        <v>1618497.5542210492</v>
      </c>
      <c r="U33" s="115">
        <v>1126367.8085535</v>
      </c>
      <c r="V33" s="115">
        <v>165</v>
      </c>
      <c r="W33" s="115">
        <v>367404.3875666524</v>
      </c>
      <c r="X33" s="115">
        <v>66</v>
      </c>
      <c r="Y33" s="115">
        <v>44037.66564161828</v>
      </c>
      <c r="Z33" s="115">
        <v>78</v>
      </c>
      <c r="AA33" s="115">
        <v>2413.5637451350335</v>
      </c>
      <c r="AB33" s="115">
        <v>19</v>
      </c>
      <c r="AC33" s="115">
        <v>78274.12871414344</v>
      </c>
      <c r="AD33" s="115">
        <v>29</v>
      </c>
      <c r="AE33" s="115">
        <v>548464.1678879634</v>
      </c>
      <c r="AF33" s="115">
        <v>381142.18798945344</v>
      </c>
      <c r="AG33" s="115">
        <v>166089.8154468592</v>
      </c>
      <c r="AH33" s="115">
        <v>148.64694197208945</v>
      </c>
      <c r="AI33" s="115">
        <v>84.39490251539672</v>
      </c>
      <c r="AJ33" s="115">
        <v>62.038137649400596</v>
      </c>
      <c r="AK33" s="115">
        <v>24.902020709781063</v>
      </c>
      <c r="AL33" s="115">
        <v>912.1824488040666</v>
      </c>
      <c r="AM33" s="115">
        <v>92877.18870839637</v>
      </c>
      <c r="AN33" s="115">
        <v>11.042538004489632</v>
      </c>
    </row>
    <row r="34" spans="1:40" s="6" customFormat="1" ht="31.5" customHeight="1">
      <c r="A34" s="45" t="s">
        <v>34</v>
      </c>
      <c r="B34" s="115">
        <v>3870</v>
      </c>
      <c r="C34" s="115">
        <v>0</v>
      </c>
      <c r="D34" s="115">
        <v>0</v>
      </c>
      <c r="E34" s="115">
        <v>0</v>
      </c>
      <c r="F34" s="115">
        <v>0</v>
      </c>
      <c r="G34" s="115">
        <v>0</v>
      </c>
      <c r="H34" s="115">
        <v>0</v>
      </c>
      <c r="I34" s="115">
        <v>0</v>
      </c>
      <c r="J34" s="115">
        <v>0</v>
      </c>
      <c r="K34" s="115">
        <v>0</v>
      </c>
      <c r="L34" s="115">
        <v>0</v>
      </c>
      <c r="M34" s="115">
        <v>0</v>
      </c>
      <c r="N34" s="115">
        <v>0</v>
      </c>
      <c r="O34" s="115">
        <v>0</v>
      </c>
      <c r="P34" s="115">
        <v>0</v>
      </c>
      <c r="Q34" s="115">
        <v>0</v>
      </c>
      <c r="R34" s="115">
        <v>0</v>
      </c>
      <c r="S34" s="115">
        <v>0</v>
      </c>
      <c r="T34" s="115">
        <v>0</v>
      </c>
      <c r="U34" s="115">
        <v>0</v>
      </c>
      <c r="V34" s="115">
        <v>0</v>
      </c>
      <c r="W34" s="115">
        <v>0</v>
      </c>
      <c r="X34" s="115">
        <v>0</v>
      </c>
      <c r="Y34" s="115">
        <v>0</v>
      </c>
      <c r="Z34" s="115">
        <v>0</v>
      </c>
      <c r="AA34" s="115">
        <v>0</v>
      </c>
      <c r="AB34" s="115">
        <v>0</v>
      </c>
      <c r="AC34" s="115">
        <v>0</v>
      </c>
      <c r="AD34" s="115">
        <v>0</v>
      </c>
      <c r="AE34" s="115">
        <v>3870</v>
      </c>
      <c r="AF34" s="115">
        <v>1935</v>
      </c>
      <c r="AG34" s="115">
        <v>1935</v>
      </c>
      <c r="AH34" s="115">
        <v>0</v>
      </c>
      <c r="AI34" s="115">
        <v>0</v>
      </c>
      <c r="AJ34" s="115">
        <v>0</v>
      </c>
      <c r="AK34" s="115">
        <v>0</v>
      </c>
      <c r="AL34" s="115">
        <v>0</v>
      </c>
      <c r="AM34" s="115">
        <v>0</v>
      </c>
      <c r="AN34" s="115">
        <v>0</v>
      </c>
    </row>
    <row r="35" spans="1:40" s="6" customFormat="1" ht="31.5" customHeight="1">
      <c r="A35" s="45" t="s">
        <v>35</v>
      </c>
      <c r="B35" s="115">
        <v>4809910.128417769</v>
      </c>
      <c r="C35" s="115">
        <v>1522331.6560493999</v>
      </c>
      <c r="D35" s="115">
        <v>2883</v>
      </c>
      <c r="E35" s="115">
        <v>1068466.3265255005</v>
      </c>
      <c r="F35" s="115">
        <v>1607</v>
      </c>
      <c r="G35" s="115">
        <v>537004.6965825</v>
      </c>
      <c r="H35" s="115">
        <v>1051</v>
      </c>
      <c r="I35" s="115">
        <v>363725.3181959</v>
      </c>
      <c r="J35" s="115">
        <v>628</v>
      </c>
      <c r="K35" s="115">
        <v>136279.84499999997</v>
      </c>
      <c r="L35" s="115">
        <v>68</v>
      </c>
      <c r="M35" s="115">
        <v>6116.0599999999995</v>
      </c>
      <c r="N35" s="115">
        <v>24</v>
      </c>
      <c r="O35" s="115">
        <v>4927.4613123</v>
      </c>
      <c r="P35" s="115">
        <v>19</v>
      </c>
      <c r="Q35" s="115">
        <v>40263.677723196815</v>
      </c>
      <c r="R35" s="115">
        <v>7</v>
      </c>
      <c r="S35" s="115">
        <v>3679115.0413887976</v>
      </c>
      <c r="T35" s="115">
        <v>3679115.041388799</v>
      </c>
      <c r="U35" s="115">
        <v>1659871.0795184008</v>
      </c>
      <c r="V35" s="115">
        <v>3047</v>
      </c>
      <c r="W35" s="115">
        <v>1028395.2625565007</v>
      </c>
      <c r="X35" s="115">
        <v>1536</v>
      </c>
      <c r="Y35" s="115">
        <v>456652.6111840999</v>
      </c>
      <c r="Z35" s="115">
        <v>1045</v>
      </c>
      <c r="AA35" s="115">
        <v>352575.3440943</v>
      </c>
      <c r="AB35" s="115">
        <v>597</v>
      </c>
      <c r="AC35" s="115">
        <v>181620.74403549745</v>
      </c>
      <c r="AD35" s="115">
        <v>109</v>
      </c>
      <c r="AE35" s="115">
        <v>996665.1148506636</v>
      </c>
      <c r="AF35" s="115">
        <v>672882.704821172</v>
      </c>
      <c r="AG35" s="115">
        <v>266046.8977085209</v>
      </c>
      <c r="AH35" s="115">
        <v>7765.2284368904475</v>
      </c>
      <c r="AI35" s="115">
        <v>26586.354382689336</v>
      </c>
      <c r="AJ35" s="115">
        <v>18770.50381239719</v>
      </c>
      <c r="AK35" s="115">
        <v>4613.4256889936705</v>
      </c>
      <c r="AL35" s="115">
        <v>0</v>
      </c>
      <c r="AM35" s="115">
        <v>146415.10762130935</v>
      </c>
      <c r="AN35" s="115">
        <v>205.26286468401076</v>
      </c>
    </row>
    <row r="36" spans="1:40" s="6" customFormat="1" ht="30" customHeight="1">
      <c r="A36" s="47" t="s">
        <v>36</v>
      </c>
      <c r="B36" s="115">
        <v>1522236438.7795413</v>
      </c>
      <c r="C36" s="115">
        <v>175891793.74914733</v>
      </c>
      <c r="D36" s="115">
        <v>187896</v>
      </c>
      <c r="E36" s="115">
        <v>281270480.22491264</v>
      </c>
      <c r="F36" s="115">
        <v>106317</v>
      </c>
      <c r="G36" s="115">
        <v>127680043.53163415</v>
      </c>
      <c r="H36" s="115">
        <v>51281</v>
      </c>
      <c r="I36" s="115">
        <v>93569366.25813578</v>
      </c>
      <c r="J36" s="115">
        <v>25064</v>
      </c>
      <c r="K36" s="115">
        <v>87057679.57953432</v>
      </c>
      <c r="L36" s="115">
        <v>5529</v>
      </c>
      <c r="M36" s="115">
        <v>50786168.06907169</v>
      </c>
      <c r="N36" s="115">
        <v>3812</v>
      </c>
      <c r="O36" s="115">
        <v>39787961.40610528</v>
      </c>
      <c r="P36" s="115">
        <v>2497</v>
      </c>
      <c r="Q36" s="115">
        <v>71700597.62041523</v>
      </c>
      <c r="R36" s="115">
        <v>3820</v>
      </c>
      <c r="S36" s="115">
        <v>927744090.4389563</v>
      </c>
      <c r="T36" s="115">
        <v>927744090.4389553</v>
      </c>
      <c r="U36" s="115">
        <v>296008666.5890421</v>
      </c>
      <c r="V36" s="115">
        <v>208569</v>
      </c>
      <c r="W36" s="115">
        <v>354703990.8690978</v>
      </c>
      <c r="X36" s="115">
        <v>103448</v>
      </c>
      <c r="Y36" s="115">
        <v>118603473.76799087</v>
      </c>
      <c r="Z36" s="115">
        <v>46010</v>
      </c>
      <c r="AA36" s="115">
        <v>59219090.84673176</v>
      </c>
      <c r="AB36" s="115">
        <v>20860</v>
      </c>
      <c r="AC36" s="115">
        <v>99208868.36609258</v>
      </c>
      <c r="AD36" s="115">
        <v>5625</v>
      </c>
      <c r="AE36" s="115">
        <v>573221370.1401138</v>
      </c>
      <c r="AF36" s="115">
        <v>221622708.43138576</v>
      </c>
      <c r="AG36" s="115">
        <v>169687847.2430943</v>
      </c>
      <c r="AH36" s="115">
        <v>85069677.55394848</v>
      </c>
      <c r="AI36" s="115">
        <v>47302211.46719386</v>
      </c>
      <c r="AJ36" s="115">
        <v>21486730.921800222</v>
      </c>
      <c r="AK36" s="115">
        <v>12824362.545131458</v>
      </c>
      <c r="AL36" s="115">
        <v>15227831.977559865</v>
      </c>
      <c r="AM36" s="115">
        <v>28170854.93791625</v>
      </c>
      <c r="AN36" s="115">
        <v>728628421.9181406</v>
      </c>
    </row>
    <row r="37" spans="1:40" ht="15.75">
      <c r="A37" s="144" t="s">
        <v>825</v>
      </c>
      <c r="B37" s="7"/>
      <c r="C37" s="7"/>
      <c r="D37" s="7"/>
      <c r="E37" s="7"/>
      <c r="F37" s="7"/>
      <c r="G37" s="7"/>
      <c r="H37" s="7"/>
      <c r="I37" s="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0:40" ht="15.75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</sheetData>
  <sheetProtection/>
  <mergeCells count="33">
    <mergeCell ref="AN3:AN6"/>
    <mergeCell ref="AM3:AM6"/>
    <mergeCell ref="AE3:AL4"/>
    <mergeCell ref="AI5:AI6"/>
    <mergeCell ref="AJ5:AJ6"/>
    <mergeCell ref="AE5:AE6"/>
    <mergeCell ref="AG5:AG6"/>
    <mergeCell ref="AL5:AL6"/>
    <mergeCell ref="AH5:AH6"/>
    <mergeCell ref="AF5:AF6"/>
    <mergeCell ref="A1:AN2"/>
    <mergeCell ref="A3:A6"/>
    <mergeCell ref="B3:B6"/>
    <mergeCell ref="Q5:R5"/>
    <mergeCell ref="C3:R3"/>
    <mergeCell ref="T4:AD4"/>
    <mergeCell ref="K5:L5"/>
    <mergeCell ref="C4:S4"/>
    <mergeCell ref="T3:AD3"/>
    <mergeCell ref="G5:H5"/>
    <mergeCell ref="C5:D5"/>
    <mergeCell ref="T5:T6"/>
    <mergeCell ref="U5:V5"/>
    <mergeCell ref="S5:S6"/>
    <mergeCell ref="M5:N5"/>
    <mergeCell ref="I5:J5"/>
    <mergeCell ref="AK5:AK6"/>
    <mergeCell ref="AC5:AD5"/>
    <mergeCell ref="Y5:Z5"/>
    <mergeCell ref="W5:X5"/>
    <mergeCell ref="AA5:AB5"/>
    <mergeCell ref="E5:F5"/>
    <mergeCell ref="O5:P5"/>
  </mergeCells>
  <printOptions/>
  <pageMargins left="0.7086614173228347" right="0.7086614173228347" top="0" bottom="0.7480314960629921" header="0.31496062992125984" footer="0.31496062992125984"/>
  <pageSetup fitToHeight="2" horizontalDpi="600" verticalDpi="6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44"/>
  <sheetViews>
    <sheetView view="pageBreakPreview" zoomScaleNormal="70" zoomScaleSheetLayoutView="100" workbookViewId="0" topLeftCell="A1">
      <selection activeCell="A1" sqref="A1:AE5"/>
    </sheetView>
  </sheetViews>
  <sheetFormatPr defaultColWidth="23.28125" defaultRowHeight="12.75"/>
  <cols>
    <col min="1" max="1" width="35.28125" style="48" customWidth="1"/>
    <col min="2" max="17" width="23.28125" style="48" customWidth="1"/>
    <col min="18" max="18" width="25.140625" style="48" customWidth="1"/>
    <col min="19" max="19" width="32.140625" style="48" customWidth="1"/>
    <col min="20" max="22" width="23.28125" style="48" customWidth="1"/>
    <col min="23" max="23" width="25.57421875" style="48" customWidth="1"/>
    <col min="24" max="24" width="25.140625" style="48" customWidth="1"/>
    <col min="25" max="29" width="23.28125" style="48" customWidth="1"/>
    <col min="30" max="30" width="37.00390625" style="48" bestFit="1" customWidth="1"/>
    <col min="31" max="249" width="23.28125" style="48" customWidth="1"/>
    <col min="250" max="16384" width="23.28125" style="49" customWidth="1"/>
  </cols>
  <sheetData>
    <row r="1" spans="1:249" s="125" customFormat="1" ht="30.75" customHeight="1">
      <c r="A1" s="347" t="s">
        <v>864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</row>
    <row r="2" spans="1:31" ht="10.5" customHeight="1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</row>
    <row r="3" spans="1:31" ht="15.75" customHeight="1" hidden="1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</row>
    <row r="4" spans="1:31" ht="15.75" customHeight="1" hidden="1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</row>
    <row r="5" spans="1:31" ht="15.75" customHeight="1" hidden="1">
      <c r="A5" s="348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</row>
    <row r="6" spans="1:31" ht="137.25" customHeight="1">
      <c r="A6" s="126" t="s">
        <v>603</v>
      </c>
      <c r="B6" s="127" t="s">
        <v>18</v>
      </c>
      <c r="C6" s="127" t="s">
        <v>535</v>
      </c>
      <c r="D6" s="127" t="s">
        <v>19</v>
      </c>
      <c r="E6" s="127" t="s">
        <v>20</v>
      </c>
      <c r="F6" s="127" t="s">
        <v>21</v>
      </c>
      <c r="G6" s="127" t="s">
        <v>22</v>
      </c>
      <c r="H6" s="127" t="s">
        <v>23</v>
      </c>
      <c r="I6" s="127" t="s">
        <v>24</v>
      </c>
      <c r="J6" s="127" t="s">
        <v>25</v>
      </c>
      <c r="K6" s="127" t="s">
        <v>597</v>
      </c>
      <c r="L6" s="127" t="s">
        <v>598</v>
      </c>
      <c r="M6" s="127" t="s">
        <v>599</v>
      </c>
      <c r="N6" s="127" t="s">
        <v>600</v>
      </c>
      <c r="O6" s="127" t="s">
        <v>26</v>
      </c>
      <c r="P6" s="127" t="s">
        <v>601</v>
      </c>
      <c r="Q6" s="127" t="s">
        <v>602</v>
      </c>
      <c r="R6" s="127" t="s">
        <v>27</v>
      </c>
      <c r="S6" s="127" t="s">
        <v>531</v>
      </c>
      <c r="T6" s="127" t="s">
        <v>532</v>
      </c>
      <c r="U6" s="127" t="s">
        <v>533</v>
      </c>
      <c r="V6" s="127" t="s">
        <v>534</v>
      </c>
      <c r="W6" s="127" t="s">
        <v>28</v>
      </c>
      <c r="X6" s="127" t="s">
        <v>29</v>
      </c>
      <c r="Y6" s="127" t="s">
        <v>30</v>
      </c>
      <c r="Z6" s="127" t="s">
        <v>31</v>
      </c>
      <c r="AA6" s="127" t="s">
        <v>32</v>
      </c>
      <c r="AB6" s="127" t="s">
        <v>33</v>
      </c>
      <c r="AC6" s="127" t="s">
        <v>34</v>
      </c>
      <c r="AD6" s="126" t="s">
        <v>35</v>
      </c>
      <c r="AE6" s="126" t="s">
        <v>36</v>
      </c>
    </row>
    <row r="7" spans="1:33" ht="24.75" customHeight="1">
      <c r="A7" s="128" t="s">
        <v>580</v>
      </c>
      <c r="B7" s="163">
        <v>22490324.051729146</v>
      </c>
      <c r="C7" s="163">
        <v>2151108.99</v>
      </c>
      <c r="D7" s="163">
        <v>27670027.883807458</v>
      </c>
      <c r="E7" s="163">
        <v>307889367.0940169</v>
      </c>
      <c r="F7" s="163">
        <v>1248925.21</v>
      </c>
      <c r="G7" s="163">
        <v>3954496.7538234</v>
      </c>
      <c r="H7" s="163">
        <v>2910209.593903799</v>
      </c>
      <c r="I7" s="163">
        <v>8866289.891104579</v>
      </c>
      <c r="J7" s="163">
        <v>131774737.47844401</v>
      </c>
      <c r="K7" s="163">
        <v>80403866.96813208</v>
      </c>
      <c r="L7" s="163">
        <v>35965335.23314779</v>
      </c>
      <c r="M7" s="163">
        <v>4923556.777164101</v>
      </c>
      <c r="N7" s="163">
        <v>10481978.5</v>
      </c>
      <c r="O7" s="163">
        <v>9946680.253280006</v>
      </c>
      <c r="P7" s="163">
        <v>9531092.620000008</v>
      </c>
      <c r="Q7" s="163">
        <v>415587.63328</v>
      </c>
      <c r="R7" s="163">
        <v>429268322.27412623</v>
      </c>
      <c r="S7" s="163">
        <v>418804076.8239617</v>
      </c>
      <c r="T7" s="163">
        <v>0</v>
      </c>
      <c r="U7" s="163">
        <v>3445554.6500000022</v>
      </c>
      <c r="V7" s="163">
        <v>7018690.8001645</v>
      </c>
      <c r="W7" s="163">
        <v>2840645.9907179996</v>
      </c>
      <c r="X7" s="163">
        <v>165424.0463466</v>
      </c>
      <c r="Y7" s="163">
        <v>19765083.7461094</v>
      </c>
      <c r="Z7" s="163">
        <v>3034407.308</v>
      </c>
      <c r="AA7" s="163">
        <v>10305476.671341298</v>
      </c>
      <c r="AB7" s="163">
        <v>9488289.760757903</v>
      </c>
      <c r="AC7" s="163">
        <v>1221.5</v>
      </c>
      <c r="AD7" s="163">
        <v>11152981.875720093</v>
      </c>
      <c r="AE7" s="163">
        <v>1002772911.3832283</v>
      </c>
      <c r="AG7" s="211"/>
    </row>
    <row r="8" spans="1:31" ht="15.75">
      <c r="A8" s="129" t="s">
        <v>17</v>
      </c>
      <c r="B8" s="163">
        <v>2226492.2026266665</v>
      </c>
      <c r="C8" s="163">
        <v>46918.06</v>
      </c>
      <c r="D8" s="163">
        <v>573580.9892404827</v>
      </c>
      <c r="E8" s="163">
        <v>32408728.658483915</v>
      </c>
      <c r="F8" s="163">
        <v>477996.4554968</v>
      </c>
      <c r="G8" s="163">
        <v>5154592.38387835</v>
      </c>
      <c r="H8" s="163">
        <v>904138.2525636</v>
      </c>
      <c r="I8" s="163">
        <v>3817619.725924984</v>
      </c>
      <c r="J8" s="163">
        <v>69849708.09816656</v>
      </c>
      <c r="K8" s="163">
        <v>54251359.14279719</v>
      </c>
      <c r="L8" s="163">
        <v>12568803.902736234</v>
      </c>
      <c r="M8" s="163">
        <v>2573254.230669687</v>
      </c>
      <c r="N8" s="163">
        <v>456290.82196345</v>
      </c>
      <c r="O8" s="163">
        <v>1939436.1744059299</v>
      </c>
      <c r="P8" s="163">
        <v>1933234.6844059299</v>
      </c>
      <c r="Q8" s="163">
        <v>6201.49</v>
      </c>
      <c r="R8" s="163">
        <v>158042434.04755235</v>
      </c>
      <c r="S8" s="163">
        <v>156604951.68969822</v>
      </c>
      <c r="T8" s="163">
        <v>50955.29</v>
      </c>
      <c r="U8" s="163">
        <v>7209.9800000000005</v>
      </c>
      <c r="V8" s="163">
        <v>1379317.0878541647</v>
      </c>
      <c r="W8" s="163">
        <v>2019142.1999999997</v>
      </c>
      <c r="X8" s="163">
        <v>28414.205</v>
      </c>
      <c r="Y8" s="163">
        <v>6772267.937124435</v>
      </c>
      <c r="Z8" s="163">
        <v>1209026.71</v>
      </c>
      <c r="AA8" s="163">
        <v>3824356</v>
      </c>
      <c r="AB8" s="163">
        <v>248107.82</v>
      </c>
      <c r="AC8" s="163">
        <v>0</v>
      </c>
      <c r="AD8" s="163">
        <v>78606.93876640001</v>
      </c>
      <c r="AE8" s="163">
        <v>289574648.79923046</v>
      </c>
    </row>
    <row r="9" spans="1:31" ht="24.75" customHeight="1">
      <c r="A9" s="50" t="s">
        <v>581</v>
      </c>
      <c r="B9" s="163">
        <v>14163667.798967514</v>
      </c>
      <c r="C9" s="163">
        <v>1322927.3408424037</v>
      </c>
      <c r="D9" s="163">
        <v>21362675.694914225</v>
      </c>
      <c r="E9" s="163">
        <v>245441654.36790425</v>
      </c>
      <c r="F9" s="163">
        <v>3878041.29209</v>
      </c>
      <c r="G9" s="163">
        <v>2301999.1430176715</v>
      </c>
      <c r="H9" s="163">
        <v>1358112.6252014635</v>
      </c>
      <c r="I9" s="163">
        <v>2250619.653762901</v>
      </c>
      <c r="J9" s="163">
        <v>102084333.51713642</v>
      </c>
      <c r="K9" s="163">
        <v>60468165.15031243</v>
      </c>
      <c r="L9" s="163">
        <v>29655151.829577655</v>
      </c>
      <c r="M9" s="163">
        <v>6652622.0905338945</v>
      </c>
      <c r="N9" s="163">
        <v>5306543.44671245</v>
      </c>
      <c r="O9" s="163">
        <v>6899200.274469635</v>
      </c>
      <c r="P9" s="163">
        <v>6251753.385504783</v>
      </c>
      <c r="Q9" s="163">
        <v>647446.8889648506</v>
      </c>
      <c r="R9" s="163">
        <v>266313922.21313113</v>
      </c>
      <c r="S9" s="163">
        <v>261430235.27613777</v>
      </c>
      <c r="T9" s="163">
        <v>65844.06703411776</v>
      </c>
      <c r="U9" s="163">
        <v>430238.3602276692</v>
      </c>
      <c r="V9" s="163">
        <v>4387604.5097315805</v>
      </c>
      <c r="W9" s="163">
        <v>2358732.012669226</v>
      </c>
      <c r="X9" s="163">
        <v>241648.29644188457</v>
      </c>
      <c r="Y9" s="163">
        <v>15745428.156181082</v>
      </c>
      <c r="Z9" s="163">
        <v>2723993.282352636</v>
      </c>
      <c r="AA9" s="163">
        <v>12285893.677174727</v>
      </c>
      <c r="AB9" s="163">
        <v>11206963.32800612</v>
      </c>
      <c r="AC9" s="163">
        <v>638.39</v>
      </c>
      <c r="AD9" s="163">
        <v>3297106.332893563</v>
      </c>
      <c r="AE9" s="163">
        <v>713914630.0563145</v>
      </c>
    </row>
    <row r="10" spans="1:31" ht="15.75">
      <c r="A10" s="51" t="s">
        <v>17</v>
      </c>
      <c r="B10" s="163">
        <v>343618.2506955595</v>
      </c>
      <c r="C10" s="163">
        <v>0</v>
      </c>
      <c r="D10" s="163">
        <v>90912.16869153632</v>
      </c>
      <c r="E10" s="163">
        <v>35905374.348268084</v>
      </c>
      <c r="F10" s="163">
        <v>1080309.8569642121</v>
      </c>
      <c r="G10" s="163">
        <v>2131719.0839655763</v>
      </c>
      <c r="H10" s="163">
        <v>407922.6925773131</v>
      </c>
      <c r="I10" s="163">
        <v>602680.9992896732</v>
      </c>
      <c r="J10" s="163">
        <v>35550884.28010196</v>
      </c>
      <c r="K10" s="163">
        <v>27166740.923853617</v>
      </c>
      <c r="L10" s="163">
        <v>5892604.939164686</v>
      </c>
      <c r="M10" s="163">
        <v>2262787.4806107855</v>
      </c>
      <c r="N10" s="163">
        <v>228750.93647287745</v>
      </c>
      <c r="O10" s="163">
        <v>962384.2536917808</v>
      </c>
      <c r="P10" s="163">
        <v>962384.2536917808</v>
      </c>
      <c r="Q10" s="163">
        <v>0</v>
      </c>
      <c r="R10" s="163">
        <v>98660227.63669044</v>
      </c>
      <c r="S10" s="163">
        <v>97826224.41203308</v>
      </c>
      <c r="T10" s="163">
        <v>0</v>
      </c>
      <c r="U10" s="163">
        <v>275958.9944460986</v>
      </c>
      <c r="V10" s="163">
        <v>558044.2302112541</v>
      </c>
      <c r="W10" s="163">
        <v>2322495.488814496</v>
      </c>
      <c r="X10" s="163">
        <v>123898.5884518308</v>
      </c>
      <c r="Y10" s="163">
        <v>4801504.485723679</v>
      </c>
      <c r="Z10" s="163">
        <v>561994.1499999999</v>
      </c>
      <c r="AA10" s="163">
        <v>8413861</v>
      </c>
      <c r="AB10" s="163">
        <v>100207.00956993357</v>
      </c>
      <c r="AC10" s="163">
        <v>0</v>
      </c>
      <c r="AD10" s="163">
        <v>93543.83046630016</v>
      </c>
      <c r="AE10" s="163">
        <v>192153538.12396237</v>
      </c>
    </row>
    <row r="11" spans="1:249" s="125" customFormat="1" ht="24.75" customHeight="1">
      <c r="A11" s="130" t="s">
        <v>582</v>
      </c>
      <c r="B11" s="163">
        <v>17410910.01432045</v>
      </c>
      <c r="C11" s="163">
        <v>1502090.9170561356</v>
      </c>
      <c r="D11" s="163">
        <v>22968626.117857482</v>
      </c>
      <c r="E11" s="163">
        <v>256750922.32086867</v>
      </c>
      <c r="F11" s="163">
        <v>1620471.501799</v>
      </c>
      <c r="G11" s="163">
        <v>3593537.1486551072</v>
      </c>
      <c r="H11" s="163">
        <v>2328320.5437833685</v>
      </c>
      <c r="I11" s="163">
        <v>2017505.4442106856</v>
      </c>
      <c r="J11" s="163">
        <v>102670454.43194771</v>
      </c>
      <c r="K11" s="163">
        <v>56150361.80931568</v>
      </c>
      <c r="L11" s="163">
        <v>33809593.35057522</v>
      </c>
      <c r="M11" s="163">
        <v>5522661.362429737</v>
      </c>
      <c r="N11" s="163">
        <v>7187837.909627088</v>
      </c>
      <c r="O11" s="163">
        <v>7406877.108526116</v>
      </c>
      <c r="P11" s="163">
        <v>6994834.730876911</v>
      </c>
      <c r="Q11" s="163">
        <v>412042.3776492051</v>
      </c>
      <c r="R11" s="163">
        <v>317646912.8225605</v>
      </c>
      <c r="S11" s="163">
        <v>311383407.33032286</v>
      </c>
      <c r="T11" s="163">
        <v>60.803271742289354</v>
      </c>
      <c r="U11" s="163">
        <v>936124.8913736187</v>
      </c>
      <c r="V11" s="163">
        <v>5327319.797592307</v>
      </c>
      <c r="W11" s="163">
        <v>3082845.711384755</v>
      </c>
      <c r="X11" s="163">
        <v>155359.33822406593</v>
      </c>
      <c r="Y11" s="163">
        <v>17457871.32779408</v>
      </c>
      <c r="Z11" s="163">
        <v>2713648.3784202267</v>
      </c>
      <c r="AA11" s="163">
        <v>15149712.907024443</v>
      </c>
      <c r="AB11" s="163">
        <v>12349084.245695585</v>
      </c>
      <c r="AC11" s="163">
        <v>2867.11</v>
      </c>
      <c r="AD11" s="163">
        <v>4334097.682986966</v>
      </c>
      <c r="AE11" s="163">
        <v>789660024.1560591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</row>
    <row r="12" spans="1:249" s="125" customFormat="1" ht="15.75">
      <c r="A12" s="131" t="s">
        <v>17</v>
      </c>
      <c r="B12" s="163">
        <v>903050.4657217162</v>
      </c>
      <c r="C12" s="163">
        <v>1063.25</v>
      </c>
      <c r="D12" s="163">
        <v>193862.46000000002</v>
      </c>
      <c r="E12" s="163">
        <v>37775453.01546297</v>
      </c>
      <c r="F12" s="163">
        <v>240754.68150063063</v>
      </c>
      <c r="G12" s="163">
        <v>3497858.728678488</v>
      </c>
      <c r="H12" s="163">
        <v>505143.6319522607</v>
      </c>
      <c r="I12" s="163">
        <v>876421.4565464921</v>
      </c>
      <c r="J12" s="163">
        <v>46709691.42205937</v>
      </c>
      <c r="K12" s="163">
        <v>35469211.13636211</v>
      </c>
      <c r="L12" s="163">
        <v>8861939.505246367</v>
      </c>
      <c r="M12" s="163">
        <v>2131886.2199728335</v>
      </c>
      <c r="N12" s="163">
        <v>246654.56047806048</v>
      </c>
      <c r="O12" s="163">
        <v>1330518.0600513981</v>
      </c>
      <c r="P12" s="163">
        <v>1330518.0600513981</v>
      </c>
      <c r="Q12" s="163">
        <v>0</v>
      </c>
      <c r="R12" s="163">
        <v>129059615.93380573</v>
      </c>
      <c r="S12" s="163">
        <v>127943598.89774935</v>
      </c>
      <c r="T12" s="163">
        <v>0</v>
      </c>
      <c r="U12" s="163">
        <v>552229.8090631886</v>
      </c>
      <c r="V12" s="163">
        <v>563787.2269932037</v>
      </c>
      <c r="W12" s="163">
        <v>2417215.795017276</v>
      </c>
      <c r="X12" s="163">
        <v>20950.314273574124</v>
      </c>
      <c r="Y12" s="163">
        <v>5230807.389332262</v>
      </c>
      <c r="Z12" s="163">
        <v>559273.2899999998</v>
      </c>
      <c r="AA12" s="163">
        <v>9178705</v>
      </c>
      <c r="AB12" s="163">
        <v>131733.70005401756</v>
      </c>
      <c r="AC12" s="163">
        <v>0</v>
      </c>
      <c r="AD12" s="163">
        <v>55295.44741507656</v>
      </c>
      <c r="AE12" s="163">
        <v>238686350.7918713</v>
      </c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</row>
    <row r="13" spans="1:249" s="125" customFormat="1" ht="24.75" customHeight="1">
      <c r="A13" s="130" t="s">
        <v>583</v>
      </c>
      <c r="B13" s="163">
        <v>5121103.385417962</v>
      </c>
      <c r="C13" s="163">
        <v>386044.03771446086</v>
      </c>
      <c r="D13" s="163">
        <v>17015102.314120505</v>
      </c>
      <c r="E13" s="163">
        <v>139777165.28964758</v>
      </c>
      <c r="F13" s="163">
        <v>1345457.2159626577</v>
      </c>
      <c r="G13" s="163">
        <v>299526.0319897037</v>
      </c>
      <c r="H13" s="163">
        <v>491794.2481682988</v>
      </c>
      <c r="I13" s="163">
        <v>1437038.0856834387</v>
      </c>
      <c r="J13" s="163">
        <v>25521627.23867051</v>
      </c>
      <c r="K13" s="163">
        <v>12583995.06109058</v>
      </c>
      <c r="L13" s="163">
        <v>9395415.8831347</v>
      </c>
      <c r="M13" s="163">
        <v>1698364.9677028498</v>
      </c>
      <c r="N13" s="163">
        <v>1843851.3267423806</v>
      </c>
      <c r="O13" s="163">
        <v>1387037.5682205686</v>
      </c>
      <c r="P13" s="163">
        <v>1061511.6765402553</v>
      </c>
      <c r="Q13" s="163">
        <v>325525.89168031304</v>
      </c>
      <c r="R13" s="163">
        <v>243015260.73437458</v>
      </c>
      <c r="S13" s="163">
        <v>239389630.7071197</v>
      </c>
      <c r="T13" s="163">
        <v>713614.0980509858</v>
      </c>
      <c r="U13" s="163">
        <v>163393.0968879397</v>
      </c>
      <c r="V13" s="163">
        <v>2748622.8323159195</v>
      </c>
      <c r="W13" s="163">
        <v>27868.620000000003</v>
      </c>
      <c r="X13" s="163">
        <v>17</v>
      </c>
      <c r="Y13" s="163">
        <v>2597988.697059117</v>
      </c>
      <c r="Z13" s="163">
        <v>578787.6825497372</v>
      </c>
      <c r="AA13" s="163">
        <v>100702.28382671188</v>
      </c>
      <c r="AB13" s="163">
        <v>818537.2770111324</v>
      </c>
      <c r="AC13" s="163">
        <v>0</v>
      </c>
      <c r="AD13" s="163">
        <v>4297988.038532844</v>
      </c>
      <c r="AE13" s="163">
        <v>443833001.71123534</v>
      </c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</row>
    <row r="14" spans="1:249" s="125" customFormat="1" ht="15.75">
      <c r="A14" s="131" t="s">
        <v>17</v>
      </c>
      <c r="B14" s="163">
        <v>1000810.17</v>
      </c>
      <c r="C14" s="163">
        <v>0</v>
      </c>
      <c r="D14" s="163">
        <v>431236.15</v>
      </c>
      <c r="E14" s="163">
        <v>15942019.69607321</v>
      </c>
      <c r="F14" s="163">
        <v>1095268.8599999999</v>
      </c>
      <c r="G14" s="163">
        <v>218934.83000000002</v>
      </c>
      <c r="H14" s="163">
        <v>81460.6</v>
      </c>
      <c r="I14" s="163">
        <v>277097.69962810003</v>
      </c>
      <c r="J14" s="163">
        <v>9058002.444999695</v>
      </c>
      <c r="K14" s="163">
        <v>7106260.323972955</v>
      </c>
      <c r="L14" s="163">
        <v>1352613.5083999997</v>
      </c>
      <c r="M14" s="163">
        <v>362049.3726267392</v>
      </c>
      <c r="N14" s="163">
        <v>237079.24000000008</v>
      </c>
      <c r="O14" s="163">
        <v>243439.69690000004</v>
      </c>
      <c r="P14" s="163">
        <v>243439.69690000004</v>
      </c>
      <c r="Q14" s="163">
        <v>0</v>
      </c>
      <c r="R14" s="163">
        <v>115037496.61501499</v>
      </c>
      <c r="S14" s="163">
        <v>113975545.55604975</v>
      </c>
      <c r="T14" s="163">
        <v>201937.48196522502</v>
      </c>
      <c r="U14" s="163">
        <v>419.74</v>
      </c>
      <c r="V14" s="163">
        <v>859593.8369999999</v>
      </c>
      <c r="W14" s="163">
        <v>0</v>
      </c>
      <c r="X14" s="163">
        <v>0</v>
      </c>
      <c r="Y14" s="163">
        <v>866566.3575</v>
      </c>
      <c r="Z14" s="163">
        <v>238761.4</v>
      </c>
      <c r="AA14" s="163">
        <v>0</v>
      </c>
      <c r="AB14" s="163">
        <v>11067.630000000001</v>
      </c>
      <c r="AC14" s="163">
        <v>0</v>
      </c>
      <c r="AD14" s="163">
        <v>0</v>
      </c>
      <c r="AE14" s="163">
        <v>144502162.150116</v>
      </c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</row>
    <row r="15" spans="1:31" ht="24.75" customHeight="1">
      <c r="A15" s="50" t="s">
        <v>584</v>
      </c>
      <c r="B15" s="163">
        <v>9211740.366443</v>
      </c>
      <c r="C15" s="163">
        <v>318561.8858910695</v>
      </c>
      <c r="D15" s="163">
        <v>6190052.275543138</v>
      </c>
      <c r="E15" s="163">
        <v>148496632.25202376</v>
      </c>
      <c r="F15" s="163">
        <v>1937036.8906259553</v>
      </c>
      <c r="G15" s="163">
        <v>6313771.041919016</v>
      </c>
      <c r="H15" s="163">
        <v>6505326.981232564</v>
      </c>
      <c r="I15" s="163">
        <v>7942994.237844145</v>
      </c>
      <c r="J15" s="163">
        <v>122667953.64069636</v>
      </c>
      <c r="K15" s="163">
        <v>77520289.68218869</v>
      </c>
      <c r="L15" s="163">
        <v>37764432.22887081</v>
      </c>
      <c r="M15" s="163">
        <v>5914795.589428839</v>
      </c>
      <c r="N15" s="163">
        <v>1468385.1402080082</v>
      </c>
      <c r="O15" s="163">
        <v>4073492.4939417387</v>
      </c>
      <c r="P15" s="163">
        <v>3805055.836194159</v>
      </c>
      <c r="Q15" s="163">
        <v>268436.65774757956</v>
      </c>
      <c r="R15" s="163">
        <v>1025892467.6745201</v>
      </c>
      <c r="S15" s="163">
        <v>996997114.3295808</v>
      </c>
      <c r="T15" s="163">
        <v>10091674.582684265</v>
      </c>
      <c r="U15" s="163">
        <v>7432423.859196605</v>
      </c>
      <c r="V15" s="163">
        <v>11371254.90305857</v>
      </c>
      <c r="W15" s="163">
        <v>447870.5138716721</v>
      </c>
      <c r="X15" s="163">
        <v>799279.4959602111</v>
      </c>
      <c r="Y15" s="163">
        <v>32044234.615335368</v>
      </c>
      <c r="Z15" s="163">
        <v>2668195.477215673</v>
      </c>
      <c r="AA15" s="163">
        <v>14872792.459894981</v>
      </c>
      <c r="AB15" s="163">
        <v>1952680.0099318717</v>
      </c>
      <c r="AC15" s="163">
        <v>3869.9956551873956</v>
      </c>
      <c r="AD15" s="163">
        <v>4339708.054409712</v>
      </c>
      <c r="AE15" s="163">
        <v>1396360098.4770644</v>
      </c>
    </row>
    <row r="16" spans="1:31" ht="15.75">
      <c r="A16" s="51" t="s">
        <v>17</v>
      </c>
      <c r="B16" s="163">
        <v>1034698.3191642404</v>
      </c>
      <c r="C16" s="163">
        <v>21053.73</v>
      </c>
      <c r="D16" s="163">
        <v>85867.82999999999</v>
      </c>
      <c r="E16" s="163">
        <v>25987996.88341361</v>
      </c>
      <c r="F16" s="163">
        <v>1449653.501666667</v>
      </c>
      <c r="G16" s="163">
        <v>5335411.118556703</v>
      </c>
      <c r="H16" s="163">
        <v>2243397.8086473076</v>
      </c>
      <c r="I16" s="163">
        <v>2980941.8152894005</v>
      </c>
      <c r="J16" s="163">
        <v>73205076.85791844</v>
      </c>
      <c r="K16" s="163">
        <v>45404088.41422255</v>
      </c>
      <c r="L16" s="163">
        <v>25325893.33434674</v>
      </c>
      <c r="M16" s="163">
        <v>2391722.5188403917</v>
      </c>
      <c r="N16" s="163">
        <v>83372.59050874779</v>
      </c>
      <c r="O16" s="163">
        <v>553286.3946872812</v>
      </c>
      <c r="P16" s="163">
        <v>553286.3946872812</v>
      </c>
      <c r="Q16" s="163">
        <v>0</v>
      </c>
      <c r="R16" s="163">
        <v>488130401.5532326</v>
      </c>
      <c r="S16" s="163">
        <v>477692793.95142466</v>
      </c>
      <c r="T16" s="163">
        <v>2845131.0509604365</v>
      </c>
      <c r="U16" s="163">
        <v>4186092.967230176</v>
      </c>
      <c r="V16" s="163">
        <v>3406383.5836173124</v>
      </c>
      <c r="W16" s="163">
        <v>264619.9784988538</v>
      </c>
      <c r="X16" s="163">
        <v>593972.0198811173</v>
      </c>
      <c r="Y16" s="163">
        <v>8593869.561648292</v>
      </c>
      <c r="Z16" s="163">
        <v>571493.7422222222</v>
      </c>
      <c r="AA16" s="163">
        <v>14436640.3242944</v>
      </c>
      <c r="AB16" s="163">
        <v>49.03313742248455</v>
      </c>
      <c r="AC16" s="163">
        <v>0</v>
      </c>
      <c r="AD16" s="163">
        <v>613.0649159814229</v>
      </c>
      <c r="AE16" s="163">
        <v>625467989.8071747</v>
      </c>
    </row>
    <row r="17" spans="1:31" ht="24.75" customHeight="1">
      <c r="A17" s="128" t="s">
        <v>585</v>
      </c>
      <c r="B17" s="163">
        <v>9857761.819029817</v>
      </c>
      <c r="C17" s="163">
        <v>981469.4366160105</v>
      </c>
      <c r="D17" s="163">
        <v>6091508.880234968</v>
      </c>
      <c r="E17" s="163">
        <v>155654882.17243618</v>
      </c>
      <c r="F17" s="163">
        <v>1009975.9598188355</v>
      </c>
      <c r="G17" s="163">
        <v>5969548.547788881</v>
      </c>
      <c r="H17" s="163">
        <v>6393052.466853352</v>
      </c>
      <c r="I17" s="163">
        <v>7726895.105672124</v>
      </c>
      <c r="J17" s="163">
        <v>168355771.40630126</v>
      </c>
      <c r="K17" s="163">
        <v>108871842.22809291</v>
      </c>
      <c r="L17" s="163">
        <v>46200494.4943571</v>
      </c>
      <c r="M17" s="163">
        <v>8288951.144219065</v>
      </c>
      <c r="N17" s="163">
        <v>4994483.53963218</v>
      </c>
      <c r="O17" s="163">
        <v>7621734.419061849</v>
      </c>
      <c r="P17" s="163">
        <v>6136450.113436101</v>
      </c>
      <c r="Q17" s="163">
        <v>1485284.3056257477</v>
      </c>
      <c r="R17" s="163">
        <v>1090297388.6790848</v>
      </c>
      <c r="S17" s="163">
        <v>1059423728.3422858</v>
      </c>
      <c r="T17" s="163">
        <v>10434073.416576596</v>
      </c>
      <c r="U17" s="163">
        <v>8564630.02923482</v>
      </c>
      <c r="V17" s="163">
        <v>11874956.89098763</v>
      </c>
      <c r="W17" s="163">
        <v>266834.0239692019</v>
      </c>
      <c r="X17" s="163">
        <v>819374.1294861797</v>
      </c>
      <c r="Y17" s="163">
        <v>39054591.43176098</v>
      </c>
      <c r="Z17" s="163">
        <v>4012984.609928505</v>
      </c>
      <c r="AA17" s="163">
        <v>18913092.811056063</v>
      </c>
      <c r="AB17" s="163">
        <v>2258708.2254138384</v>
      </c>
      <c r="AC17" s="163">
        <v>3869.9956551873956</v>
      </c>
      <c r="AD17" s="163">
        <v>4822195.217103439</v>
      </c>
      <c r="AE17" s="163">
        <v>1529130169.9006553</v>
      </c>
    </row>
    <row r="18" spans="1:31" ht="15.75">
      <c r="A18" s="129" t="s">
        <v>17</v>
      </c>
      <c r="B18" s="163">
        <v>825011.1247684418</v>
      </c>
      <c r="C18" s="163">
        <v>29563.73</v>
      </c>
      <c r="D18" s="163">
        <v>76802.64000000001</v>
      </c>
      <c r="E18" s="163">
        <v>24597650.42333148</v>
      </c>
      <c r="F18" s="163">
        <v>276476.27</v>
      </c>
      <c r="G18" s="163">
        <v>5001345.191592379</v>
      </c>
      <c r="H18" s="163">
        <v>2413223.986334275</v>
      </c>
      <c r="I18" s="163">
        <v>2622940.4699226506</v>
      </c>
      <c r="J18" s="163">
        <v>115310553.34257907</v>
      </c>
      <c r="K18" s="163">
        <v>76044130.84057242</v>
      </c>
      <c r="L18" s="163">
        <v>34866242.89524293</v>
      </c>
      <c r="M18" s="163">
        <v>3850895.366079944</v>
      </c>
      <c r="N18" s="163">
        <v>549284.2406838093</v>
      </c>
      <c r="O18" s="163">
        <v>2095340.2263642738</v>
      </c>
      <c r="P18" s="163">
        <v>2095340.2263642738</v>
      </c>
      <c r="Q18" s="163">
        <v>0</v>
      </c>
      <c r="R18" s="163">
        <v>544768320.3348505</v>
      </c>
      <c r="S18" s="163">
        <v>535170336.2025537</v>
      </c>
      <c r="T18" s="163">
        <v>2738270.8668767144</v>
      </c>
      <c r="U18" s="163">
        <v>3502540.6266229725</v>
      </c>
      <c r="V18" s="163">
        <v>3357172.6387971384</v>
      </c>
      <c r="W18" s="163">
        <v>220511.49307444395</v>
      </c>
      <c r="X18" s="163">
        <v>622534.998840463</v>
      </c>
      <c r="Y18" s="163">
        <v>10093127.963655367</v>
      </c>
      <c r="Z18" s="163">
        <v>1195830.9275438597</v>
      </c>
      <c r="AA18" s="163">
        <v>18508536.2198808</v>
      </c>
      <c r="AB18" s="163">
        <v>11.042538004489632</v>
      </c>
      <c r="AC18" s="163">
        <v>0</v>
      </c>
      <c r="AD18" s="163">
        <v>205.26286468401076</v>
      </c>
      <c r="AE18" s="163">
        <v>728628421.9181406</v>
      </c>
    </row>
    <row r="19" spans="1:249" ht="47.25">
      <c r="A19" s="132" t="s">
        <v>586</v>
      </c>
      <c r="B19" s="163">
        <v>6747289.183345653</v>
      </c>
      <c r="C19" s="163">
        <v>592978.6612435528</v>
      </c>
      <c r="D19" s="163">
        <v>6209474.174373538</v>
      </c>
      <c r="E19" s="163">
        <v>97897411.65994135</v>
      </c>
      <c r="F19" s="163">
        <v>360140.3795955351</v>
      </c>
      <c r="G19" s="163">
        <v>1133512.4220264968</v>
      </c>
      <c r="H19" s="163">
        <v>866395.2106123628</v>
      </c>
      <c r="I19" s="163">
        <v>3645076.053179849</v>
      </c>
      <c r="J19" s="163">
        <v>41071469.66803713</v>
      </c>
      <c r="K19" s="163">
        <v>21907132.863693506</v>
      </c>
      <c r="L19" s="163">
        <v>15045945.901198342</v>
      </c>
      <c r="M19" s="163">
        <v>1347832.8883175931</v>
      </c>
      <c r="N19" s="163">
        <v>2770558.0148276924</v>
      </c>
      <c r="O19" s="163">
        <v>3551632.394424702</v>
      </c>
      <c r="P19" s="163">
        <v>3424985.897955251</v>
      </c>
      <c r="Q19" s="163">
        <v>126646.49646945133</v>
      </c>
      <c r="R19" s="163">
        <v>99064641.50769648</v>
      </c>
      <c r="S19" s="163">
        <v>95120903.21604414</v>
      </c>
      <c r="T19" s="163">
        <v>1139409.189437746</v>
      </c>
      <c r="U19" s="163">
        <v>517615.04866372637</v>
      </c>
      <c r="V19" s="163">
        <v>1871435.7785509217</v>
      </c>
      <c r="W19" s="163">
        <v>543818.5335416865</v>
      </c>
      <c r="X19" s="163">
        <v>18989.161497516638</v>
      </c>
      <c r="Y19" s="163">
        <v>5857845.418682708</v>
      </c>
      <c r="Z19" s="163">
        <v>1297383.1011812522</v>
      </c>
      <c r="AA19" s="163">
        <v>3557707.060828545</v>
      </c>
      <c r="AB19" s="163">
        <v>3401735.06533208</v>
      </c>
      <c r="AC19" s="163">
        <v>393.1674687120007</v>
      </c>
      <c r="AD19" s="163">
        <v>4806363.200310648</v>
      </c>
      <c r="AE19" s="163">
        <v>280031277.3620763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</row>
    <row r="20" spans="1:249" ht="15.75">
      <c r="A20" s="52" t="s">
        <v>587</v>
      </c>
      <c r="B20" s="163">
        <v>0</v>
      </c>
      <c r="C20" s="163">
        <v>0</v>
      </c>
      <c r="D20" s="163">
        <v>47138</v>
      </c>
      <c r="E20" s="163">
        <v>1155374.6867955239</v>
      </c>
      <c r="F20" s="163">
        <v>0</v>
      </c>
      <c r="G20" s="163">
        <v>180345.95648341856</v>
      </c>
      <c r="H20" s="163">
        <v>233.7222907880423</v>
      </c>
      <c r="I20" s="163">
        <v>0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18004522.417873874</v>
      </c>
      <c r="S20" s="163">
        <v>17936054.045842078</v>
      </c>
      <c r="T20" s="163">
        <v>0</v>
      </c>
      <c r="U20" s="163">
        <v>531.9224159999999</v>
      </c>
      <c r="V20" s="163">
        <v>67936.44961579762</v>
      </c>
      <c r="W20" s="163">
        <v>0</v>
      </c>
      <c r="X20" s="163">
        <v>0</v>
      </c>
      <c r="Y20" s="163">
        <v>0</v>
      </c>
      <c r="Z20" s="163">
        <v>0</v>
      </c>
      <c r="AA20" s="163">
        <v>0</v>
      </c>
      <c r="AB20" s="163">
        <v>0</v>
      </c>
      <c r="AC20" s="163">
        <v>0</v>
      </c>
      <c r="AD20" s="163">
        <v>113820.13427901891</v>
      </c>
      <c r="AE20" s="163">
        <v>19501434.91772262</v>
      </c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</row>
    <row r="21" spans="1:249" s="125" customFormat="1" ht="42.75" customHeight="1">
      <c r="A21" s="130" t="s">
        <v>588</v>
      </c>
      <c r="B21" s="163">
        <v>0</v>
      </c>
      <c r="C21" s="163">
        <v>0</v>
      </c>
      <c r="D21" s="163">
        <v>926234.1540711877</v>
      </c>
      <c r="E21" s="163">
        <v>386424.91903864744</v>
      </c>
      <c r="F21" s="163">
        <v>0</v>
      </c>
      <c r="G21" s="163">
        <v>0</v>
      </c>
      <c r="H21" s="163">
        <v>0</v>
      </c>
      <c r="I21" s="163">
        <v>10.073502152082002</v>
      </c>
      <c r="J21" s="163">
        <v>20356.0203277432</v>
      </c>
      <c r="K21" s="163">
        <v>0</v>
      </c>
      <c r="L21" s="163">
        <v>0</v>
      </c>
      <c r="M21" s="163">
        <v>20356.0203277432</v>
      </c>
      <c r="N21" s="163">
        <v>0</v>
      </c>
      <c r="O21" s="163">
        <v>0</v>
      </c>
      <c r="P21" s="163">
        <v>0</v>
      </c>
      <c r="Q21" s="163">
        <v>0</v>
      </c>
      <c r="R21" s="163">
        <v>18526780.92237111</v>
      </c>
      <c r="S21" s="163">
        <v>18458148.704019316</v>
      </c>
      <c r="T21" s="163">
        <v>0</v>
      </c>
      <c r="U21" s="163">
        <v>695.7687359999999</v>
      </c>
      <c r="V21" s="163">
        <v>67936.44961579762</v>
      </c>
      <c r="W21" s="163">
        <v>0</v>
      </c>
      <c r="X21" s="163">
        <v>0</v>
      </c>
      <c r="Y21" s="163">
        <v>0</v>
      </c>
      <c r="Z21" s="163">
        <v>0</v>
      </c>
      <c r="AA21" s="163">
        <v>0</v>
      </c>
      <c r="AB21" s="163">
        <v>0</v>
      </c>
      <c r="AC21" s="163">
        <v>0</v>
      </c>
      <c r="AD21" s="163">
        <v>108999.50000485634</v>
      </c>
      <c r="AE21" s="163">
        <v>19968805.589315705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</row>
    <row r="22" spans="1:31" ht="15.75">
      <c r="A22" s="50" t="s">
        <v>589</v>
      </c>
      <c r="B22" s="163">
        <v>534627.2207614465</v>
      </c>
      <c r="C22" s="163">
        <v>16722.649660454485</v>
      </c>
      <c r="D22" s="163">
        <v>40308.48123174938</v>
      </c>
      <c r="E22" s="163">
        <v>854763.7582353051</v>
      </c>
      <c r="F22" s="163">
        <v>5019.352927115942</v>
      </c>
      <c r="G22" s="163">
        <v>537390.7515184721</v>
      </c>
      <c r="H22" s="163">
        <v>10341.664020134143</v>
      </c>
      <c r="I22" s="163">
        <v>174582.21134773377</v>
      </c>
      <c r="J22" s="163">
        <v>3516479.1718185158</v>
      </c>
      <c r="K22" s="163">
        <v>2744239.9621113176</v>
      </c>
      <c r="L22" s="163">
        <v>335031.0936991576</v>
      </c>
      <c r="M22" s="163">
        <v>54524.0253784589</v>
      </c>
      <c r="N22" s="163">
        <v>382684.0906295819</v>
      </c>
      <c r="O22" s="163">
        <v>79172.44833471294</v>
      </c>
      <c r="P22" s="163">
        <v>45460.6735094655</v>
      </c>
      <c r="Q22" s="163">
        <v>33711.774825247434</v>
      </c>
      <c r="R22" s="163">
        <v>251036.64269743257</v>
      </c>
      <c r="S22" s="163">
        <v>250022.61269743257</v>
      </c>
      <c r="T22" s="163">
        <v>0</v>
      </c>
      <c r="U22" s="163">
        <v>0</v>
      </c>
      <c r="V22" s="163">
        <v>1014.0299999999999</v>
      </c>
      <c r="W22" s="163">
        <v>92225.4683296</v>
      </c>
      <c r="X22" s="163">
        <v>0</v>
      </c>
      <c r="Y22" s="163">
        <v>14463.425961513665</v>
      </c>
      <c r="Z22" s="163">
        <v>1062076.92</v>
      </c>
      <c r="AA22" s="163">
        <v>0</v>
      </c>
      <c r="AB22" s="163">
        <v>18083.36846850048</v>
      </c>
      <c r="AC22" s="163">
        <v>0</v>
      </c>
      <c r="AD22" s="163">
        <v>152988.73905401552</v>
      </c>
      <c r="AE22" s="163">
        <v>7343559.624706248</v>
      </c>
    </row>
    <row r="23" spans="1:249" s="125" customFormat="1" ht="15.75">
      <c r="A23" s="130" t="s">
        <v>590</v>
      </c>
      <c r="B23" s="163">
        <v>509988.88948896533</v>
      </c>
      <c r="C23" s="163">
        <v>18645.73811615314</v>
      </c>
      <c r="D23" s="163">
        <v>19048.609465063673</v>
      </c>
      <c r="E23" s="163">
        <v>817105.409038758</v>
      </c>
      <c r="F23" s="163">
        <v>3521.8956923039996</v>
      </c>
      <c r="G23" s="163">
        <v>591440.7060407377</v>
      </c>
      <c r="H23" s="163">
        <v>8926.079683174221</v>
      </c>
      <c r="I23" s="163">
        <v>174992.2747228677</v>
      </c>
      <c r="J23" s="163">
        <v>3311668.9949159417</v>
      </c>
      <c r="K23" s="163">
        <v>2447526.206413191</v>
      </c>
      <c r="L23" s="163">
        <v>289653.21642286994</v>
      </c>
      <c r="M23" s="163">
        <v>62884.54674617352</v>
      </c>
      <c r="N23" s="163">
        <v>511605.02533370705</v>
      </c>
      <c r="O23" s="163">
        <v>67426.41687720375</v>
      </c>
      <c r="P23" s="163">
        <v>47197.051075497</v>
      </c>
      <c r="Q23" s="163">
        <v>20229.36580170675</v>
      </c>
      <c r="R23" s="163">
        <v>905915.6018193508</v>
      </c>
      <c r="S23" s="163">
        <v>904901.5718193508</v>
      </c>
      <c r="T23" s="163">
        <v>0</v>
      </c>
      <c r="U23" s="163">
        <v>0</v>
      </c>
      <c r="V23" s="163">
        <v>1014.0299999999999</v>
      </c>
      <c r="W23" s="163">
        <v>82612.8740113</v>
      </c>
      <c r="X23" s="163">
        <v>0</v>
      </c>
      <c r="Y23" s="163">
        <v>11367.825262255312</v>
      </c>
      <c r="Z23" s="163">
        <v>1081480.2499999998</v>
      </c>
      <c r="AA23" s="163">
        <v>3647.4304875157504</v>
      </c>
      <c r="AB23" s="163">
        <v>16873.93315574316</v>
      </c>
      <c r="AC23" s="163">
        <v>0</v>
      </c>
      <c r="AD23" s="163">
        <v>138664.37921988024</v>
      </c>
      <c r="AE23" s="163">
        <v>7744681.569881061</v>
      </c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</row>
    <row r="24" spans="1:31" ht="15.75">
      <c r="A24" s="50" t="s">
        <v>591</v>
      </c>
      <c r="B24" s="163">
        <v>5405.516661342756</v>
      </c>
      <c r="C24" s="163">
        <v>0</v>
      </c>
      <c r="D24" s="163">
        <v>0</v>
      </c>
      <c r="E24" s="163">
        <v>492361.21003817325</v>
      </c>
      <c r="F24" s="163">
        <v>0</v>
      </c>
      <c r="G24" s="163">
        <v>0</v>
      </c>
      <c r="H24" s="163">
        <v>0</v>
      </c>
      <c r="I24" s="163">
        <v>143528.83460970328</v>
      </c>
      <c r="J24" s="163">
        <v>41246.446143984984</v>
      </c>
      <c r="K24" s="163">
        <v>14151.268854414198</v>
      </c>
      <c r="L24" s="163">
        <v>27095.177289570787</v>
      </c>
      <c r="M24" s="163">
        <v>0</v>
      </c>
      <c r="N24" s="163">
        <v>0</v>
      </c>
      <c r="O24" s="163">
        <v>0</v>
      </c>
      <c r="P24" s="163">
        <v>0</v>
      </c>
      <c r="Q24" s="163">
        <v>0</v>
      </c>
      <c r="R24" s="163">
        <v>12869559.31436603</v>
      </c>
      <c r="S24" s="163">
        <v>12869559.31436603</v>
      </c>
      <c r="T24" s="163">
        <v>0</v>
      </c>
      <c r="U24" s="163">
        <v>0</v>
      </c>
      <c r="V24" s="163">
        <v>0</v>
      </c>
      <c r="W24" s="163">
        <v>0</v>
      </c>
      <c r="X24" s="163">
        <v>0</v>
      </c>
      <c r="Y24" s="163">
        <v>500.33892299740523</v>
      </c>
      <c r="Z24" s="163">
        <v>0</v>
      </c>
      <c r="AA24" s="163">
        <v>0</v>
      </c>
      <c r="AB24" s="163">
        <v>504.47805721001566</v>
      </c>
      <c r="AC24" s="163">
        <v>0</v>
      </c>
      <c r="AD24" s="163">
        <v>95171.00495274975</v>
      </c>
      <c r="AE24" s="163">
        <v>13648277.143752191</v>
      </c>
    </row>
    <row r="25" spans="1:31" ht="15.75">
      <c r="A25" s="51" t="s">
        <v>17</v>
      </c>
      <c r="B25" s="163">
        <v>0</v>
      </c>
      <c r="C25" s="163">
        <v>0</v>
      </c>
      <c r="D25" s="163">
        <v>0</v>
      </c>
      <c r="E25" s="163">
        <v>0</v>
      </c>
      <c r="F25" s="163">
        <v>0</v>
      </c>
      <c r="G25" s="163">
        <v>500176.518586285</v>
      </c>
      <c r="H25" s="163">
        <v>0</v>
      </c>
      <c r="I25" s="163">
        <v>0</v>
      </c>
      <c r="J25" s="163">
        <v>0</v>
      </c>
      <c r="K25" s="163">
        <v>0</v>
      </c>
      <c r="L25" s="163">
        <v>0</v>
      </c>
      <c r="M25" s="163">
        <v>0</v>
      </c>
      <c r="N25" s="163">
        <v>0</v>
      </c>
      <c r="O25" s="163">
        <v>0</v>
      </c>
      <c r="P25" s="163">
        <v>0</v>
      </c>
      <c r="Q25" s="163">
        <v>0</v>
      </c>
      <c r="R25" s="163">
        <v>0</v>
      </c>
      <c r="S25" s="163">
        <v>0</v>
      </c>
      <c r="T25" s="163">
        <v>0</v>
      </c>
      <c r="U25" s="163">
        <v>0</v>
      </c>
      <c r="V25" s="163">
        <v>0</v>
      </c>
      <c r="W25" s="163">
        <v>87956.48785614688</v>
      </c>
      <c r="X25" s="163">
        <v>0</v>
      </c>
      <c r="Y25" s="163">
        <v>0</v>
      </c>
      <c r="Z25" s="163">
        <v>0</v>
      </c>
      <c r="AA25" s="163">
        <v>0</v>
      </c>
      <c r="AB25" s="163">
        <v>0</v>
      </c>
      <c r="AC25" s="163">
        <v>0</v>
      </c>
      <c r="AD25" s="163">
        <v>0</v>
      </c>
      <c r="AE25" s="163">
        <v>588133.0064424318</v>
      </c>
    </row>
    <row r="26" spans="1:249" s="125" customFormat="1" ht="24.75" customHeight="1">
      <c r="A26" s="130" t="s">
        <v>592</v>
      </c>
      <c r="B26" s="163">
        <v>0</v>
      </c>
      <c r="C26" s="163">
        <v>0</v>
      </c>
      <c r="D26" s="163">
        <v>0</v>
      </c>
      <c r="E26" s="163">
        <v>9076.666276923374</v>
      </c>
      <c r="F26" s="163">
        <v>0</v>
      </c>
      <c r="G26" s="163">
        <v>0</v>
      </c>
      <c r="H26" s="163">
        <v>0</v>
      </c>
      <c r="I26" s="163">
        <v>3711.3402061855672</v>
      </c>
      <c r="J26" s="163">
        <v>70597.37979336845</v>
      </c>
      <c r="K26" s="163">
        <v>40620.184228227045</v>
      </c>
      <c r="L26" s="163">
        <v>29977.195565141417</v>
      </c>
      <c r="M26" s="163">
        <v>0</v>
      </c>
      <c r="N26" s="163">
        <v>0</v>
      </c>
      <c r="O26" s="163">
        <v>0</v>
      </c>
      <c r="P26" s="163">
        <v>0</v>
      </c>
      <c r="Q26" s="163">
        <v>0</v>
      </c>
      <c r="R26" s="163">
        <v>169690.194236258</v>
      </c>
      <c r="S26" s="163">
        <v>169690.194236258</v>
      </c>
      <c r="T26" s="163">
        <v>0</v>
      </c>
      <c r="U26" s="163">
        <v>0</v>
      </c>
      <c r="V26" s="163">
        <v>0</v>
      </c>
      <c r="W26" s="163">
        <v>0</v>
      </c>
      <c r="X26" s="163">
        <v>0</v>
      </c>
      <c r="Y26" s="163">
        <v>552.8373060715185</v>
      </c>
      <c r="Z26" s="163">
        <v>0</v>
      </c>
      <c r="AA26" s="163">
        <v>0</v>
      </c>
      <c r="AB26" s="163">
        <v>62.12814505450352</v>
      </c>
      <c r="AC26" s="163">
        <v>0</v>
      </c>
      <c r="AD26" s="163">
        <v>87661.74461431202</v>
      </c>
      <c r="AE26" s="163">
        <v>341352.29057817336</v>
      </c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</row>
    <row r="27" spans="1:249" s="125" customFormat="1" ht="15.75">
      <c r="A27" s="131" t="s">
        <v>17</v>
      </c>
      <c r="B27" s="163">
        <v>0</v>
      </c>
      <c r="C27" s="163">
        <v>0</v>
      </c>
      <c r="D27" s="163">
        <v>0</v>
      </c>
      <c r="E27" s="163">
        <v>0</v>
      </c>
      <c r="F27" s="163">
        <v>0</v>
      </c>
      <c r="G27" s="163">
        <v>447339.15069704934</v>
      </c>
      <c r="H27" s="163">
        <v>0</v>
      </c>
      <c r="I27" s="163">
        <v>0</v>
      </c>
      <c r="J27" s="163">
        <v>0</v>
      </c>
      <c r="K27" s="163">
        <v>0</v>
      </c>
      <c r="L27" s="163">
        <v>0</v>
      </c>
      <c r="M27" s="163">
        <v>0</v>
      </c>
      <c r="N27" s="163">
        <v>0</v>
      </c>
      <c r="O27" s="163">
        <v>0</v>
      </c>
      <c r="P27" s="163">
        <v>0</v>
      </c>
      <c r="Q27" s="163">
        <v>0</v>
      </c>
      <c r="R27" s="163">
        <v>209040.5777402698</v>
      </c>
      <c r="S27" s="163">
        <v>0</v>
      </c>
      <c r="T27" s="163">
        <v>0</v>
      </c>
      <c r="U27" s="163">
        <v>0</v>
      </c>
      <c r="V27" s="163">
        <v>209040.5777402698</v>
      </c>
      <c r="W27" s="163">
        <v>0</v>
      </c>
      <c r="X27" s="163">
        <v>0</v>
      </c>
      <c r="Y27" s="163">
        <v>0</v>
      </c>
      <c r="Z27" s="163">
        <v>0</v>
      </c>
      <c r="AA27" s="163">
        <v>0</v>
      </c>
      <c r="AB27" s="163">
        <v>0</v>
      </c>
      <c r="AC27" s="163">
        <v>0</v>
      </c>
      <c r="AD27" s="163">
        <v>0</v>
      </c>
      <c r="AE27" s="163">
        <v>656379.7284373192</v>
      </c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</row>
    <row r="28" spans="1:249" s="125" customFormat="1" ht="31.5">
      <c r="A28" s="130" t="s">
        <v>593</v>
      </c>
      <c r="B28" s="163">
        <v>200207.6663459</v>
      </c>
      <c r="C28" s="163">
        <v>0</v>
      </c>
      <c r="D28" s="163">
        <v>85292.52</v>
      </c>
      <c r="E28" s="163">
        <v>10285990.292806705</v>
      </c>
      <c r="F28" s="163">
        <v>146839.89</v>
      </c>
      <c r="G28" s="163">
        <v>315440.30000000005</v>
      </c>
      <c r="H28" s="163">
        <v>105638.01827743377</v>
      </c>
      <c r="I28" s="163">
        <v>615500.6349625044</v>
      </c>
      <c r="J28" s="163">
        <v>9297633.976888258</v>
      </c>
      <c r="K28" s="163">
        <v>6761218.947939997</v>
      </c>
      <c r="L28" s="163">
        <v>1918342.8736850005</v>
      </c>
      <c r="M28" s="163">
        <v>571619.2087985111</v>
      </c>
      <c r="N28" s="163">
        <v>46452.94646474999</v>
      </c>
      <c r="O28" s="163">
        <v>513336.2222605276</v>
      </c>
      <c r="P28" s="163">
        <v>513336.2222605276</v>
      </c>
      <c r="Q28" s="163">
        <v>0</v>
      </c>
      <c r="R28" s="163">
        <v>47812609.24325687</v>
      </c>
      <c r="S28" s="163">
        <v>47355589.74359412</v>
      </c>
      <c r="T28" s="163">
        <v>4744.95</v>
      </c>
      <c r="U28" s="163">
        <v>671.39</v>
      </c>
      <c r="V28" s="163">
        <v>451603.1596627472</v>
      </c>
      <c r="W28" s="163">
        <v>89746.26000000001</v>
      </c>
      <c r="X28" s="163">
        <v>3940.6272999999997</v>
      </c>
      <c r="Y28" s="163">
        <v>1529193.0599544593</v>
      </c>
      <c r="Z28" s="163">
        <v>362705.05</v>
      </c>
      <c r="AA28" s="163">
        <v>53833</v>
      </c>
      <c r="AB28" s="163">
        <v>22002.829999999998</v>
      </c>
      <c r="AC28" s="163">
        <v>0</v>
      </c>
      <c r="AD28" s="163">
        <v>3754.6224963</v>
      </c>
      <c r="AE28" s="163">
        <v>71443664.21454896</v>
      </c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</row>
    <row r="29" spans="1:249" s="125" customFormat="1" ht="31.5">
      <c r="A29" s="130" t="s">
        <v>594</v>
      </c>
      <c r="B29" s="163">
        <v>0</v>
      </c>
      <c r="C29" s="163">
        <v>0</v>
      </c>
      <c r="D29" s="163">
        <v>0</v>
      </c>
      <c r="E29" s="163">
        <v>0</v>
      </c>
      <c r="F29" s="163">
        <v>37573.99</v>
      </c>
      <c r="G29" s="163">
        <v>0</v>
      </c>
      <c r="H29" s="163">
        <v>664.47</v>
      </c>
      <c r="I29" s="163">
        <v>39309.99</v>
      </c>
      <c r="J29" s="163">
        <v>0</v>
      </c>
      <c r="K29" s="163">
        <v>0</v>
      </c>
      <c r="L29" s="163">
        <v>0</v>
      </c>
      <c r="M29" s="163">
        <v>0</v>
      </c>
      <c r="N29" s="163">
        <v>0</v>
      </c>
      <c r="O29" s="163">
        <v>0</v>
      </c>
      <c r="P29" s="163">
        <v>0</v>
      </c>
      <c r="Q29" s="163">
        <v>0</v>
      </c>
      <c r="R29" s="163">
        <v>-292975.44999999995</v>
      </c>
      <c r="S29" s="163">
        <v>-329113.83999999997</v>
      </c>
      <c r="T29" s="163">
        <v>0</v>
      </c>
      <c r="U29" s="163">
        <v>0</v>
      </c>
      <c r="V29" s="163">
        <v>36138.39</v>
      </c>
      <c r="W29" s="163">
        <v>0</v>
      </c>
      <c r="X29" s="163">
        <v>0</v>
      </c>
      <c r="Y29" s="163">
        <v>33785.21</v>
      </c>
      <c r="Z29" s="163">
        <v>0</v>
      </c>
      <c r="AA29" s="163">
        <v>0</v>
      </c>
      <c r="AB29" s="163">
        <v>0</v>
      </c>
      <c r="AC29" s="163">
        <v>0</v>
      </c>
      <c r="AD29" s="163">
        <v>0</v>
      </c>
      <c r="AE29" s="163">
        <v>-181641.78999999998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</row>
    <row r="30" spans="1:31" ht="15.75">
      <c r="A30" s="133" t="s">
        <v>595</v>
      </c>
      <c r="B30" s="163">
        <v>6758711.662959602</v>
      </c>
      <c r="C30" s="163">
        <v>328092.0756476143</v>
      </c>
      <c r="D30" s="163">
        <v>2080208.0853738303</v>
      </c>
      <c r="E30" s="163">
        <v>53037164.93176571</v>
      </c>
      <c r="F30" s="163">
        <v>2729455.7927747387</v>
      </c>
      <c r="G30" s="163">
        <v>1700438.7902610542</v>
      </c>
      <c r="H30" s="163">
        <v>695736.0375481932</v>
      </c>
      <c r="I30" s="163">
        <v>4372786.451491761</v>
      </c>
      <c r="J30" s="163">
        <v>19062805.114245594</v>
      </c>
      <c r="K30" s="163">
        <v>19149234.67876487</v>
      </c>
      <c r="L30" s="163">
        <v>-1024034.4786683943</v>
      </c>
      <c r="M30" s="163">
        <v>604447.552762133</v>
      </c>
      <c r="N30" s="163">
        <v>331255.3613869919</v>
      </c>
      <c r="O30" s="163">
        <v>963837.5629156557</v>
      </c>
      <c r="P30" s="163">
        <v>1968383.0453244036</v>
      </c>
      <c r="Q30" s="163">
        <v>-1004545.4824087466</v>
      </c>
      <c r="R30" s="163">
        <v>-17026759.925428316</v>
      </c>
      <c r="S30" s="163">
        <v>-16563347.663261706</v>
      </c>
      <c r="T30" s="163">
        <v>-2129638.8576186867</v>
      </c>
      <c r="U30" s="163">
        <v>1126289.9569441734</v>
      </c>
      <c r="V30" s="163">
        <v>955214.9135078734</v>
      </c>
      <c r="W30" s="163">
        <v>1735494.2226815545</v>
      </c>
      <c r="X30" s="163">
        <v>212612.20954093355</v>
      </c>
      <c r="Y30" s="163">
        <v>2589492.7446451564</v>
      </c>
      <c r="Z30" s="163">
        <v>-195611.03451141165</v>
      </c>
      <c r="AA30" s="163">
        <v>-260699.68481227232</v>
      </c>
      <c r="AB30" s="163">
        <v>3821520.0704681715</v>
      </c>
      <c r="AC30" s="163">
        <v>-1400.387468712001</v>
      </c>
      <c r="AD30" s="163">
        <v>555806.3785362068</v>
      </c>
      <c r="AE30" s="163">
        <v>82831599.02298763</v>
      </c>
    </row>
    <row r="31" spans="1:31" ht="15.75">
      <c r="A31" s="133" t="s">
        <v>596</v>
      </c>
      <c r="B31" s="163">
        <v>6082982.317309189</v>
      </c>
      <c r="C31" s="163">
        <v>290747.2656476142</v>
      </c>
      <c r="D31" s="163">
        <v>2117040.8674418116</v>
      </c>
      <c r="E31" s="163">
        <v>47336178.46927446</v>
      </c>
      <c r="F31" s="163">
        <v>1518409.67014769</v>
      </c>
      <c r="G31" s="163">
        <v>-1940542.113757945</v>
      </c>
      <c r="H31" s="163">
        <v>246407.9903239405</v>
      </c>
      <c r="I31" s="163">
        <v>1402814.162047452</v>
      </c>
      <c r="J31" s="163">
        <v>20833017.064585038</v>
      </c>
      <c r="K31" s="163">
        <v>17707867.446738962</v>
      </c>
      <c r="L31" s="163">
        <v>2187802.1276582535</v>
      </c>
      <c r="M31" s="163">
        <v>293133.4901192972</v>
      </c>
      <c r="N31" s="163">
        <v>642312.0000685367</v>
      </c>
      <c r="O31" s="163">
        <v>1691364.945706864</v>
      </c>
      <c r="P31" s="163">
        <v>2702111.918115611</v>
      </c>
      <c r="Q31" s="163">
        <v>-1010746.9724087466</v>
      </c>
      <c r="R31" s="163">
        <v>74734284.09176463</v>
      </c>
      <c r="S31" s="163">
        <v>75428638.84352922</v>
      </c>
      <c r="T31" s="163">
        <v>-2080771.8997371844</v>
      </c>
      <c r="U31" s="163">
        <v>712889.5809540598</v>
      </c>
      <c r="V31" s="163">
        <v>1088805.8420185014</v>
      </c>
      <c r="W31" s="163">
        <v>-231246.38439622207</v>
      </c>
      <c r="X31" s="163">
        <v>113753.33662202259</v>
      </c>
      <c r="Y31" s="163">
        <v>175330.7405908376</v>
      </c>
      <c r="Z31" s="163">
        <v>-181554.9691897744</v>
      </c>
      <c r="AA31" s="163">
        <v>805517.2107741275</v>
      </c>
      <c r="AB31" s="163">
        <v>3637971.410352838</v>
      </c>
      <c r="AC31" s="163">
        <v>-1400.387468712001</v>
      </c>
      <c r="AD31" s="163">
        <v>442297.87716358574</v>
      </c>
      <c r="AE31" s="163">
        <v>158782626.29929188</v>
      </c>
    </row>
    <row r="32" spans="1:249" s="125" customFormat="1" ht="24.75" customHeight="1">
      <c r="A32" s="144" t="s">
        <v>825</v>
      </c>
      <c r="B32" s="136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</row>
    <row r="33" spans="1:249" s="125" customFormat="1" ht="15.75">
      <c r="A33" s="53"/>
      <c r="B33" s="137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</row>
    <row r="34" spans="1:249" s="125" customFormat="1" ht="15.75">
      <c r="A34" s="138"/>
      <c r="B34" s="139"/>
      <c r="C34" s="140"/>
      <c r="D34" s="24"/>
      <c r="E34" s="24"/>
      <c r="F34" s="24"/>
      <c r="G34" s="24"/>
      <c r="H34" s="24"/>
      <c r="I34" s="24"/>
      <c r="J34" s="139"/>
      <c r="K34" s="140"/>
      <c r="L34" s="24"/>
      <c r="M34" s="24"/>
      <c r="N34" s="24"/>
      <c r="O34" s="24"/>
      <c r="P34" s="24"/>
      <c r="Q34" s="24"/>
      <c r="R34" s="139"/>
      <c r="S34" s="140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</row>
    <row r="35" ht="15.75">
      <c r="B35" s="54"/>
    </row>
    <row r="36" ht="15.75">
      <c r="B36" s="54"/>
    </row>
    <row r="37" ht="15.75">
      <c r="B37" s="54"/>
    </row>
    <row r="38" spans="1:2" ht="15.75">
      <c r="A38" s="55"/>
      <c r="B38" s="54"/>
    </row>
    <row r="39" spans="1:2" ht="15.75">
      <c r="A39" s="55"/>
      <c r="B39" s="54"/>
    </row>
    <row r="40" spans="1:2" ht="15.75">
      <c r="A40" s="55"/>
      <c r="B40" s="54"/>
    </row>
    <row r="41" ht="15.75">
      <c r="B41" s="54"/>
    </row>
    <row r="42" ht="15.75">
      <c r="B42" s="54"/>
    </row>
    <row r="43" ht="15.75">
      <c r="B43" s="54"/>
    </row>
    <row r="44" ht="15.75">
      <c r="B44" s="54"/>
    </row>
  </sheetData>
  <sheetProtection/>
  <mergeCells count="1">
    <mergeCell ref="A1:AE5"/>
  </mergeCells>
  <printOptions horizontalCentered="1" verticalCentered="1"/>
  <pageMargins left="0.7086614173228347" right="0.7086614173228347" top="0.4724409448818898" bottom="0.3937007874015748" header="0.31496062992125984" footer="0.31496062992125984"/>
  <pageSetup fitToHeight="3" horizontalDpi="600" verticalDpi="600" orientation="landscape" paperSize="9" scale="3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8"/>
  <sheetViews>
    <sheetView view="pageBreakPreview" zoomScale="60" zoomScalePageLayoutView="0" workbookViewId="0" topLeftCell="A17">
      <selection activeCell="B7" sqref="B7"/>
    </sheetView>
  </sheetViews>
  <sheetFormatPr defaultColWidth="9.140625" defaultRowHeight="42.75" customHeight="1"/>
  <cols>
    <col min="1" max="1" width="59.140625" style="41" customWidth="1"/>
    <col min="2" max="5" width="35.7109375" style="41" customWidth="1"/>
    <col min="6" max="6" width="10.7109375" style="41" bestFit="1" customWidth="1"/>
    <col min="7" max="16384" width="9.140625" style="41" customWidth="1"/>
  </cols>
  <sheetData>
    <row r="1" spans="1:5" ht="42.75" customHeight="1">
      <c r="A1" s="110" t="s">
        <v>604</v>
      </c>
      <c r="B1" s="349" t="s">
        <v>610</v>
      </c>
      <c r="C1" s="349"/>
      <c r="D1" s="349"/>
      <c r="E1" s="349"/>
    </row>
    <row r="2" spans="1:5" s="117" customFormat="1" ht="27" customHeight="1">
      <c r="A2" s="352"/>
      <c r="B2" s="352"/>
      <c r="C2" s="352"/>
      <c r="D2" s="352"/>
      <c r="E2" s="353"/>
    </row>
    <row r="3" spans="1:5" s="117" customFormat="1" ht="42.75" customHeight="1" hidden="1">
      <c r="A3" s="352"/>
      <c r="B3" s="352"/>
      <c r="C3" s="352"/>
      <c r="D3" s="352"/>
      <c r="E3" s="353"/>
    </row>
    <row r="4" spans="1:5" s="117" customFormat="1" ht="42.75" customHeight="1" hidden="1">
      <c r="A4" s="354"/>
      <c r="B4" s="354"/>
      <c r="C4" s="354"/>
      <c r="D4" s="354"/>
      <c r="E4" s="355"/>
    </row>
    <row r="5" spans="1:5" ht="48" customHeight="1">
      <c r="A5" s="350" t="s">
        <v>603</v>
      </c>
      <c r="B5" s="351" t="s">
        <v>605</v>
      </c>
      <c r="C5" s="351" t="s">
        <v>606</v>
      </c>
      <c r="D5" s="351" t="s">
        <v>607</v>
      </c>
      <c r="E5" s="351" t="s">
        <v>608</v>
      </c>
    </row>
    <row r="6" spans="1:5" ht="89.25" customHeight="1">
      <c r="A6" s="350"/>
      <c r="B6" s="351"/>
      <c r="C6" s="351"/>
      <c r="D6" s="351"/>
      <c r="E6" s="351"/>
    </row>
    <row r="7" spans="1:7" ht="42.75" customHeight="1">
      <c r="A7" s="45" t="s">
        <v>18</v>
      </c>
      <c r="B7" s="109">
        <v>4316704.133681411</v>
      </c>
      <c r="C7" s="109">
        <v>718525.3423619657</v>
      </c>
      <c r="D7" s="109">
        <v>3034332.690358372</v>
      </c>
      <c r="E7" s="109">
        <v>-78505.46998495364</v>
      </c>
      <c r="F7" s="135">
        <v>-61511.192200913254</v>
      </c>
      <c r="G7" s="135">
        <f>F7-E7</f>
        <v>16994.277784040387</v>
      </c>
    </row>
    <row r="8" spans="1:7" ht="47.25">
      <c r="A8" s="45" t="s">
        <v>535</v>
      </c>
      <c r="B8" s="109">
        <v>201749.65874683723</v>
      </c>
      <c r="C8" s="109">
        <v>9050</v>
      </c>
      <c r="D8" s="109">
        <v>205773.99986447944</v>
      </c>
      <c r="E8" s="109">
        <v>-13074.341117642198</v>
      </c>
      <c r="F8" s="135">
        <v>-5053.485697607197</v>
      </c>
      <c r="G8" s="135">
        <f aca="true" t="shared" si="0" ref="G8:G36">F8-E8</f>
        <v>8020.855420035001</v>
      </c>
    </row>
    <row r="9" spans="1:7" ht="42.75" customHeight="1">
      <c r="A9" s="45" t="s">
        <v>19</v>
      </c>
      <c r="B9" s="109">
        <v>2693130.3752879174</v>
      </c>
      <c r="C9" s="109">
        <v>1800639.9399999988</v>
      </c>
      <c r="D9" s="109">
        <v>732839.9533056516</v>
      </c>
      <c r="E9" s="109">
        <v>-205628.51277076046</v>
      </c>
      <c r="F9" s="135">
        <v>-205628.51277076046</v>
      </c>
      <c r="G9" s="135">
        <f t="shared" si="0"/>
        <v>0</v>
      </c>
    </row>
    <row r="10" spans="1:7" ht="42.75" customHeight="1">
      <c r="A10" s="45" t="s">
        <v>20</v>
      </c>
      <c r="B10" s="109">
        <v>153253741.65769607</v>
      </c>
      <c r="C10" s="109">
        <v>56659406.73902222</v>
      </c>
      <c r="D10" s="109">
        <v>95241094.351329</v>
      </c>
      <c r="E10" s="109">
        <v>-3953146.700394972</v>
      </c>
      <c r="F10" s="135">
        <v>-2643737.1293851547</v>
      </c>
      <c r="G10" s="135">
        <f t="shared" si="0"/>
        <v>1309409.5710098175</v>
      </c>
    </row>
    <row r="11" spans="1:7" ht="42.75" customHeight="1">
      <c r="A11" s="45" t="s">
        <v>21</v>
      </c>
      <c r="B11" s="109">
        <v>1805779.765764833</v>
      </c>
      <c r="C11" s="109">
        <v>7231.680328758197</v>
      </c>
      <c r="D11" s="109">
        <v>1795561.7278722585</v>
      </c>
      <c r="E11" s="109">
        <v>0</v>
      </c>
      <c r="F11" s="135">
        <v>0</v>
      </c>
      <c r="G11" s="135">
        <f t="shared" si="0"/>
        <v>0</v>
      </c>
    </row>
    <row r="12" spans="1:7" ht="42.75" customHeight="1">
      <c r="A12" s="45" t="s">
        <v>22</v>
      </c>
      <c r="B12" s="109">
        <v>2598870.0122613525</v>
      </c>
      <c r="C12" s="109">
        <v>0</v>
      </c>
      <c r="D12" s="109">
        <v>2558714.16546</v>
      </c>
      <c r="E12" s="109">
        <v>-0.0031986474205041304</v>
      </c>
      <c r="F12" s="135">
        <v>0</v>
      </c>
      <c r="G12" s="135">
        <f t="shared" si="0"/>
        <v>0.0031986474205041304</v>
      </c>
    </row>
    <row r="13" spans="1:7" ht="42.75" customHeight="1">
      <c r="A13" s="45" t="s">
        <v>23</v>
      </c>
      <c r="B13" s="109">
        <v>10406448.753752962</v>
      </c>
      <c r="C13" s="109">
        <v>2021375.953978</v>
      </c>
      <c r="D13" s="109">
        <v>8969522.21146427</v>
      </c>
      <c r="E13" s="109">
        <v>-970742.7704000005</v>
      </c>
      <c r="F13" s="135">
        <v>-970742.7704000005</v>
      </c>
      <c r="G13" s="135">
        <f t="shared" si="0"/>
        <v>0</v>
      </c>
    </row>
    <row r="14" spans="1:7" ht="42.75" customHeight="1">
      <c r="A14" s="45" t="s">
        <v>24</v>
      </c>
      <c r="B14" s="109">
        <v>5648279.241127622</v>
      </c>
      <c r="C14" s="109">
        <v>189759.75059261834</v>
      </c>
      <c r="D14" s="109">
        <v>5673012.701865485</v>
      </c>
      <c r="E14" s="109">
        <v>-230702.2262557948</v>
      </c>
      <c r="F14" s="135">
        <v>-230702.2262557948</v>
      </c>
      <c r="G14" s="135">
        <f t="shared" si="0"/>
        <v>0</v>
      </c>
    </row>
    <row r="15" spans="1:7" ht="42.75" customHeight="1">
      <c r="A15" s="45" t="s">
        <v>25</v>
      </c>
      <c r="B15" s="109">
        <v>76722254.71405922</v>
      </c>
      <c r="C15" s="109">
        <v>5800034.350432656</v>
      </c>
      <c r="D15" s="109">
        <v>65081269.19968796</v>
      </c>
      <c r="E15" s="109">
        <v>-159925.2419668737</v>
      </c>
      <c r="F15" s="135">
        <v>-159925.2419668737</v>
      </c>
      <c r="G15" s="135">
        <f t="shared" si="0"/>
        <v>0</v>
      </c>
    </row>
    <row r="16" spans="1:7" ht="42.75" customHeight="1">
      <c r="A16" s="45" t="s">
        <v>597</v>
      </c>
      <c r="B16" s="109">
        <v>57488894.731904045</v>
      </c>
      <c r="C16" s="109">
        <v>3302558.738254544</v>
      </c>
      <c r="D16" s="109">
        <v>47559455.135520436</v>
      </c>
      <c r="E16" s="109">
        <v>-34748.78981928951</v>
      </c>
      <c r="F16" s="135">
        <v>-34748.78981928951</v>
      </c>
      <c r="G16" s="135">
        <f t="shared" si="0"/>
        <v>0</v>
      </c>
    </row>
    <row r="17" spans="1:7" ht="42.75" customHeight="1">
      <c r="A17" s="45" t="s">
        <v>598</v>
      </c>
      <c r="B17" s="109">
        <v>13760094.906763999</v>
      </c>
      <c r="C17" s="109">
        <v>1908422.8004229877</v>
      </c>
      <c r="D17" s="109">
        <v>12780462.856750596</v>
      </c>
      <c r="E17" s="109">
        <v>-2843797.5010164166</v>
      </c>
      <c r="F17" s="135">
        <v>-183287.0778666592</v>
      </c>
      <c r="G17" s="135">
        <f t="shared" si="0"/>
        <v>2660510.4231497576</v>
      </c>
    </row>
    <row r="18" spans="1:7" ht="42.75" customHeight="1">
      <c r="A18" s="45" t="s">
        <v>599</v>
      </c>
      <c r="B18" s="109">
        <v>4477266.770313729</v>
      </c>
      <c r="C18" s="109">
        <v>259505.6917551239</v>
      </c>
      <c r="D18" s="109">
        <v>3879120.460796024</v>
      </c>
      <c r="E18" s="109">
        <v>-89892.83463742002</v>
      </c>
      <c r="F18" s="135">
        <v>-89892.83463742002</v>
      </c>
      <c r="G18" s="135">
        <f t="shared" si="0"/>
        <v>0</v>
      </c>
    </row>
    <row r="19" spans="1:7" ht="42.75" customHeight="1">
      <c r="A19" s="45" t="s">
        <v>600</v>
      </c>
      <c r="B19" s="109">
        <v>995998.3050773947</v>
      </c>
      <c r="C19" s="109">
        <v>329547.12</v>
      </c>
      <c r="D19" s="109">
        <v>862230.7466209026</v>
      </c>
      <c r="E19" s="109">
        <v>-258921.0165435078</v>
      </c>
      <c r="F19" s="135">
        <v>-110852.51654350778</v>
      </c>
      <c r="G19" s="135">
        <f t="shared" si="0"/>
        <v>148068.50000000003</v>
      </c>
    </row>
    <row r="20" spans="1:7" ht="42.75" customHeight="1">
      <c r="A20" s="45" t="s">
        <v>26</v>
      </c>
      <c r="B20" s="109">
        <v>4054801.963939157</v>
      </c>
      <c r="C20" s="109">
        <v>484562.3699999999</v>
      </c>
      <c r="D20" s="109">
        <v>3388381.997079514</v>
      </c>
      <c r="E20" s="109">
        <v>-174742.36948570862</v>
      </c>
      <c r="F20" s="135">
        <v>-144656.94339178718</v>
      </c>
      <c r="G20" s="135">
        <f t="shared" si="0"/>
        <v>30085.426093921444</v>
      </c>
    </row>
    <row r="21" spans="1:7" ht="42.75" customHeight="1">
      <c r="A21" s="45" t="s">
        <v>601</v>
      </c>
      <c r="B21" s="109">
        <v>3861112.918793042</v>
      </c>
      <c r="C21" s="109">
        <v>380307.4699999999</v>
      </c>
      <c r="D21" s="109">
        <v>3261242.1398319053</v>
      </c>
      <c r="E21" s="109">
        <v>-172726.36948570862</v>
      </c>
      <c r="F21" s="135">
        <v>-143140.94339178718</v>
      </c>
      <c r="G21" s="135">
        <f t="shared" si="0"/>
        <v>29585.426093921444</v>
      </c>
    </row>
    <row r="22" spans="1:7" ht="42.75" customHeight="1">
      <c r="A22" s="45" t="s">
        <v>602</v>
      </c>
      <c r="B22" s="109">
        <v>193689.04514611445</v>
      </c>
      <c r="C22" s="109">
        <v>104254.9</v>
      </c>
      <c r="D22" s="109">
        <v>127139.8572476084</v>
      </c>
      <c r="E22" s="109">
        <v>-40775.512101493936</v>
      </c>
      <c r="F22" s="135">
        <v>-40275.512101493936</v>
      </c>
      <c r="G22" s="135">
        <f t="shared" si="0"/>
        <v>500</v>
      </c>
    </row>
    <row r="23" spans="1:7" ht="42.75" customHeight="1">
      <c r="A23" s="45" t="s">
        <v>27</v>
      </c>
      <c r="B23" s="109">
        <v>423735704.51559895</v>
      </c>
      <c r="C23" s="109">
        <v>74269724.09536956</v>
      </c>
      <c r="D23" s="109">
        <v>326939316.3981708</v>
      </c>
      <c r="E23" s="109">
        <v>-11304338.899834054</v>
      </c>
      <c r="F23" s="135">
        <v>-11304338.899834054</v>
      </c>
      <c r="G23" s="135">
        <f t="shared" si="0"/>
        <v>0</v>
      </c>
    </row>
    <row r="24" spans="1:7" ht="42.75" customHeight="1">
      <c r="A24" s="45" t="s">
        <v>531</v>
      </c>
      <c r="B24" s="109">
        <v>406499773.234987</v>
      </c>
      <c r="C24" s="109">
        <v>73486444.90276441</v>
      </c>
      <c r="D24" s="109">
        <v>314043343.5173499</v>
      </c>
      <c r="E24" s="109">
        <v>-11424800.999209197</v>
      </c>
      <c r="F24" s="135">
        <v>-11424800.999209197</v>
      </c>
      <c r="G24" s="135">
        <f t="shared" si="0"/>
        <v>0</v>
      </c>
    </row>
    <row r="25" spans="1:7" ht="42.75" customHeight="1">
      <c r="A25" s="45" t="s">
        <v>532</v>
      </c>
      <c r="B25" s="109">
        <v>10566606.945269726</v>
      </c>
      <c r="C25" s="109">
        <v>156361.9126051588</v>
      </c>
      <c r="D25" s="109">
        <v>6978537.2889986755</v>
      </c>
      <c r="E25" s="109">
        <v>-5847.470000000001</v>
      </c>
      <c r="F25" s="135">
        <v>-5847.470000000001</v>
      </c>
      <c r="G25" s="135">
        <f t="shared" si="0"/>
        <v>0</v>
      </c>
    </row>
    <row r="26" spans="1:7" ht="42.75" customHeight="1">
      <c r="A26" s="45" t="s">
        <v>533</v>
      </c>
      <c r="B26" s="109">
        <v>649242.9484</v>
      </c>
      <c r="C26" s="109">
        <v>14182.62</v>
      </c>
      <c r="D26" s="109">
        <v>623400.2518222469</v>
      </c>
      <c r="E26" s="109">
        <v>-20213.383422246898</v>
      </c>
      <c r="F26" s="135">
        <v>-18716.52000000002</v>
      </c>
      <c r="G26" s="135">
        <f t="shared" si="0"/>
        <v>1496.863422246879</v>
      </c>
    </row>
    <row r="27" spans="1:7" ht="42.75" customHeight="1">
      <c r="A27" s="45" t="s">
        <v>534</v>
      </c>
      <c r="B27" s="109">
        <v>6020081.3869423</v>
      </c>
      <c r="C27" s="109">
        <v>612734.6599999999</v>
      </c>
      <c r="D27" s="109">
        <v>5294035.340000001</v>
      </c>
      <c r="E27" s="109">
        <v>-109239.49000000022</v>
      </c>
      <c r="F27" s="135">
        <v>-109239.49000000022</v>
      </c>
      <c r="G27" s="135">
        <f t="shared" si="0"/>
        <v>0</v>
      </c>
    </row>
    <row r="28" spans="1:7" ht="47.25">
      <c r="A28" s="45" t="s">
        <v>28</v>
      </c>
      <c r="B28" s="109">
        <v>635731.401693</v>
      </c>
      <c r="C28" s="109">
        <v>1083.34</v>
      </c>
      <c r="D28" s="109">
        <v>627437.5881108999</v>
      </c>
      <c r="E28" s="109">
        <v>0</v>
      </c>
      <c r="F28" s="135">
        <v>0</v>
      </c>
      <c r="G28" s="135">
        <f t="shared" si="0"/>
        <v>0</v>
      </c>
    </row>
    <row r="29" spans="1:7" ht="47.25">
      <c r="A29" s="45" t="s">
        <v>29</v>
      </c>
      <c r="B29" s="109">
        <v>767382.0380000001</v>
      </c>
      <c r="C29" s="109">
        <v>0</v>
      </c>
      <c r="D29" s="109">
        <v>752360.85</v>
      </c>
      <c r="E29" s="109">
        <v>0</v>
      </c>
      <c r="F29" s="135">
        <v>0</v>
      </c>
      <c r="G29" s="135">
        <f t="shared" si="0"/>
        <v>0</v>
      </c>
    </row>
    <row r="30" spans="1:7" ht="42.75" customHeight="1">
      <c r="A30" s="45" t="s">
        <v>30</v>
      </c>
      <c r="B30" s="109">
        <v>28265227.54540028</v>
      </c>
      <c r="C30" s="109">
        <v>2631235.6081140954</v>
      </c>
      <c r="D30" s="109">
        <v>25857358.7560205</v>
      </c>
      <c r="E30" s="109">
        <v>-977373.4819865973</v>
      </c>
      <c r="F30" s="135">
        <v>-896045.1765117861</v>
      </c>
      <c r="G30" s="135">
        <f t="shared" si="0"/>
        <v>81328.30547481123</v>
      </c>
    </row>
    <row r="31" spans="1:7" ht="42.75" customHeight="1">
      <c r="A31" s="45" t="s">
        <v>31</v>
      </c>
      <c r="B31" s="109">
        <v>2437241.73004173</v>
      </c>
      <c r="C31" s="109">
        <v>733331.5900000001</v>
      </c>
      <c r="D31" s="109">
        <v>1359743.3654993013</v>
      </c>
      <c r="E31" s="109">
        <v>-48902.85545757087</v>
      </c>
      <c r="F31" s="135">
        <v>-48902.85545757087</v>
      </c>
      <c r="G31" s="135">
        <f t="shared" si="0"/>
        <v>0</v>
      </c>
    </row>
    <row r="32" spans="1:7" ht="42.75" customHeight="1">
      <c r="A32" s="45" t="s">
        <v>32</v>
      </c>
      <c r="B32" s="109">
        <v>5731603.455325</v>
      </c>
      <c r="C32" s="109">
        <v>0</v>
      </c>
      <c r="D32" s="109">
        <v>5218752.627400001</v>
      </c>
      <c r="E32" s="109">
        <v>0</v>
      </c>
      <c r="F32" s="135">
        <v>0</v>
      </c>
      <c r="G32" s="135">
        <f t="shared" si="0"/>
        <v>0</v>
      </c>
    </row>
    <row r="33" spans="1:7" ht="42.75" customHeight="1">
      <c r="A33" s="45" t="s">
        <v>33</v>
      </c>
      <c r="B33" s="109">
        <v>1057070.516649033</v>
      </c>
      <c r="C33" s="109">
        <v>266290.6787766269</v>
      </c>
      <c r="D33" s="109">
        <v>453977.32139090024</v>
      </c>
      <c r="E33" s="109">
        <v>-21936.118000000046</v>
      </c>
      <c r="F33" s="135">
        <v>-21936.118000000046</v>
      </c>
      <c r="G33" s="135">
        <f t="shared" si="0"/>
        <v>0</v>
      </c>
    </row>
    <row r="34" spans="1:7" ht="42.75" customHeight="1">
      <c r="A34" s="45" t="s">
        <v>34</v>
      </c>
      <c r="B34" s="109">
        <v>0</v>
      </c>
      <c r="C34" s="109">
        <v>0</v>
      </c>
      <c r="D34" s="109">
        <v>0</v>
      </c>
      <c r="E34" s="109">
        <v>0</v>
      </c>
      <c r="F34" s="135">
        <v>0</v>
      </c>
      <c r="G34" s="135">
        <f t="shared" si="0"/>
        <v>0</v>
      </c>
    </row>
    <row r="35" spans="1:7" ht="42.75" customHeight="1">
      <c r="A35" s="45" t="s">
        <v>35</v>
      </c>
      <c r="B35" s="109">
        <v>3514781.119392192</v>
      </c>
      <c r="C35" s="109">
        <v>1003477.7811248571</v>
      </c>
      <c r="D35" s="109">
        <v>2511571.304781205</v>
      </c>
      <c r="E35" s="109">
        <v>-128022.22462270364</v>
      </c>
      <c r="F35" s="135">
        <v>-107856.94713395243</v>
      </c>
      <c r="G35" s="135">
        <f t="shared" si="0"/>
        <v>20165.277488751206</v>
      </c>
    </row>
    <row r="36" spans="1:7" ht="42.75" customHeight="1">
      <c r="A36" s="114" t="s">
        <v>36</v>
      </c>
      <c r="B36" s="109">
        <v>727644752.9396707</v>
      </c>
      <c r="C36" s="109">
        <v>146586679.22010136</v>
      </c>
      <c r="D36" s="109">
        <v>550195247.2097962</v>
      </c>
      <c r="E36" s="109">
        <v>-13000199.92307759</v>
      </c>
      <c r="F36" s="135">
        <v>-13000199.92307759</v>
      </c>
      <c r="G36" s="135">
        <f t="shared" si="0"/>
        <v>0</v>
      </c>
    </row>
    <row r="37" spans="1:5" ht="42.75" customHeight="1">
      <c r="A37" s="49"/>
      <c r="B37" s="49"/>
      <c r="C37" s="49"/>
      <c r="D37" s="49"/>
      <c r="E37" s="49"/>
    </row>
    <row r="38" spans="1:5" ht="42.75" customHeight="1">
      <c r="A38" s="111" t="s">
        <v>58</v>
      </c>
      <c r="B38" s="111" t="s">
        <v>56</v>
      </c>
      <c r="C38" s="112"/>
      <c r="D38" s="113" t="s">
        <v>55</v>
      </c>
      <c r="E38" s="49"/>
    </row>
  </sheetData>
  <sheetProtection/>
  <mergeCells count="7">
    <mergeCell ref="B1:E1"/>
    <mergeCell ref="A5:A6"/>
    <mergeCell ref="B5:B6"/>
    <mergeCell ref="C5:C6"/>
    <mergeCell ref="D5:D6"/>
    <mergeCell ref="E5:E6"/>
    <mergeCell ref="A2:E4"/>
  </mergeCells>
  <conditionalFormatting sqref="A38:C38 A1:A2">
    <cfRule type="cellIs" priority="10" dxfId="4" operator="lessThan">
      <formula>0</formula>
    </cfRule>
  </conditionalFormatting>
  <conditionalFormatting sqref="E7:E36">
    <cfRule type="cellIs" priority="9" dxfId="0" operator="lessThan">
      <formula>-46875</formula>
    </cfRule>
  </conditionalFormatting>
  <conditionalFormatting sqref="E7:E36">
    <cfRule type="cellIs" priority="8" dxfId="0" operator="lessThan">
      <formula>0</formula>
    </cfRule>
  </conditionalFormatting>
  <conditionalFormatting sqref="E7:E36">
    <cfRule type="cellIs" priority="6" dxfId="0" operator="lessThan">
      <formula>0</formula>
    </cfRule>
    <cfRule type="cellIs" priority="7" dxfId="0" operator="lessThan">
      <formula>-46875</formula>
    </cfRule>
  </conditionalFormatting>
  <conditionalFormatting sqref="D38">
    <cfRule type="cellIs" priority="5" dxfId="4" operator="lessThan">
      <formula>0</formula>
    </cfRule>
  </conditionalFormatting>
  <conditionalFormatting sqref="E7:E36">
    <cfRule type="cellIs" priority="4" dxfId="0" operator="lessThan">
      <formula>-46875</formula>
    </cfRule>
  </conditionalFormatting>
  <conditionalFormatting sqref="E7:E36">
    <cfRule type="cellIs" priority="3" dxfId="0" operator="lessThan">
      <formula>0</formula>
    </cfRule>
  </conditionalFormatting>
  <conditionalFormatting sqref="E7:E36">
    <cfRule type="cellIs" priority="1" dxfId="0" operator="lessThan">
      <formula>0</formula>
    </cfRule>
    <cfRule type="cellIs" priority="2" dxfId="0" operator="lessThan">
      <formula>-46875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37"/>
  <sheetViews>
    <sheetView view="pageBreakPreview" zoomScaleNormal="70" zoomScaleSheetLayoutView="100" zoomScalePageLayoutView="0" workbookViewId="0" topLeftCell="A1">
      <selection activeCell="A1" sqref="A1:AA1"/>
    </sheetView>
  </sheetViews>
  <sheetFormatPr defaultColWidth="29.57421875" defaultRowHeight="12.75"/>
  <cols>
    <col min="1" max="1" width="59.140625" style="12" customWidth="1"/>
    <col min="2" max="67" width="42.00390625" style="10" customWidth="1"/>
    <col min="68" max="16384" width="29.57421875" style="10" customWidth="1"/>
  </cols>
  <sheetData>
    <row r="1" spans="1:10" s="191" customFormat="1" ht="41.25" customHeight="1">
      <c r="A1" s="358" t="s">
        <v>865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7.25" customHeight="1">
      <c r="A2" s="27"/>
      <c r="B2" s="116"/>
      <c r="C2" s="116"/>
      <c r="D2" s="116"/>
      <c r="E2" s="116"/>
      <c r="F2" s="116"/>
      <c r="G2" s="116"/>
      <c r="H2" s="116"/>
      <c r="I2" s="116"/>
      <c r="J2" s="116"/>
    </row>
    <row r="3" spans="1:10" ht="26.25" customHeight="1" hidden="1">
      <c r="A3" s="27"/>
      <c r="B3" s="28"/>
      <c r="C3" s="28"/>
      <c r="D3" s="28"/>
      <c r="E3" s="28"/>
      <c r="F3" s="29"/>
      <c r="G3" s="30"/>
      <c r="H3" s="30"/>
      <c r="I3" s="30"/>
      <c r="J3" s="31"/>
    </row>
    <row r="4" spans="1:10" s="11" customFormat="1" ht="30" customHeight="1">
      <c r="A4" s="362" t="s">
        <v>547</v>
      </c>
      <c r="B4" s="364" t="s">
        <v>57</v>
      </c>
      <c r="C4" s="360" t="s">
        <v>37</v>
      </c>
      <c r="D4" s="366"/>
      <c r="E4" s="359" t="s">
        <v>753</v>
      </c>
      <c r="F4" s="359"/>
      <c r="G4" s="360" t="s">
        <v>38</v>
      </c>
      <c r="H4" s="361"/>
      <c r="I4" s="359" t="s">
        <v>60</v>
      </c>
      <c r="J4" s="356" t="s">
        <v>39</v>
      </c>
    </row>
    <row r="5" spans="1:10" s="9" customFormat="1" ht="54.75" customHeight="1">
      <c r="A5" s="363"/>
      <c r="B5" s="365"/>
      <c r="C5" s="124" t="s">
        <v>11</v>
      </c>
      <c r="D5" s="57" t="s">
        <v>40</v>
      </c>
      <c r="E5" s="57" t="s">
        <v>41</v>
      </c>
      <c r="F5" s="57" t="s">
        <v>42</v>
      </c>
      <c r="G5" s="57" t="s">
        <v>12</v>
      </c>
      <c r="H5" s="57" t="s">
        <v>49</v>
      </c>
      <c r="I5" s="359"/>
      <c r="J5" s="357"/>
    </row>
    <row r="6" spans="1:10" s="9" customFormat="1" ht="48.75" customHeight="1">
      <c r="A6" s="363"/>
      <c r="B6" s="14" t="s">
        <v>43</v>
      </c>
      <c r="C6" s="14" t="s">
        <v>43</v>
      </c>
      <c r="D6" s="14" t="s">
        <v>43</v>
      </c>
      <c r="E6" s="14" t="s">
        <v>43</v>
      </c>
      <c r="F6" s="14" t="s">
        <v>43</v>
      </c>
      <c r="G6" s="14" t="s">
        <v>43</v>
      </c>
      <c r="H6" s="14" t="s">
        <v>43</v>
      </c>
      <c r="I6" s="14" t="s">
        <v>43</v>
      </c>
      <c r="J6" s="15" t="s">
        <v>43</v>
      </c>
    </row>
    <row r="7" spans="1:10" ht="31.5" customHeight="1">
      <c r="A7" s="45" t="s">
        <v>18</v>
      </c>
      <c r="B7" s="134">
        <v>138949.59541796154</v>
      </c>
      <c r="C7" s="134">
        <v>4841371.761385009</v>
      </c>
      <c r="D7" s="134">
        <v>537342.0889398791</v>
      </c>
      <c r="E7" s="134">
        <v>119417.27141513038</v>
      </c>
      <c r="F7" s="134">
        <v>271866.3987963116</v>
      </c>
      <c r="G7" s="134">
        <v>0</v>
      </c>
      <c r="H7" s="134">
        <v>2651704.337796728</v>
      </c>
      <c r="I7" s="134">
        <v>240635.05534910693</v>
      </c>
      <c r="J7" s="134">
        <v>8801286.509100124</v>
      </c>
    </row>
    <row r="8" spans="1:10" ht="47.25" customHeight="1">
      <c r="A8" s="45" t="s">
        <v>535</v>
      </c>
      <c r="B8" s="134">
        <v>1542.8377144608728</v>
      </c>
      <c r="C8" s="134">
        <v>427080.5803186597</v>
      </c>
      <c r="D8" s="134">
        <v>44565.43817834936</v>
      </c>
      <c r="E8" s="134">
        <v>11261.66713856463</v>
      </c>
      <c r="F8" s="134">
        <v>28862.094915228325</v>
      </c>
      <c r="G8" s="134">
        <v>0</v>
      </c>
      <c r="H8" s="134">
        <v>198402.44944062197</v>
      </c>
      <c r="I8" s="134">
        <v>10153.685986125714</v>
      </c>
      <c r="J8" s="134">
        <v>721868.7536920105</v>
      </c>
    </row>
    <row r="9" spans="1:10" ht="31.5" customHeight="1">
      <c r="A9" s="45" t="s">
        <v>19</v>
      </c>
      <c r="B9" s="134">
        <v>364413.11412053485</v>
      </c>
      <c r="C9" s="134">
        <v>1476263.2986411802</v>
      </c>
      <c r="D9" s="134">
        <v>700387.6965373395</v>
      </c>
      <c r="E9" s="134">
        <v>94891.88466101504</v>
      </c>
      <c r="F9" s="134">
        <v>746743.2527646808</v>
      </c>
      <c r="G9" s="134">
        <v>0</v>
      </c>
      <c r="H9" s="134">
        <v>3946763.7272002646</v>
      </c>
      <c r="I9" s="134">
        <v>29334.05454826776</v>
      </c>
      <c r="J9" s="134">
        <v>7358797.028473282</v>
      </c>
    </row>
    <row r="10" spans="1:10" ht="31.5" customHeight="1">
      <c r="A10" s="45" t="s">
        <v>20</v>
      </c>
      <c r="B10" s="134">
        <v>7980499.003647455</v>
      </c>
      <c r="C10" s="134">
        <v>70124621.19167031</v>
      </c>
      <c r="D10" s="134">
        <v>7651408.487221812</v>
      </c>
      <c r="E10" s="134">
        <v>1475129.6551649189</v>
      </c>
      <c r="F10" s="134">
        <v>3113807.5704348446</v>
      </c>
      <c r="G10" s="134">
        <v>0</v>
      </c>
      <c r="H10" s="134">
        <v>28719124.256629463</v>
      </c>
      <c r="I10" s="134">
        <v>2755741.415696233</v>
      </c>
      <c r="J10" s="134">
        <v>121820331.58046505</v>
      </c>
    </row>
    <row r="11" spans="1:10" ht="31.5" customHeight="1">
      <c r="A11" s="45" t="s">
        <v>21</v>
      </c>
      <c r="B11" s="134">
        <v>10111.605962657497</v>
      </c>
      <c r="C11" s="134">
        <v>272192.67937332194</v>
      </c>
      <c r="D11" s="134">
        <v>14751.02690302022</v>
      </c>
      <c r="E11" s="134">
        <v>5649.141118280458</v>
      </c>
      <c r="F11" s="134">
        <v>7768.521200000002</v>
      </c>
      <c r="G11" s="134">
        <v>0</v>
      </c>
      <c r="H11" s="134">
        <v>209268.0992956211</v>
      </c>
      <c r="I11" s="134">
        <v>2067.6817052913984</v>
      </c>
      <c r="J11" s="134">
        <v>521808.7555581926</v>
      </c>
    </row>
    <row r="12" spans="1:10" ht="31.5" customHeight="1">
      <c r="A12" s="45" t="s">
        <v>22</v>
      </c>
      <c r="B12" s="134">
        <v>96310.26198970368</v>
      </c>
      <c r="C12" s="134">
        <v>70220.56</v>
      </c>
      <c r="D12" s="134">
        <v>8801.995280137427</v>
      </c>
      <c r="E12" s="134">
        <v>21793.000776028046</v>
      </c>
      <c r="F12" s="134">
        <v>1884.0955602842876</v>
      </c>
      <c r="G12" s="134">
        <v>0</v>
      </c>
      <c r="H12" s="134">
        <v>1080935.3547436025</v>
      </c>
      <c r="I12" s="134">
        <v>-16266.752596920041</v>
      </c>
      <c r="J12" s="134">
        <v>1263678.5157528361</v>
      </c>
    </row>
    <row r="13" spans="1:10" ht="31.5" customHeight="1">
      <c r="A13" s="45" t="s">
        <v>23</v>
      </c>
      <c r="B13" s="134">
        <v>31888.569667398802</v>
      </c>
      <c r="C13" s="134">
        <v>242467.9061425864</v>
      </c>
      <c r="D13" s="134">
        <v>17743.256702176583</v>
      </c>
      <c r="E13" s="134">
        <v>8376.587031970836</v>
      </c>
      <c r="F13" s="134">
        <v>4194.330169241224</v>
      </c>
      <c r="G13" s="134">
        <v>0</v>
      </c>
      <c r="H13" s="134">
        <v>647311.9939620199</v>
      </c>
      <c r="I13" s="134">
        <v>36456.96244287318</v>
      </c>
      <c r="J13" s="134">
        <v>988439.606118267</v>
      </c>
    </row>
    <row r="14" spans="1:10" ht="31.5" customHeight="1">
      <c r="A14" s="45" t="s">
        <v>24</v>
      </c>
      <c r="B14" s="134">
        <v>114433.54235233842</v>
      </c>
      <c r="C14" s="134">
        <v>1762575.2848769766</v>
      </c>
      <c r="D14" s="134">
        <v>328964.00197204965</v>
      </c>
      <c r="E14" s="134">
        <v>38057.24907819542</v>
      </c>
      <c r="F14" s="134">
        <v>21960.889555514965</v>
      </c>
      <c r="G14" s="134">
        <v>0</v>
      </c>
      <c r="H14" s="134">
        <v>1879701.8664246856</v>
      </c>
      <c r="I14" s="134">
        <v>25771.985967756245</v>
      </c>
      <c r="J14" s="134">
        <v>4171464.8202275163</v>
      </c>
    </row>
    <row r="15" spans="1:10" ht="31.5" customHeight="1">
      <c r="A15" s="45" t="s">
        <v>25</v>
      </c>
      <c r="B15" s="134">
        <v>2445302.6869256077</v>
      </c>
      <c r="C15" s="134">
        <v>26031873.660569288</v>
      </c>
      <c r="D15" s="134">
        <v>2295937.6973735513</v>
      </c>
      <c r="E15" s="134">
        <v>479389.2699333877</v>
      </c>
      <c r="F15" s="134">
        <v>1375518.4713541847</v>
      </c>
      <c r="G15" s="134">
        <v>0</v>
      </c>
      <c r="H15" s="134">
        <v>16725863.7317163</v>
      </c>
      <c r="I15" s="134">
        <v>1006177.2731684607</v>
      </c>
      <c r="J15" s="134">
        <v>50360062.79104077</v>
      </c>
    </row>
    <row r="16" spans="1:10" ht="31.5" customHeight="1">
      <c r="A16" s="45" t="s">
        <v>597</v>
      </c>
      <c r="B16" s="134">
        <v>1194908.0330905772</v>
      </c>
      <c r="C16" s="134">
        <v>12280417.560618345</v>
      </c>
      <c r="D16" s="134">
        <v>867968.9928253437</v>
      </c>
      <c r="E16" s="134">
        <v>248155.00141921168</v>
      </c>
      <c r="F16" s="134">
        <v>961488.9641670771</v>
      </c>
      <c r="G16" s="134">
        <v>0</v>
      </c>
      <c r="H16" s="134">
        <v>9454027.364739746</v>
      </c>
      <c r="I16" s="134">
        <v>525254.9686385535</v>
      </c>
      <c r="J16" s="134">
        <v>25532220.885498855</v>
      </c>
    </row>
    <row r="17" spans="1:10" ht="31.5" customHeight="1">
      <c r="A17" s="45" t="s">
        <v>598</v>
      </c>
      <c r="B17" s="134">
        <v>1073447.6773898003</v>
      </c>
      <c r="C17" s="134">
        <v>10639720.155598596</v>
      </c>
      <c r="D17" s="134">
        <v>1012524.6422037951</v>
      </c>
      <c r="E17" s="134">
        <v>162577.13470043524</v>
      </c>
      <c r="F17" s="134">
        <v>267338.818999242</v>
      </c>
      <c r="G17" s="134">
        <v>0</v>
      </c>
      <c r="H17" s="134">
        <v>5438844.540114553</v>
      </c>
      <c r="I17" s="134">
        <v>285664.80237441964</v>
      </c>
      <c r="J17" s="134">
        <v>18880117.77138084</v>
      </c>
    </row>
    <row r="18" spans="1:10" ht="31.5" customHeight="1">
      <c r="A18" s="45" t="s">
        <v>599</v>
      </c>
      <c r="B18" s="134">
        <v>68095.51770284961</v>
      </c>
      <c r="C18" s="134">
        <v>1071688.2867725557</v>
      </c>
      <c r="D18" s="134">
        <v>75539.10547384367</v>
      </c>
      <c r="E18" s="134">
        <v>13435.713643407604</v>
      </c>
      <c r="F18" s="134">
        <v>45353.60043974818</v>
      </c>
      <c r="G18" s="134">
        <v>0</v>
      </c>
      <c r="H18" s="134">
        <v>494284.6626059396</v>
      </c>
      <c r="I18" s="134">
        <v>3633.131827547084</v>
      </c>
      <c r="J18" s="134">
        <v>1772030.0184658915</v>
      </c>
    </row>
    <row r="19" spans="1:10" ht="31.5" customHeight="1">
      <c r="A19" s="45" t="s">
        <v>600</v>
      </c>
      <c r="B19" s="134">
        <v>108851.45874238062</v>
      </c>
      <c r="C19" s="134">
        <v>2040047.6575797922</v>
      </c>
      <c r="D19" s="134">
        <v>339904.95687056857</v>
      </c>
      <c r="E19" s="134">
        <v>55221.420170333244</v>
      </c>
      <c r="F19" s="134">
        <v>101337.08774811742</v>
      </c>
      <c r="G19" s="134">
        <v>0</v>
      </c>
      <c r="H19" s="134">
        <v>1338707.1642560624</v>
      </c>
      <c r="I19" s="134">
        <v>191624.37032794053</v>
      </c>
      <c r="J19" s="134">
        <v>4175694.115695195</v>
      </c>
    </row>
    <row r="20" spans="1:10" ht="31.5" customHeight="1">
      <c r="A20" s="45" t="s">
        <v>26</v>
      </c>
      <c r="B20" s="134">
        <v>36892.398220568604</v>
      </c>
      <c r="C20" s="134">
        <v>2261442.228829975</v>
      </c>
      <c r="D20" s="134">
        <v>391118.9266733176</v>
      </c>
      <c r="E20" s="134">
        <v>33851.901720064394</v>
      </c>
      <c r="F20" s="134">
        <v>184978.08379173826</v>
      </c>
      <c r="G20" s="134">
        <v>0</v>
      </c>
      <c r="H20" s="134">
        <v>1046768.8810755173</v>
      </c>
      <c r="I20" s="134">
        <v>22469.07948625233</v>
      </c>
      <c r="J20" s="134">
        <v>3977521.499797433</v>
      </c>
    </row>
    <row r="21" spans="1:10" ht="31.5" customHeight="1">
      <c r="A21" s="45" t="s">
        <v>601</v>
      </c>
      <c r="B21" s="134">
        <v>22289.81654025559</v>
      </c>
      <c r="C21" s="134">
        <v>2214478.1207419485</v>
      </c>
      <c r="D21" s="134">
        <v>377468.0874962639</v>
      </c>
      <c r="E21" s="134">
        <v>31836.328658727616</v>
      </c>
      <c r="F21" s="134">
        <v>181666.88599438575</v>
      </c>
      <c r="G21" s="134">
        <v>0</v>
      </c>
      <c r="H21" s="134">
        <v>978204.1131128678</v>
      </c>
      <c r="I21" s="134">
        <v>7767.901070414433</v>
      </c>
      <c r="J21" s="134">
        <v>3813711.253614863</v>
      </c>
    </row>
    <row r="22" spans="1:10" ht="31.5" customHeight="1">
      <c r="A22" s="45" t="s">
        <v>602</v>
      </c>
      <c r="B22" s="134">
        <v>14602.581680313022</v>
      </c>
      <c r="C22" s="134">
        <v>46964.10808802659</v>
      </c>
      <c r="D22" s="134">
        <v>13650.839177053704</v>
      </c>
      <c r="E22" s="134">
        <v>2015.573061336775</v>
      </c>
      <c r="F22" s="134">
        <v>3311.19779735252</v>
      </c>
      <c r="G22" s="134">
        <v>0</v>
      </c>
      <c r="H22" s="134">
        <v>68564.76796264962</v>
      </c>
      <c r="I22" s="134">
        <v>14701.178415837896</v>
      </c>
      <c r="J22" s="134">
        <v>163810.24618257012</v>
      </c>
    </row>
    <row r="23" spans="1:10" ht="31.5" customHeight="1">
      <c r="A23" s="45" t="s">
        <v>27</v>
      </c>
      <c r="B23" s="134">
        <v>9886803.115344174</v>
      </c>
      <c r="C23" s="134">
        <v>68995455.37483229</v>
      </c>
      <c r="D23" s="134">
        <v>7208074.530108458</v>
      </c>
      <c r="E23" s="134">
        <v>902557.1008590327</v>
      </c>
      <c r="F23" s="134">
        <v>6835464.337321127</v>
      </c>
      <c r="G23" s="134">
        <v>0</v>
      </c>
      <c r="H23" s="134">
        <v>24120212.393254653</v>
      </c>
      <c r="I23" s="134">
        <v>4856780.311664129</v>
      </c>
      <c r="J23" s="134">
        <v>122805347.16338387</v>
      </c>
    </row>
    <row r="24" spans="1:47" ht="31.5" customHeight="1">
      <c r="A24" s="45" t="s">
        <v>531</v>
      </c>
      <c r="B24" s="134">
        <v>9640139.49808933</v>
      </c>
      <c r="C24" s="134">
        <v>67575977.13981983</v>
      </c>
      <c r="D24" s="134">
        <v>7070834.871005676</v>
      </c>
      <c r="E24" s="134">
        <v>846602.8466260304</v>
      </c>
      <c r="F24" s="134">
        <v>6705461.197618973</v>
      </c>
      <c r="G24" s="134">
        <v>0</v>
      </c>
      <c r="H24" s="134">
        <v>22028810.906072877</v>
      </c>
      <c r="I24" s="134">
        <v>4807645.002449278</v>
      </c>
      <c r="J24" s="134">
        <v>118675471.461682</v>
      </c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</row>
    <row r="25" spans="1:47" ht="31.5" customHeight="1">
      <c r="A25" s="45" t="s">
        <v>532</v>
      </c>
      <c r="B25" s="134">
        <v>61271.30805098587</v>
      </c>
      <c r="C25" s="134">
        <v>120</v>
      </c>
      <c r="D25" s="134">
        <v>-5131.84</v>
      </c>
      <c r="E25" s="134">
        <v>0</v>
      </c>
      <c r="F25" s="134">
        <v>0</v>
      </c>
      <c r="G25" s="134">
        <v>0</v>
      </c>
      <c r="H25" s="134">
        <v>1134996.247798933</v>
      </c>
      <c r="I25" s="134">
        <v>9424.781638813209</v>
      </c>
      <c r="J25" s="134">
        <v>1200680.497488732</v>
      </c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</row>
    <row r="26" spans="1:47" s="62" customFormat="1" ht="31.5" customHeight="1">
      <c r="A26" s="45" t="s">
        <v>533</v>
      </c>
      <c r="B26" s="134">
        <v>10757.836887939653</v>
      </c>
      <c r="C26" s="134">
        <v>191826.05999999997</v>
      </c>
      <c r="D26" s="134">
        <v>44996.82129541269</v>
      </c>
      <c r="E26" s="134">
        <v>18826.592044485387</v>
      </c>
      <c r="F26" s="134">
        <v>71891.2808</v>
      </c>
      <c r="G26" s="134">
        <v>0</v>
      </c>
      <c r="H26" s="134">
        <v>259964.52946349507</v>
      </c>
      <c r="I26" s="134">
        <v>1323.2545507044356</v>
      </c>
      <c r="J26" s="134">
        <v>599586.3750420372</v>
      </c>
      <c r="K26" s="59"/>
      <c r="L26" s="59"/>
      <c r="M26" s="59"/>
      <c r="N26" s="59"/>
      <c r="O26" s="59"/>
      <c r="P26" s="59"/>
      <c r="Q26" s="59"/>
      <c r="R26" s="59"/>
      <c r="S26" s="60"/>
      <c r="T26" s="60"/>
      <c r="U26" s="60"/>
      <c r="V26" s="60"/>
      <c r="W26" s="60"/>
      <c r="X26" s="60"/>
      <c r="Y26" s="59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</row>
    <row r="27" spans="1:47" ht="31.5" customHeight="1">
      <c r="A27" s="45" t="s">
        <v>534</v>
      </c>
      <c r="B27" s="134">
        <v>174634.47231591996</v>
      </c>
      <c r="C27" s="134">
        <v>1227532.175012475</v>
      </c>
      <c r="D27" s="134">
        <v>97374.67780737058</v>
      </c>
      <c r="E27" s="134">
        <v>37127.66218851677</v>
      </c>
      <c r="F27" s="134">
        <v>58111.858902154134</v>
      </c>
      <c r="G27" s="134">
        <v>0</v>
      </c>
      <c r="H27" s="134">
        <v>696440.7099193472</v>
      </c>
      <c r="I27" s="134">
        <v>38387.273025333314</v>
      </c>
      <c r="J27" s="134">
        <v>2329608.8291711174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</row>
    <row r="28" spans="1:10" ht="47.25">
      <c r="A28" s="45" t="s">
        <v>28</v>
      </c>
      <c r="B28" s="134">
        <v>1401.92</v>
      </c>
      <c r="C28" s="134">
        <v>88616.22</v>
      </c>
      <c r="D28" s="134">
        <v>0</v>
      </c>
      <c r="E28" s="134">
        <v>7276.415437351978</v>
      </c>
      <c r="F28" s="134">
        <v>1095.38</v>
      </c>
      <c r="G28" s="134">
        <v>0</v>
      </c>
      <c r="H28" s="134">
        <v>507135.87296988297</v>
      </c>
      <c r="I28" s="134">
        <v>-10177.750475746854</v>
      </c>
      <c r="J28" s="134">
        <v>595348.0579314881</v>
      </c>
    </row>
    <row r="29" spans="1:10" ht="47.25">
      <c r="A29" s="45" t="s">
        <v>29</v>
      </c>
      <c r="B29" s="134">
        <v>17</v>
      </c>
      <c r="C29" s="134">
        <v>-3256.643702517068</v>
      </c>
      <c r="D29" s="134">
        <v>720.2923036715365</v>
      </c>
      <c r="E29" s="134">
        <v>303.5848835864718</v>
      </c>
      <c r="F29" s="134">
        <v>1438.3940486323472</v>
      </c>
      <c r="G29" s="134">
        <v>0</v>
      </c>
      <c r="H29" s="134">
        <v>27109.444137902265</v>
      </c>
      <c r="I29" s="134">
        <v>1583.8712820127162</v>
      </c>
      <c r="J29" s="134">
        <v>27915.942953288268</v>
      </c>
    </row>
    <row r="30" spans="1:10" ht="31.5" customHeight="1">
      <c r="A30" s="45" t="s">
        <v>30</v>
      </c>
      <c r="B30" s="134">
        <v>158892.0904891175</v>
      </c>
      <c r="C30" s="134">
        <v>3149154.2647955124</v>
      </c>
      <c r="D30" s="134">
        <v>608326.1667526342</v>
      </c>
      <c r="E30" s="134">
        <v>104169.99718227581</v>
      </c>
      <c r="F30" s="134">
        <v>282990.46992461366</v>
      </c>
      <c r="G30" s="134">
        <v>0</v>
      </c>
      <c r="H30" s="134">
        <v>2454139.34643509</v>
      </c>
      <c r="I30" s="134">
        <v>73346.99545771377</v>
      </c>
      <c r="J30" s="134">
        <v>6831019.331036959</v>
      </c>
    </row>
    <row r="31" spans="1:10" ht="31.5" customHeight="1">
      <c r="A31" s="45" t="s">
        <v>31</v>
      </c>
      <c r="B31" s="134">
        <v>49.51254973718431</v>
      </c>
      <c r="C31" s="134">
        <v>225257.73</v>
      </c>
      <c r="D31" s="134">
        <v>215.5055081738094</v>
      </c>
      <c r="E31" s="134">
        <v>33992.50081950275</v>
      </c>
      <c r="F31" s="134">
        <v>147111</v>
      </c>
      <c r="G31" s="134">
        <v>0</v>
      </c>
      <c r="H31" s="134">
        <v>753490.0518308317</v>
      </c>
      <c r="I31" s="134">
        <v>137316.31302274397</v>
      </c>
      <c r="J31" s="134">
        <v>1297432.6137309894</v>
      </c>
    </row>
    <row r="32" spans="1:10" ht="31.5" customHeight="1">
      <c r="A32" s="45" t="s">
        <v>32</v>
      </c>
      <c r="B32" s="134">
        <v>1527.2638267118691</v>
      </c>
      <c r="C32" s="134">
        <v>1733717.1538949674</v>
      </c>
      <c r="D32" s="134">
        <v>717102.6613305826</v>
      </c>
      <c r="E32" s="134">
        <v>115195.72084960189</v>
      </c>
      <c r="F32" s="134">
        <v>170000.35561249114</v>
      </c>
      <c r="G32" s="134">
        <v>0</v>
      </c>
      <c r="H32" s="134">
        <v>1130826.3480056731</v>
      </c>
      <c r="I32" s="134">
        <v>36542.12456099548</v>
      </c>
      <c r="J32" s="134">
        <v>3904911.628081024</v>
      </c>
    </row>
    <row r="33" spans="1:10" ht="31.5" customHeight="1">
      <c r="A33" s="45" t="s">
        <v>33</v>
      </c>
      <c r="B33" s="134">
        <v>23674.527011132344</v>
      </c>
      <c r="C33" s="134">
        <v>2093110.4849167108</v>
      </c>
      <c r="D33" s="134">
        <v>54494.11185212027</v>
      </c>
      <c r="E33" s="134">
        <v>37958.97393180725</v>
      </c>
      <c r="F33" s="134">
        <v>165305.66869578036</v>
      </c>
      <c r="G33" s="134">
        <v>0</v>
      </c>
      <c r="H33" s="134">
        <v>1327749.3862260843</v>
      </c>
      <c r="I33" s="134">
        <v>25801.68360616012</v>
      </c>
      <c r="J33" s="134">
        <v>3728094.836239795</v>
      </c>
    </row>
    <row r="34" spans="1:10" ht="31.5" customHeight="1">
      <c r="A34" s="45" t="s">
        <v>34</v>
      </c>
      <c r="B34" s="134">
        <v>0</v>
      </c>
      <c r="C34" s="134">
        <v>734.12</v>
      </c>
      <c r="D34" s="134">
        <v>0</v>
      </c>
      <c r="E34" s="134">
        <v>2.7253242750582607</v>
      </c>
      <c r="F34" s="134">
        <v>0</v>
      </c>
      <c r="G34" s="134">
        <v>0</v>
      </c>
      <c r="H34" s="134">
        <v>157.6479822339247</v>
      </c>
      <c r="I34" s="134">
        <v>0</v>
      </c>
      <c r="J34" s="134">
        <v>894.493306508983</v>
      </c>
    </row>
    <row r="35" spans="1:10" ht="31.5" customHeight="1">
      <c r="A35" s="45" t="s">
        <v>35</v>
      </c>
      <c r="B35" s="134">
        <v>712968.8005380438</v>
      </c>
      <c r="C35" s="134">
        <v>3415402.6173305954</v>
      </c>
      <c r="D35" s="134">
        <v>346448.5783291844</v>
      </c>
      <c r="E35" s="134">
        <v>67773.06982011693</v>
      </c>
      <c r="F35" s="134">
        <v>73892.56288632256</v>
      </c>
      <c r="G35" s="134">
        <v>0</v>
      </c>
      <c r="H35" s="134">
        <v>1674118.1205350077</v>
      </c>
      <c r="I35" s="134">
        <v>255779.24130725313</v>
      </c>
      <c r="J35" s="134">
        <v>6546382.990746524</v>
      </c>
    </row>
    <row r="36" spans="1:10" s="11" customFormat="1" ht="31.5" customHeight="1">
      <c r="A36" s="42" t="s">
        <v>36</v>
      </c>
      <c r="B36" s="134">
        <v>22004135.008063138</v>
      </c>
      <c r="C36" s="134">
        <v>186781219.89355618</v>
      </c>
      <c r="D36" s="134">
        <v>20881837.023788113</v>
      </c>
      <c r="E36" s="134">
        <v>3545786.050006543</v>
      </c>
      <c r="F36" s="134">
        <v>13406019.78211577</v>
      </c>
      <c r="G36" s="134">
        <v>0</v>
      </c>
      <c r="H36" s="134">
        <v>88902380.86022161</v>
      </c>
      <c r="I36" s="134">
        <v>9479359.54619258</v>
      </c>
      <c r="J36" s="134">
        <v>345000738.16394395</v>
      </c>
    </row>
    <row r="37" spans="1:10" ht="17.25" customHeight="1">
      <c r="A37" s="144" t="s">
        <v>825</v>
      </c>
      <c r="B37" s="63"/>
      <c r="C37" s="63"/>
      <c r="D37" s="63"/>
      <c r="E37" s="63"/>
      <c r="F37" s="63"/>
      <c r="G37" s="63"/>
      <c r="H37" s="63"/>
      <c r="I37" s="63"/>
      <c r="J37" s="63"/>
    </row>
  </sheetData>
  <sheetProtection/>
  <mergeCells count="8">
    <mergeCell ref="J4:J5"/>
    <mergeCell ref="A1:J1"/>
    <mergeCell ref="E4:F4"/>
    <mergeCell ref="G4:H4"/>
    <mergeCell ref="I4:I5"/>
    <mergeCell ref="A4:A6"/>
    <mergeCell ref="B4:B5"/>
    <mergeCell ref="C4:D4"/>
  </mergeCells>
  <printOptions horizontalCentered="1" verticalCentered="1"/>
  <pageMargins left="0" right="0" top="0.03937007874015748" bottom="0.11811023622047245" header="0.1968503937007874" footer="0.2362204724409449"/>
  <pageSetup horizontalDpi="300" verticalDpi="300" orientation="landscape" paperSize="9" scale="2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37"/>
  <sheetViews>
    <sheetView view="pageBreakPreview" zoomScaleNormal="25" zoomScaleSheetLayoutView="100" zoomScalePageLayoutView="0" workbookViewId="0" topLeftCell="A1">
      <selection activeCell="A1" sqref="A1:AC3"/>
    </sheetView>
  </sheetViews>
  <sheetFormatPr defaultColWidth="43.28125" defaultRowHeight="51" customHeight="1"/>
  <cols>
    <col min="1" max="1" width="57.57421875" style="13" customWidth="1"/>
    <col min="2" max="2" width="17.8515625" style="13" customWidth="1"/>
    <col min="3" max="4" width="43.28125" style="13" customWidth="1"/>
    <col min="5" max="5" width="24.00390625" style="13" customWidth="1"/>
    <col min="6" max="6" width="43.28125" style="13" customWidth="1"/>
    <col min="7" max="7" width="40.421875" style="13" customWidth="1"/>
    <col min="8" max="8" width="39.421875" style="13" customWidth="1"/>
    <col min="9" max="12" width="43.28125" style="13" customWidth="1"/>
    <col min="13" max="13" width="23.57421875" style="13" customWidth="1"/>
    <col min="14" max="15" width="43.28125" style="13" customWidth="1"/>
    <col min="16" max="16" width="35.00390625" style="13" customWidth="1"/>
    <col min="17" max="17" width="43.28125" style="13" customWidth="1"/>
    <col min="18" max="18" width="35.7109375" style="13" customWidth="1"/>
    <col min="19" max="19" width="43.28125" style="13" customWidth="1"/>
    <col min="20" max="20" width="36.140625" style="13" customWidth="1"/>
    <col min="21" max="22" width="43.28125" style="13" customWidth="1"/>
    <col min="23" max="23" width="34.421875" style="13" customWidth="1"/>
    <col min="24" max="25" width="43.28125" style="13" customWidth="1"/>
    <col min="26" max="26" width="25.8515625" style="13" customWidth="1"/>
    <col min="27" max="27" width="28.57421875" style="13" customWidth="1"/>
    <col min="28" max="16384" width="43.28125" style="13" customWidth="1"/>
  </cols>
  <sheetData>
    <row r="1" spans="1:29" ht="51" customHeight="1">
      <c r="A1" s="367" t="s">
        <v>866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</row>
    <row r="2" spans="1:29" ht="9.75" customHeight="1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</row>
    <row r="3" spans="1:29" ht="28.5" customHeight="1" hidden="1">
      <c r="A3" s="368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</row>
    <row r="4" spans="1:29" s="32" customFormat="1" ht="51" customHeight="1">
      <c r="A4" s="350" t="s">
        <v>603</v>
      </c>
      <c r="B4" s="350" t="s">
        <v>44</v>
      </c>
      <c r="C4" s="350"/>
      <c r="D4" s="350"/>
      <c r="E4" s="350" t="s">
        <v>79</v>
      </c>
      <c r="F4" s="350"/>
      <c r="G4" s="350"/>
      <c r="H4" s="350" t="s">
        <v>78</v>
      </c>
      <c r="I4" s="350"/>
      <c r="J4" s="350"/>
      <c r="K4" s="350" t="s">
        <v>6</v>
      </c>
      <c r="L4" s="350"/>
      <c r="M4" s="350" t="s">
        <v>45</v>
      </c>
      <c r="N4" s="350"/>
      <c r="O4" s="370" t="s">
        <v>4</v>
      </c>
      <c r="P4" s="333" t="s">
        <v>64</v>
      </c>
      <c r="Q4" s="333"/>
      <c r="R4" s="333"/>
      <c r="S4" s="333"/>
      <c r="T4" s="350" t="s">
        <v>617</v>
      </c>
      <c r="U4" s="350"/>
      <c r="V4" s="350"/>
      <c r="W4" s="350"/>
      <c r="X4" s="350"/>
      <c r="Y4" s="350"/>
      <c r="Z4" s="350" t="s">
        <v>5</v>
      </c>
      <c r="AA4" s="350"/>
      <c r="AB4" s="333" t="s">
        <v>618</v>
      </c>
      <c r="AC4" s="333" t="s">
        <v>619</v>
      </c>
    </row>
    <row r="5" spans="1:29" ht="51" customHeight="1">
      <c r="A5" s="350"/>
      <c r="B5" s="350" t="s">
        <v>80</v>
      </c>
      <c r="C5" s="350"/>
      <c r="D5" s="350" t="s">
        <v>82</v>
      </c>
      <c r="E5" s="350" t="s">
        <v>83</v>
      </c>
      <c r="F5" s="350"/>
      <c r="G5" s="350" t="s">
        <v>84</v>
      </c>
      <c r="H5" s="350" t="s">
        <v>336</v>
      </c>
      <c r="I5" s="350" t="s">
        <v>338</v>
      </c>
      <c r="J5" s="350" t="s">
        <v>339</v>
      </c>
      <c r="K5" s="350"/>
      <c r="L5" s="350"/>
      <c r="M5" s="350" t="s">
        <v>47</v>
      </c>
      <c r="N5" s="350" t="s">
        <v>53</v>
      </c>
      <c r="O5" s="371"/>
      <c r="P5" s="333" t="s">
        <v>65</v>
      </c>
      <c r="Q5" s="333"/>
      <c r="R5" s="333" t="s">
        <v>66</v>
      </c>
      <c r="S5" s="333"/>
      <c r="T5" s="369" t="s">
        <v>67</v>
      </c>
      <c r="U5" s="369"/>
      <c r="V5" s="369"/>
      <c r="W5" s="369" t="s">
        <v>68</v>
      </c>
      <c r="X5" s="369"/>
      <c r="Y5" s="369"/>
      <c r="Z5" s="369" t="s">
        <v>67</v>
      </c>
      <c r="AA5" s="369" t="s">
        <v>68</v>
      </c>
      <c r="AB5" s="333"/>
      <c r="AC5" s="333"/>
    </row>
    <row r="6" spans="1:29" ht="51" customHeight="1">
      <c r="A6" s="350"/>
      <c r="B6" s="56" t="s">
        <v>81</v>
      </c>
      <c r="C6" s="56" t="s">
        <v>502</v>
      </c>
      <c r="D6" s="350"/>
      <c r="E6" s="56" t="s">
        <v>81</v>
      </c>
      <c r="F6" s="56" t="s">
        <v>503</v>
      </c>
      <c r="G6" s="350"/>
      <c r="H6" s="350"/>
      <c r="I6" s="350"/>
      <c r="J6" s="350"/>
      <c r="K6" s="56" t="s">
        <v>333</v>
      </c>
      <c r="L6" s="56" t="s">
        <v>332</v>
      </c>
      <c r="M6" s="350"/>
      <c r="N6" s="350"/>
      <c r="O6" s="372"/>
      <c r="P6" s="42" t="s">
        <v>54</v>
      </c>
      <c r="Q6" s="42" t="s">
        <v>340</v>
      </c>
      <c r="R6" s="42" t="s">
        <v>69</v>
      </c>
      <c r="S6" s="42" t="s">
        <v>340</v>
      </c>
      <c r="T6" s="64" t="s">
        <v>54</v>
      </c>
      <c r="U6" s="64" t="s">
        <v>341</v>
      </c>
      <c r="V6" s="64" t="s">
        <v>342</v>
      </c>
      <c r="W6" s="56" t="s">
        <v>69</v>
      </c>
      <c r="X6" s="56" t="s">
        <v>343</v>
      </c>
      <c r="Y6" s="64" t="s">
        <v>344</v>
      </c>
      <c r="Z6" s="369"/>
      <c r="AA6" s="369"/>
      <c r="AB6" s="333"/>
      <c r="AC6" s="333"/>
    </row>
    <row r="7" spans="1:29" ht="15.75">
      <c r="A7" s="45" t="s">
        <v>18</v>
      </c>
      <c r="B7" s="134">
        <v>431980</v>
      </c>
      <c r="C7" s="134">
        <v>263910</v>
      </c>
      <c r="D7" s="134">
        <v>365614</v>
      </c>
      <c r="E7" s="134">
        <v>5430774</v>
      </c>
      <c r="F7" s="134">
        <v>1747335</v>
      </c>
      <c r="G7" s="134">
        <v>1942689</v>
      </c>
      <c r="H7" s="134">
        <v>22490324.051729146</v>
      </c>
      <c r="I7" s="134">
        <v>19095226.950961538</v>
      </c>
      <c r="J7" s="134">
        <v>1726784.594</v>
      </c>
      <c r="K7" s="134">
        <v>988281.7500000002</v>
      </c>
      <c r="L7" s="134">
        <v>791264.4299999999</v>
      </c>
      <c r="M7" s="134">
        <v>19089543.45690449</v>
      </c>
      <c r="N7" s="134">
        <v>12616663.254341949</v>
      </c>
      <c r="O7" s="134">
        <v>371937.55859007774</v>
      </c>
      <c r="P7" s="134">
        <v>6945</v>
      </c>
      <c r="Q7" s="134">
        <v>2306</v>
      </c>
      <c r="R7" s="134">
        <v>5748749.759999999</v>
      </c>
      <c r="S7" s="134">
        <v>3237496.49</v>
      </c>
      <c r="T7" s="134">
        <v>6403</v>
      </c>
      <c r="U7" s="134">
        <v>2891</v>
      </c>
      <c r="V7" s="134">
        <v>904</v>
      </c>
      <c r="W7" s="134">
        <v>4985042.790000001</v>
      </c>
      <c r="X7" s="134">
        <v>3304228.0576323248</v>
      </c>
      <c r="Y7" s="134">
        <v>1460958.9451722857</v>
      </c>
      <c r="Z7" s="134">
        <v>839</v>
      </c>
      <c r="AA7" s="134">
        <v>1685079.87778</v>
      </c>
      <c r="AB7" s="134">
        <v>151239.954</v>
      </c>
      <c r="AC7" s="134">
        <v>2889</v>
      </c>
    </row>
    <row r="8" spans="1:29" ht="47.25">
      <c r="A8" s="45" t="s">
        <v>535</v>
      </c>
      <c r="B8" s="134">
        <v>32518</v>
      </c>
      <c r="C8" s="134">
        <v>18935</v>
      </c>
      <c r="D8" s="134">
        <v>20185</v>
      </c>
      <c r="E8" s="134">
        <v>386110</v>
      </c>
      <c r="F8" s="134">
        <v>222892</v>
      </c>
      <c r="G8" s="134">
        <v>229474</v>
      </c>
      <c r="H8" s="134">
        <v>2151108.99</v>
      </c>
      <c r="I8" s="134">
        <v>1818437.3999999962</v>
      </c>
      <c r="J8" s="134">
        <v>140</v>
      </c>
      <c r="K8" s="134">
        <v>191644.47</v>
      </c>
      <c r="L8" s="134">
        <v>119604.36</v>
      </c>
      <c r="M8" s="134">
        <v>1865186.545</v>
      </c>
      <c r="N8" s="134">
        <v>1193843.0950000002</v>
      </c>
      <c r="O8" s="134">
        <v>32075.614600000405</v>
      </c>
      <c r="P8" s="134">
        <v>50</v>
      </c>
      <c r="Q8" s="134">
        <v>28</v>
      </c>
      <c r="R8" s="134">
        <v>929563.6</v>
      </c>
      <c r="S8" s="134">
        <v>724567.6</v>
      </c>
      <c r="T8" s="134">
        <v>31</v>
      </c>
      <c r="U8" s="134">
        <v>16</v>
      </c>
      <c r="V8" s="134">
        <v>3</v>
      </c>
      <c r="W8" s="134">
        <v>385410.2</v>
      </c>
      <c r="X8" s="134">
        <v>237555.2</v>
      </c>
      <c r="Y8" s="134">
        <v>30875</v>
      </c>
      <c r="Z8" s="134">
        <v>24</v>
      </c>
      <c r="AA8" s="134">
        <v>66573.01000000001</v>
      </c>
      <c r="AB8" s="134">
        <v>937.4300000000001</v>
      </c>
      <c r="AC8" s="134">
        <v>909</v>
      </c>
    </row>
    <row r="9" spans="1:29" ht="15.75">
      <c r="A9" s="45" t="s">
        <v>19</v>
      </c>
      <c r="B9" s="134">
        <v>21978</v>
      </c>
      <c r="C9" s="134">
        <v>11445</v>
      </c>
      <c r="D9" s="134">
        <v>13538</v>
      </c>
      <c r="E9" s="134">
        <v>610034</v>
      </c>
      <c r="F9" s="134">
        <v>468211</v>
      </c>
      <c r="G9" s="134">
        <v>427820</v>
      </c>
      <c r="H9" s="134">
        <v>27670027.883807458</v>
      </c>
      <c r="I9" s="134">
        <v>26770961.993219227</v>
      </c>
      <c r="J9" s="134">
        <v>1874326.2999999998</v>
      </c>
      <c r="K9" s="134">
        <v>803710.7699999923</v>
      </c>
      <c r="L9" s="134">
        <v>1122322.0300000005</v>
      </c>
      <c r="M9" s="134">
        <v>25723026.058104064</v>
      </c>
      <c r="N9" s="134">
        <v>8661387.70605046</v>
      </c>
      <c r="O9" s="134">
        <v>513932.16404966067</v>
      </c>
      <c r="P9" s="134">
        <v>321082</v>
      </c>
      <c r="Q9" s="134">
        <v>56802</v>
      </c>
      <c r="R9" s="134">
        <v>17220986.882111453</v>
      </c>
      <c r="S9" s="134">
        <v>2113877.079999998</v>
      </c>
      <c r="T9" s="134">
        <v>375776</v>
      </c>
      <c r="U9" s="134">
        <v>79092</v>
      </c>
      <c r="V9" s="134">
        <v>23074</v>
      </c>
      <c r="W9" s="134">
        <v>16653970.199999973</v>
      </c>
      <c r="X9" s="134">
        <v>4016451.269999947</v>
      </c>
      <c r="Y9" s="134">
        <v>1996962.4300000113</v>
      </c>
      <c r="Z9" s="134">
        <v>9619</v>
      </c>
      <c r="AA9" s="134">
        <v>1372662.9690093996</v>
      </c>
      <c r="AB9" s="134">
        <v>1430.9699999999998</v>
      </c>
      <c r="AC9" s="134">
        <v>3281</v>
      </c>
    </row>
    <row r="10" spans="1:29" ht="31.5">
      <c r="A10" s="45" t="s">
        <v>20</v>
      </c>
      <c r="B10" s="134">
        <v>682294</v>
      </c>
      <c r="C10" s="134">
        <v>418082</v>
      </c>
      <c r="D10" s="134">
        <v>476758</v>
      </c>
      <c r="E10" s="134">
        <v>767008</v>
      </c>
      <c r="F10" s="134">
        <v>429089</v>
      </c>
      <c r="G10" s="134">
        <v>467150</v>
      </c>
      <c r="H10" s="134">
        <v>307889367.0940169</v>
      </c>
      <c r="I10" s="134">
        <v>279263035.16866654</v>
      </c>
      <c r="J10" s="134">
        <v>1865232.8905687</v>
      </c>
      <c r="K10" s="134">
        <v>10447360.588626577</v>
      </c>
      <c r="L10" s="134">
        <v>4987127.634819199</v>
      </c>
      <c r="M10" s="134">
        <v>283108365.11266345</v>
      </c>
      <c r="N10" s="134">
        <v>166920947.04288742</v>
      </c>
      <c r="O10" s="134">
        <v>5623665.947077118</v>
      </c>
      <c r="P10" s="134">
        <v>230959</v>
      </c>
      <c r="Q10" s="134">
        <v>5256</v>
      </c>
      <c r="R10" s="134">
        <v>171814226.4164322</v>
      </c>
      <c r="S10" s="134">
        <v>6736956.363944897</v>
      </c>
      <c r="T10" s="134">
        <v>195613</v>
      </c>
      <c r="U10" s="134">
        <v>82663</v>
      </c>
      <c r="V10" s="134">
        <v>78822</v>
      </c>
      <c r="W10" s="134">
        <v>161694714.06000012</v>
      </c>
      <c r="X10" s="134">
        <v>88077030.79558793</v>
      </c>
      <c r="Y10" s="134">
        <v>83675576.76207526</v>
      </c>
      <c r="Z10" s="134">
        <v>19436</v>
      </c>
      <c r="AA10" s="134">
        <v>12040436.8758432</v>
      </c>
      <c r="AB10" s="134">
        <v>137858.2802</v>
      </c>
      <c r="AC10" s="134">
        <v>29898047.773999996</v>
      </c>
    </row>
    <row r="11" spans="1:29" ht="31.5">
      <c r="A11" s="45" t="s">
        <v>21</v>
      </c>
      <c r="B11" s="134">
        <v>50</v>
      </c>
      <c r="C11" s="134">
        <v>38</v>
      </c>
      <c r="D11" s="134">
        <v>41</v>
      </c>
      <c r="E11" s="134">
        <v>1</v>
      </c>
      <c r="F11" s="134">
        <v>0</v>
      </c>
      <c r="G11" s="134">
        <v>0</v>
      </c>
      <c r="H11" s="134">
        <v>1248925.21</v>
      </c>
      <c r="I11" s="134">
        <v>1169976.5100000002</v>
      </c>
      <c r="J11" s="134">
        <v>0</v>
      </c>
      <c r="K11" s="134">
        <v>0</v>
      </c>
      <c r="L11" s="134">
        <v>6251.370000000002</v>
      </c>
      <c r="M11" s="134">
        <v>3711576.5100000002</v>
      </c>
      <c r="N11" s="134">
        <v>368252.53</v>
      </c>
      <c r="O11" s="134">
        <v>63517.55</v>
      </c>
      <c r="P11" s="134">
        <v>22</v>
      </c>
      <c r="Q11" s="134">
        <v>5</v>
      </c>
      <c r="R11" s="134">
        <v>760703.78</v>
      </c>
      <c r="S11" s="134">
        <v>22327.78</v>
      </c>
      <c r="T11" s="134">
        <v>15</v>
      </c>
      <c r="U11" s="134">
        <v>11</v>
      </c>
      <c r="V11" s="134">
        <v>10</v>
      </c>
      <c r="W11" s="134">
        <v>1335436.54</v>
      </c>
      <c r="X11" s="134">
        <v>1324817.6475539813</v>
      </c>
      <c r="Y11" s="134">
        <v>1324817.5475539812</v>
      </c>
      <c r="Z11" s="134">
        <v>7</v>
      </c>
      <c r="AA11" s="134">
        <v>367721.32999999996</v>
      </c>
      <c r="AB11" s="134">
        <v>577.37</v>
      </c>
      <c r="AC11" s="134">
        <v>90.93</v>
      </c>
    </row>
    <row r="12" spans="1:29" ht="15.75">
      <c r="A12" s="45" t="s">
        <v>22</v>
      </c>
      <c r="B12" s="134">
        <v>47</v>
      </c>
      <c r="C12" s="134">
        <v>38</v>
      </c>
      <c r="D12" s="134">
        <v>39</v>
      </c>
      <c r="E12" s="134">
        <v>144</v>
      </c>
      <c r="F12" s="134">
        <v>66</v>
      </c>
      <c r="G12" s="134">
        <v>67</v>
      </c>
      <c r="H12" s="134">
        <v>3954496.7538234</v>
      </c>
      <c r="I12" s="134">
        <v>4109232.08</v>
      </c>
      <c r="J12" s="134">
        <v>0</v>
      </c>
      <c r="K12" s="134">
        <v>153401.08416</v>
      </c>
      <c r="L12" s="134">
        <v>3716.0740000000005</v>
      </c>
      <c r="M12" s="134">
        <v>3253034.9474833333</v>
      </c>
      <c r="N12" s="134">
        <v>1055353.0999999999</v>
      </c>
      <c r="O12" s="134">
        <v>271.82000000000005</v>
      </c>
      <c r="P12" s="134">
        <v>1</v>
      </c>
      <c r="Q12" s="134">
        <v>0</v>
      </c>
      <c r="R12" s="134">
        <v>536854.4</v>
      </c>
      <c r="S12" s="134">
        <v>0</v>
      </c>
      <c r="T12" s="134">
        <v>3</v>
      </c>
      <c r="U12" s="134">
        <v>3</v>
      </c>
      <c r="V12" s="134">
        <v>3</v>
      </c>
      <c r="W12" s="134">
        <v>203215.77000000002</v>
      </c>
      <c r="X12" s="134">
        <v>203215.77000000002</v>
      </c>
      <c r="Y12" s="134">
        <v>203215.77000000002</v>
      </c>
      <c r="Z12" s="134">
        <v>1</v>
      </c>
      <c r="AA12" s="134">
        <v>17415.117101199998</v>
      </c>
      <c r="AB12" s="134">
        <v>20487.62</v>
      </c>
      <c r="AC12" s="134">
        <v>0</v>
      </c>
    </row>
    <row r="13" spans="1:29" ht="15.75">
      <c r="A13" s="45" t="s">
        <v>23</v>
      </c>
      <c r="B13" s="134">
        <v>484</v>
      </c>
      <c r="C13" s="134">
        <v>328</v>
      </c>
      <c r="D13" s="134">
        <v>351</v>
      </c>
      <c r="E13" s="134">
        <v>242</v>
      </c>
      <c r="F13" s="134">
        <v>146</v>
      </c>
      <c r="G13" s="134">
        <v>154</v>
      </c>
      <c r="H13" s="134">
        <v>2910209.593903799</v>
      </c>
      <c r="I13" s="134">
        <v>2817820.2434048</v>
      </c>
      <c r="J13" s="134">
        <v>500</v>
      </c>
      <c r="K13" s="134">
        <v>129367.84650099999</v>
      </c>
      <c r="L13" s="134">
        <v>55954.22155</v>
      </c>
      <c r="M13" s="134">
        <v>1824440.4356862747</v>
      </c>
      <c r="N13" s="134">
        <v>1101481.3556862746</v>
      </c>
      <c r="O13" s="134">
        <v>194.95431372549018</v>
      </c>
      <c r="P13" s="134">
        <v>28</v>
      </c>
      <c r="Q13" s="134">
        <v>4</v>
      </c>
      <c r="R13" s="134">
        <v>346608.4272349</v>
      </c>
      <c r="S13" s="134">
        <v>6311.13</v>
      </c>
      <c r="T13" s="134">
        <v>33</v>
      </c>
      <c r="U13" s="134">
        <v>25</v>
      </c>
      <c r="V13" s="134">
        <v>25</v>
      </c>
      <c r="W13" s="134">
        <v>492572.3285009</v>
      </c>
      <c r="X13" s="134">
        <v>424432.04051499994</v>
      </c>
      <c r="Y13" s="134">
        <v>424432.04051499994</v>
      </c>
      <c r="Z13" s="134">
        <v>4</v>
      </c>
      <c r="AA13" s="134">
        <v>37116</v>
      </c>
      <c r="AB13" s="134">
        <v>4995.33</v>
      </c>
      <c r="AC13" s="134">
        <v>32666.65</v>
      </c>
    </row>
    <row r="14" spans="1:29" ht="31.5">
      <c r="A14" s="45" t="s">
        <v>24</v>
      </c>
      <c r="B14" s="134">
        <v>22858</v>
      </c>
      <c r="C14" s="134">
        <v>19593</v>
      </c>
      <c r="D14" s="134">
        <v>26268</v>
      </c>
      <c r="E14" s="134">
        <v>8067</v>
      </c>
      <c r="F14" s="134">
        <v>2957</v>
      </c>
      <c r="G14" s="134">
        <v>4128</v>
      </c>
      <c r="H14" s="134">
        <v>8866289.891104579</v>
      </c>
      <c r="I14" s="134">
        <v>5221262.7504756</v>
      </c>
      <c r="J14" s="134">
        <v>2509.0769918000005</v>
      </c>
      <c r="K14" s="134">
        <v>163336.86750000002</v>
      </c>
      <c r="L14" s="134">
        <v>89582.56000000001</v>
      </c>
      <c r="M14" s="134">
        <v>8548113.903698938</v>
      </c>
      <c r="N14" s="134">
        <v>6498996.666864706</v>
      </c>
      <c r="O14" s="134">
        <v>65123.808845880834</v>
      </c>
      <c r="P14" s="134">
        <v>797</v>
      </c>
      <c r="Q14" s="134">
        <v>199</v>
      </c>
      <c r="R14" s="134">
        <v>2309635.6088799997</v>
      </c>
      <c r="S14" s="134">
        <v>428164.0150408</v>
      </c>
      <c r="T14" s="134">
        <v>685</v>
      </c>
      <c r="U14" s="134">
        <v>289</v>
      </c>
      <c r="V14" s="134">
        <v>125</v>
      </c>
      <c r="W14" s="134">
        <v>1433937.6433311002</v>
      </c>
      <c r="X14" s="134">
        <v>764340.1148697626</v>
      </c>
      <c r="Y14" s="134">
        <v>558789.7968098983</v>
      </c>
      <c r="Z14" s="134">
        <v>51</v>
      </c>
      <c r="AA14" s="134">
        <v>867877.6720346</v>
      </c>
      <c r="AB14" s="134">
        <v>14869.619999999999</v>
      </c>
      <c r="AC14" s="134">
        <v>111333.09999999999</v>
      </c>
    </row>
    <row r="15" spans="1:29" ht="31.5">
      <c r="A15" s="45" t="s">
        <v>25</v>
      </c>
      <c r="B15" s="134">
        <v>579599</v>
      </c>
      <c r="C15" s="134">
        <v>281901</v>
      </c>
      <c r="D15" s="134">
        <v>294343</v>
      </c>
      <c r="E15" s="134">
        <v>966131.8489999999</v>
      </c>
      <c r="F15" s="134">
        <v>508524.18500000006</v>
      </c>
      <c r="G15" s="134">
        <v>519026.135</v>
      </c>
      <c r="H15" s="134">
        <v>131774737.47844401</v>
      </c>
      <c r="I15" s="134">
        <v>116150417.34526832</v>
      </c>
      <c r="J15" s="134">
        <v>2942711.3843441</v>
      </c>
      <c r="K15" s="134">
        <v>3316845.79216795</v>
      </c>
      <c r="L15" s="134">
        <v>2568730.1448756</v>
      </c>
      <c r="M15" s="134">
        <v>125778151.14115861</v>
      </c>
      <c r="N15" s="134">
        <v>70640063.29292552</v>
      </c>
      <c r="O15" s="134">
        <v>2253156.0949553503</v>
      </c>
      <c r="P15" s="134">
        <v>24333</v>
      </c>
      <c r="Q15" s="134">
        <v>963</v>
      </c>
      <c r="R15" s="134">
        <v>37032375.247027</v>
      </c>
      <c r="S15" s="134">
        <v>3546621.7031999994</v>
      </c>
      <c r="T15" s="134">
        <v>15086</v>
      </c>
      <c r="U15" s="134">
        <v>3780</v>
      </c>
      <c r="V15" s="134">
        <v>3178</v>
      </c>
      <c r="W15" s="134">
        <v>23590234.713744897</v>
      </c>
      <c r="X15" s="134">
        <v>14563968.637448093</v>
      </c>
      <c r="Y15" s="134">
        <v>13856225.13374888</v>
      </c>
      <c r="Z15" s="134">
        <v>3241</v>
      </c>
      <c r="AA15" s="134">
        <v>5316998.0873344</v>
      </c>
      <c r="AB15" s="134">
        <v>2050449.3960000002</v>
      </c>
      <c r="AC15" s="134">
        <v>513910.162</v>
      </c>
    </row>
    <row r="16" spans="1:29" ht="15.75">
      <c r="A16" s="45" t="s">
        <v>597</v>
      </c>
      <c r="B16" s="134">
        <v>27868</v>
      </c>
      <c r="C16" s="134">
        <v>15361</v>
      </c>
      <c r="D16" s="134">
        <v>16053</v>
      </c>
      <c r="E16" s="134">
        <v>30473</v>
      </c>
      <c r="F16" s="134">
        <v>13286</v>
      </c>
      <c r="G16" s="134">
        <v>13884</v>
      </c>
      <c r="H16" s="134">
        <v>80403866.96813208</v>
      </c>
      <c r="I16" s="134">
        <v>71347173.94588353</v>
      </c>
      <c r="J16" s="134">
        <v>550418</v>
      </c>
      <c r="K16" s="134">
        <v>1434633.4831610501</v>
      </c>
      <c r="L16" s="134">
        <v>749044.5317655999</v>
      </c>
      <c r="M16" s="134">
        <v>78070794.34176467</v>
      </c>
      <c r="N16" s="134">
        <v>38769763.40872548</v>
      </c>
      <c r="O16" s="134">
        <v>1220980.8268352945</v>
      </c>
      <c r="P16" s="134">
        <v>4121</v>
      </c>
      <c r="Q16" s="134">
        <v>279</v>
      </c>
      <c r="R16" s="134">
        <v>16885155.323200002</v>
      </c>
      <c r="S16" s="134">
        <v>2129567.8632</v>
      </c>
      <c r="T16" s="134">
        <v>2632</v>
      </c>
      <c r="U16" s="134">
        <v>1329</v>
      </c>
      <c r="V16" s="134">
        <v>1156</v>
      </c>
      <c r="W16" s="134">
        <v>11785501.69</v>
      </c>
      <c r="X16" s="134">
        <v>9222023.228781248</v>
      </c>
      <c r="Y16" s="134">
        <v>9031299.120521622</v>
      </c>
      <c r="Z16" s="134">
        <v>1003</v>
      </c>
      <c r="AA16" s="134">
        <v>3663570.4056344004</v>
      </c>
      <c r="AB16" s="134">
        <v>1662095.6600000004</v>
      </c>
      <c r="AC16" s="134">
        <v>396414.662</v>
      </c>
    </row>
    <row r="17" spans="1:29" ht="15.75">
      <c r="A17" s="45" t="s">
        <v>598</v>
      </c>
      <c r="B17" s="134">
        <v>544652</v>
      </c>
      <c r="C17" s="134">
        <v>262521</v>
      </c>
      <c r="D17" s="134">
        <v>273978</v>
      </c>
      <c r="E17" s="134">
        <v>521711</v>
      </c>
      <c r="F17" s="134">
        <v>238360</v>
      </c>
      <c r="G17" s="134">
        <v>248158</v>
      </c>
      <c r="H17" s="134">
        <v>35965335.23314779</v>
      </c>
      <c r="I17" s="134">
        <v>31292325.62638608</v>
      </c>
      <c r="J17" s="134">
        <v>1521941.2386</v>
      </c>
      <c r="K17" s="134">
        <v>1112567.9090069004</v>
      </c>
      <c r="L17" s="134">
        <v>977645.9331100001</v>
      </c>
      <c r="M17" s="134">
        <v>34326256.791393936</v>
      </c>
      <c r="N17" s="134">
        <v>23319434.11260001</v>
      </c>
      <c r="O17" s="134">
        <v>783375.7022640553</v>
      </c>
      <c r="P17" s="134">
        <v>19128</v>
      </c>
      <c r="Q17" s="134">
        <v>608</v>
      </c>
      <c r="R17" s="134">
        <v>11665523.034627002</v>
      </c>
      <c r="S17" s="134">
        <v>358403.9200000001</v>
      </c>
      <c r="T17" s="134">
        <v>12111</v>
      </c>
      <c r="U17" s="134">
        <v>2287</v>
      </c>
      <c r="V17" s="134">
        <v>1923</v>
      </c>
      <c r="W17" s="134">
        <v>8440132.3457449</v>
      </c>
      <c r="X17" s="134">
        <v>3273653.495111497</v>
      </c>
      <c r="Y17" s="134">
        <v>3018793.821740582</v>
      </c>
      <c r="Z17" s="134">
        <v>2109</v>
      </c>
      <c r="AA17" s="134">
        <v>1163382.4799999997</v>
      </c>
      <c r="AB17" s="134">
        <v>362450.306</v>
      </c>
      <c r="AC17" s="134">
        <v>118164.14</v>
      </c>
    </row>
    <row r="18" spans="1:29" ht="15.75">
      <c r="A18" s="45" t="s">
        <v>599</v>
      </c>
      <c r="B18" s="134">
        <v>2767</v>
      </c>
      <c r="C18" s="134">
        <v>1027</v>
      </c>
      <c r="D18" s="134">
        <v>1231</v>
      </c>
      <c r="E18" s="134">
        <v>761</v>
      </c>
      <c r="F18" s="134">
        <v>241</v>
      </c>
      <c r="G18" s="134">
        <v>264</v>
      </c>
      <c r="H18" s="134">
        <v>4923556.777164101</v>
      </c>
      <c r="I18" s="134">
        <v>3150395.785198699</v>
      </c>
      <c r="J18" s="134">
        <v>728663.9457441</v>
      </c>
      <c r="K18" s="134">
        <v>606694.36</v>
      </c>
      <c r="L18" s="134">
        <v>71648.98000000001</v>
      </c>
      <c r="M18" s="134">
        <v>4200300.65</v>
      </c>
      <c r="N18" s="134">
        <v>1863739.92</v>
      </c>
      <c r="O18" s="134">
        <v>67252.64499999999</v>
      </c>
      <c r="P18" s="134">
        <v>288</v>
      </c>
      <c r="Q18" s="134">
        <v>74</v>
      </c>
      <c r="R18" s="134">
        <v>3454892.63</v>
      </c>
      <c r="S18" s="134">
        <v>644684.9199999999</v>
      </c>
      <c r="T18" s="134">
        <v>212</v>
      </c>
      <c r="U18" s="134">
        <v>136</v>
      </c>
      <c r="V18" s="134">
        <v>71</v>
      </c>
      <c r="W18" s="134">
        <v>1629600.81</v>
      </c>
      <c r="X18" s="134">
        <v>1410469.3555553472</v>
      </c>
      <c r="Y18" s="134">
        <v>1148309.6334866774</v>
      </c>
      <c r="Z18" s="134">
        <v>42</v>
      </c>
      <c r="AA18" s="134">
        <v>164106.16999999998</v>
      </c>
      <c r="AB18" s="134">
        <v>15608.86</v>
      </c>
      <c r="AC18" s="134">
        <v>-668.6400000000003</v>
      </c>
    </row>
    <row r="19" spans="1:29" ht="15.75">
      <c r="A19" s="45" t="s">
        <v>600</v>
      </c>
      <c r="B19" s="134">
        <v>4312</v>
      </c>
      <c r="C19" s="134">
        <v>2992</v>
      </c>
      <c r="D19" s="134">
        <v>3081</v>
      </c>
      <c r="E19" s="134">
        <v>413186.849</v>
      </c>
      <c r="F19" s="134">
        <v>256637.18500000003</v>
      </c>
      <c r="G19" s="134">
        <v>256720.135</v>
      </c>
      <c r="H19" s="134">
        <v>10481978.5</v>
      </c>
      <c r="I19" s="134">
        <v>10360521.987799998</v>
      </c>
      <c r="J19" s="134">
        <v>141688.2</v>
      </c>
      <c r="K19" s="134">
        <v>162950.03999999998</v>
      </c>
      <c r="L19" s="134">
        <v>770390.7</v>
      </c>
      <c r="M19" s="134">
        <v>9180799.358</v>
      </c>
      <c r="N19" s="134">
        <v>6687125.851600002</v>
      </c>
      <c r="O19" s="134">
        <v>181546.92085600004</v>
      </c>
      <c r="P19" s="134">
        <v>796</v>
      </c>
      <c r="Q19" s="134">
        <v>2</v>
      </c>
      <c r="R19" s="134">
        <v>5026804.2592</v>
      </c>
      <c r="S19" s="134">
        <v>413965</v>
      </c>
      <c r="T19" s="134">
        <v>131</v>
      </c>
      <c r="U19" s="134">
        <v>28</v>
      </c>
      <c r="V19" s="134">
        <v>28</v>
      </c>
      <c r="W19" s="134">
        <v>1734999.868</v>
      </c>
      <c r="X19" s="134">
        <v>657822.558</v>
      </c>
      <c r="Y19" s="134">
        <v>657822.558</v>
      </c>
      <c r="Z19" s="134">
        <v>87</v>
      </c>
      <c r="AA19" s="134">
        <v>325939.0317</v>
      </c>
      <c r="AB19" s="134">
        <v>10294.57</v>
      </c>
      <c r="AC19" s="134">
        <v>0</v>
      </c>
    </row>
    <row r="20" spans="1:29" ht="15.75">
      <c r="A20" s="45" t="s">
        <v>26</v>
      </c>
      <c r="B20" s="134">
        <v>161356</v>
      </c>
      <c r="C20" s="134">
        <v>95789</v>
      </c>
      <c r="D20" s="134">
        <v>99529</v>
      </c>
      <c r="E20" s="134">
        <v>83841</v>
      </c>
      <c r="F20" s="134">
        <v>37901</v>
      </c>
      <c r="G20" s="134">
        <v>39079</v>
      </c>
      <c r="H20" s="134">
        <v>9946680.253280006</v>
      </c>
      <c r="I20" s="134">
        <v>9377444.004459864</v>
      </c>
      <c r="J20" s="134">
        <v>225157.14999999828</v>
      </c>
      <c r="K20" s="134">
        <v>519199.59</v>
      </c>
      <c r="L20" s="134">
        <v>147648.08</v>
      </c>
      <c r="M20" s="134">
        <v>10412059.101764705</v>
      </c>
      <c r="N20" s="134">
        <v>6791046.057764698</v>
      </c>
      <c r="O20" s="134">
        <v>204878.9312352962</v>
      </c>
      <c r="P20" s="134">
        <v>1215</v>
      </c>
      <c r="Q20" s="134">
        <v>57</v>
      </c>
      <c r="R20" s="134">
        <v>4846797.970000001</v>
      </c>
      <c r="S20" s="134">
        <v>63314.780000000006</v>
      </c>
      <c r="T20" s="134">
        <v>939</v>
      </c>
      <c r="U20" s="134">
        <v>422</v>
      </c>
      <c r="V20" s="134">
        <v>377</v>
      </c>
      <c r="W20" s="134">
        <v>1362489.32</v>
      </c>
      <c r="X20" s="134">
        <v>771824.2698216133</v>
      </c>
      <c r="Y20" s="134">
        <v>727005.9249660989</v>
      </c>
      <c r="Z20" s="134">
        <v>244</v>
      </c>
      <c r="AA20" s="134">
        <v>115601.76</v>
      </c>
      <c r="AB20" s="134">
        <v>22564.87</v>
      </c>
      <c r="AC20" s="134">
        <v>12344.15</v>
      </c>
    </row>
    <row r="21" spans="1:29" ht="31.5">
      <c r="A21" s="45" t="s">
        <v>601</v>
      </c>
      <c r="B21" s="134">
        <v>161205</v>
      </c>
      <c r="C21" s="134">
        <v>95711</v>
      </c>
      <c r="D21" s="134">
        <v>99438</v>
      </c>
      <c r="E21" s="134">
        <v>82164</v>
      </c>
      <c r="F21" s="134">
        <v>36954</v>
      </c>
      <c r="G21" s="134">
        <v>38047</v>
      </c>
      <c r="H21" s="134">
        <v>9531092.620000008</v>
      </c>
      <c r="I21" s="134">
        <v>9010553.644459862</v>
      </c>
      <c r="J21" s="134">
        <v>225157.14999999828</v>
      </c>
      <c r="K21" s="134">
        <v>511680.24000000005</v>
      </c>
      <c r="L21" s="134">
        <v>147648.08</v>
      </c>
      <c r="M21" s="134">
        <v>9777123.141764708</v>
      </c>
      <c r="N21" s="134">
        <v>6522029.187764697</v>
      </c>
      <c r="O21" s="134">
        <v>192388.68343529617</v>
      </c>
      <c r="P21" s="134">
        <v>937</v>
      </c>
      <c r="Q21" s="134">
        <v>30</v>
      </c>
      <c r="R21" s="134">
        <v>3295129.27</v>
      </c>
      <c r="S21" s="134">
        <v>33656.71000000001</v>
      </c>
      <c r="T21" s="134">
        <v>623</v>
      </c>
      <c r="U21" s="134">
        <v>300</v>
      </c>
      <c r="V21" s="134">
        <v>282</v>
      </c>
      <c r="W21" s="134">
        <v>1051566.01</v>
      </c>
      <c r="X21" s="134">
        <v>658236.4319</v>
      </c>
      <c r="Y21" s="134">
        <v>643797.8919</v>
      </c>
      <c r="Z21" s="134">
        <v>214</v>
      </c>
      <c r="AA21" s="134">
        <v>98978.83</v>
      </c>
      <c r="AB21" s="134">
        <v>22564.87</v>
      </c>
      <c r="AC21" s="134">
        <v>12344.15</v>
      </c>
    </row>
    <row r="22" spans="1:29" ht="15.75">
      <c r="A22" s="45" t="s">
        <v>602</v>
      </c>
      <c r="B22" s="134">
        <v>151</v>
      </c>
      <c r="C22" s="134">
        <v>78</v>
      </c>
      <c r="D22" s="134">
        <v>91</v>
      </c>
      <c r="E22" s="134">
        <v>1677</v>
      </c>
      <c r="F22" s="134">
        <v>947</v>
      </c>
      <c r="G22" s="134">
        <v>1032</v>
      </c>
      <c r="H22" s="134">
        <v>415587.63328</v>
      </c>
      <c r="I22" s="134">
        <v>366890.36000000004</v>
      </c>
      <c r="J22" s="134">
        <v>0</v>
      </c>
      <c r="K22" s="134">
        <v>7519.349999999999</v>
      </c>
      <c r="L22" s="134">
        <v>0</v>
      </c>
      <c r="M22" s="134">
        <v>634935.96</v>
      </c>
      <c r="N22" s="134">
        <v>269016.87</v>
      </c>
      <c r="O22" s="134">
        <v>12490.247800000001</v>
      </c>
      <c r="P22" s="134">
        <v>278</v>
      </c>
      <c r="Q22" s="134">
        <v>27</v>
      </c>
      <c r="R22" s="134">
        <v>1551668.7</v>
      </c>
      <c r="S22" s="134">
        <v>29658.07</v>
      </c>
      <c r="T22" s="134">
        <v>316</v>
      </c>
      <c r="U22" s="134">
        <v>122</v>
      </c>
      <c r="V22" s="134">
        <v>95</v>
      </c>
      <c r="W22" s="134">
        <v>310923.31</v>
      </c>
      <c r="X22" s="134">
        <v>113587.83792161345</v>
      </c>
      <c r="Y22" s="134">
        <v>83208.03306609888</v>
      </c>
      <c r="Z22" s="134">
        <v>30</v>
      </c>
      <c r="AA22" s="134">
        <v>16622.93</v>
      </c>
      <c r="AB22" s="134">
        <v>0</v>
      </c>
      <c r="AC22" s="134">
        <v>0</v>
      </c>
    </row>
    <row r="23" spans="1:29" ht="31.5">
      <c r="A23" s="45" t="s">
        <v>27</v>
      </c>
      <c r="B23" s="134">
        <v>3311919</v>
      </c>
      <c r="C23" s="134">
        <v>1955081</v>
      </c>
      <c r="D23" s="134">
        <v>2118773</v>
      </c>
      <c r="E23" s="134">
        <v>3081298</v>
      </c>
      <c r="F23" s="134">
        <v>1817972</v>
      </c>
      <c r="G23" s="134">
        <v>1944528</v>
      </c>
      <c r="H23" s="134">
        <v>429268322.27412623</v>
      </c>
      <c r="I23" s="134">
        <v>400815602.72742784</v>
      </c>
      <c r="J23" s="134">
        <v>11662.163</v>
      </c>
      <c r="K23" s="134">
        <v>29326047.093573604</v>
      </c>
      <c r="L23" s="134">
        <v>16811711.95225002</v>
      </c>
      <c r="M23" s="134">
        <v>356144318.059037</v>
      </c>
      <c r="N23" s="134">
        <v>265833392.84604284</v>
      </c>
      <c r="O23" s="134">
        <v>6573361.077687489</v>
      </c>
      <c r="P23" s="134">
        <v>78828</v>
      </c>
      <c r="Q23" s="134">
        <v>31726</v>
      </c>
      <c r="R23" s="134">
        <v>235720518.2507867</v>
      </c>
      <c r="S23" s="134">
        <v>168571193.12552547</v>
      </c>
      <c r="T23" s="134">
        <v>60183</v>
      </c>
      <c r="U23" s="134">
        <v>40744</v>
      </c>
      <c r="V23" s="134">
        <v>30347</v>
      </c>
      <c r="W23" s="134">
        <v>239568011.61903036</v>
      </c>
      <c r="X23" s="134">
        <v>224237248.75275958</v>
      </c>
      <c r="Y23" s="134">
        <v>149204163.56056592</v>
      </c>
      <c r="Z23" s="134">
        <v>3636</v>
      </c>
      <c r="AA23" s="134">
        <v>23112290.459087703</v>
      </c>
      <c r="AB23" s="134">
        <v>3507.44</v>
      </c>
      <c r="AC23" s="134">
        <v>6439554</v>
      </c>
    </row>
    <row r="24" spans="1:38" ht="15.75">
      <c r="A24" s="45" t="s">
        <v>531</v>
      </c>
      <c r="B24" s="134">
        <v>2934894</v>
      </c>
      <c r="C24" s="134">
        <v>1754997</v>
      </c>
      <c r="D24" s="134">
        <v>1893194</v>
      </c>
      <c r="E24" s="134">
        <v>2756902</v>
      </c>
      <c r="F24" s="134">
        <v>1621593</v>
      </c>
      <c r="G24" s="134">
        <v>1723829</v>
      </c>
      <c r="H24" s="134">
        <v>418804076.8239617</v>
      </c>
      <c r="I24" s="134">
        <v>395827348.7214277</v>
      </c>
      <c r="J24" s="134">
        <v>10732.103000000001</v>
      </c>
      <c r="K24" s="134">
        <v>28637110.17999996</v>
      </c>
      <c r="L24" s="134">
        <v>16510180.147000019</v>
      </c>
      <c r="M24" s="134">
        <v>350233776.5742886</v>
      </c>
      <c r="N24" s="134">
        <v>261044511.8160428</v>
      </c>
      <c r="O24" s="134">
        <v>6393757.9156903485</v>
      </c>
      <c r="P24" s="134">
        <v>77706</v>
      </c>
      <c r="Q24" s="134">
        <v>31258</v>
      </c>
      <c r="R24" s="134">
        <v>227772692.32138118</v>
      </c>
      <c r="S24" s="134">
        <v>162989522.75159353</v>
      </c>
      <c r="T24" s="134">
        <v>59495</v>
      </c>
      <c r="U24" s="134">
        <v>40212</v>
      </c>
      <c r="V24" s="134">
        <v>30051</v>
      </c>
      <c r="W24" s="134">
        <v>236189045.20903036</v>
      </c>
      <c r="X24" s="134">
        <v>221243442.92067188</v>
      </c>
      <c r="Y24" s="134">
        <v>146930711.53269914</v>
      </c>
      <c r="Z24" s="134">
        <v>3285</v>
      </c>
      <c r="AA24" s="134">
        <v>21097051.827302895</v>
      </c>
      <c r="AB24" s="134">
        <v>3507.44</v>
      </c>
      <c r="AC24" s="134">
        <v>6439554</v>
      </c>
      <c r="AD24" s="65"/>
      <c r="AE24" s="65"/>
      <c r="AF24" s="65"/>
      <c r="AG24" s="65"/>
      <c r="AH24" s="65"/>
      <c r="AI24" s="65"/>
      <c r="AJ24" s="65"/>
      <c r="AK24" s="65"/>
      <c r="AL24" s="65"/>
    </row>
    <row r="25" spans="1:38" ht="15.75">
      <c r="A25" s="45" t="s">
        <v>532</v>
      </c>
      <c r="B25" s="134">
        <v>355163</v>
      </c>
      <c r="C25" s="134">
        <v>181025</v>
      </c>
      <c r="D25" s="134">
        <v>192329</v>
      </c>
      <c r="E25" s="134">
        <v>308227</v>
      </c>
      <c r="F25" s="134">
        <v>181025</v>
      </c>
      <c r="G25" s="134">
        <v>194331</v>
      </c>
      <c r="H25" s="134">
        <v>0</v>
      </c>
      <c r="I25" s="134">
        <v>86715.76</v>
      </c>
      <c r="J25" s="134">
        <v>0</v>
      </c>
      <c r="K25" s="134">
        <v>671</v>
      </c>
      <c r="L25" s="134">
        <v>0</v>
      </c>
      <c r="M25" s="134">
        <v>0</v>
      </c>
      <c r="N25" s="134">
        <v>0</v>
      </c>
      <c r="O25" s="134">
        <v>0</v>
      </c>
      <c r="P25" s="134">
        <v>85</v>
      </c>
      <c r="Q25" s="134">
        <v>77</v>
      </c>
      <c r="R25" s="134">
        <v>3130189.6802094104</v>
      </c>
      <c r="S25" s="134">
        <v>3111798.2602094086</v>
      </c>
      <c r="T25" s="134">
        <v>118</v>
      </c>
      <c r="U25" s="134">
        <v>100</v>
      </c>
      <c r="V25" s="134">
        <v>47</v>
      </c>
      <c r="W25" s="134">
        <v>652342.7899999999</v>
      </c>
      <c r="X25" s="134">
        <v>638378.9316326167</v>
      </c>
      <c r="Y25" s="134">
        <v>297767.0244958831</v>
      </c>
      <c r="Z25" s="134">
        <v>11</v>
      </c>
      <c r="AA25" s="134">
        <v>96500.85524260001</v>
      </c>
      <c r="AB25" s="134">
        <v>0</v>
      </c>
      <c r="AC25" s="134">
        <v>0</v>
      </c>
      <c r="AD25" s="65"/>
      <c r="AE25" s="65"/>
      <c r="AF25" s="65"/>
      <c r="AG25" s="65"/>
      <c r="AH25" s="65"/>
      <c r="AI25" s="65"/>
      <c r="AJ25" s="65"/>
      <c r="AK25" s="65"/>
      <c r="AL25" s="65"/>
    </row>
    <row r="26" spans="1:39" s="66" customFormat="1" ht="15.75">
      <c r="A26" s="45" t="s">
        <v>533</v>
      </c>
      <c r="B26" s="134">
        <v>15058</v>
      </c>
      <c r="C26" s="134">
        <v>15055</v>
      </c>
      <c r="D26" s="134">
        <v>28912</v>
      </c>
      <c r="E26" s="134">
        <v>13995</v>
      </c>
      <c r="F26" s="134">
        <v>13993</v>
      </c>
      <c r="G26" s="134">
        <v>24967</v>
      </c>
      <c r="H26" s="134">
        <v>3445554.6500000022</v>
      </c>
      <c r="I26" s="134">
        <v>1775166.3900001089</v>
      </c>
      <c r="J26" s="134">
        <v>0</v>
      </c>
      <c r="K26" s="134">
        <v>1494.65</v>
      </c>
      <c r="L26" s="134">
        <v>5165.45</v>
      </c>
      <c r="M26" s="134">
        <v>3384136.050000001</v>
      </c>
      <c r="N26" s="134">
        <v>3270950.6700000414</v>
      </c>
      <c r="O26" s="134">
        <v>67208.17899999929</v>
      </c>
      <c r="P26" s="134">
        <v>89</v>
      </c>
      <c r="Q26" s="134">
        <v>29</v>
      </c>
      <c r="R26" s="134">
        <v>212294.42881309998</v>
      </c>
      <c r="S26" s="134">
        <v>74353.9226449</v>
      </c>
      <c r="T26" s="134">
        <v>41</v>
      </c>
      <c r="U26" s="134">
        <v>38</v>
      </c>
      <c r="V26" s="134">
        <v>31</v>
      </c>
      <c r="W26" s="134">
        <v>152635.26000000004</v>
      </c>
      <c r="X26" s="134">
        <v>198102.68</v>
      </c>
      <c r="Y26" s="134">
        <v>193242.17</v>
      </c>
      <c r="Z26" s="134">
        <v>2</v>
      </c>
      <c r="AA26" s="134">
        <v>42933.75</v>
      </c>
      <c r="AB26" s="134">
        <v>0</v>
      </c>
      <c r="AC26" s="134">
        <v>0</v>
      </c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1:38" ht="15.75">
      <c r="A27" s="45" t="s">
        <v>534</v>
      </c>
      <c r="B27" s="134">
        <v>6804</v>
      </c>
      <c r="C27" s="134">
        <v>4004</v>
      </c>
      <c r="D27" s="134">
        <v>4338</v>
      </c>
      <c r="E27" s="134">
        <v>2174</v>
      </c>
      <c r="F27" s="134">
        <v>1361</v>
      </c>
      <c r="G27" s="134">
        <v>1401</v>
      </c>
      <c r="H27" s="134">
        <v>7018690.8001645</v>
      </c>
      <c r="I27" s="134">
        <v>3126371.856000001</v>
      </c>
      <c r="J27" s="134">
        <v>930.06</v>
      </c>
      <c r="K27" s="134">
        <v>686771.2635736499</v>
      </c>
      <c r="L27" s="134">
        <v>296366.35525</v>
      </c>
      <c r="M27" s="134">
        <v>2526405.434748414</v>
      </c>
      <c r="N27" s="134">
        <v>1517930.3600000008</v>
      </c>
      <c r="O27" s="134">
        <v>112394.98299714121</v>
      </c>
      <c r="P27" s="134">
        <v>948</v>
      </c>
      <c r="Q27" s="134">
        <v>362</v>
      </c>
      <c r="R27" s="134">
        <v>4605341.820382998</v>
      </c>
      <c r="S27" s="134">
        <v>2395518.1910775993</v>
      </c>
      <c r="T27" s="134">
        <v>529</v>
      </c>
      <c r="U27" s="134">
        <v>394</v>
      </c>
      <c r="V27" s="134">
        <v>218</v>
      </c>
      <c r="W27" s="134">
        <v>2573988.359999999</v>
      </c>
      <c r="X27" s="134">
        <v>2157324.2204551</v>
      </c>
      <c r="Y27" s="134">
        <v>1782442.8333708998</v>
      </c>
      <c r="Z27" s="134">
        <v>338</v>
      </c>
      <c r="AA27" s="134">
        <v>1875804.0265422002</v>
      </c>
      <c r="AB27" s="134">
        <v>0</v>
      </c>
      <c r="AC27" s="134">
        <v>0</v>
      </c>
      <c r="AD27" s="65"/>
      <c r="AE27" s="65"/>
      <c r="AF27" s="65"/>
      <c r="AG27" s="65"/>
      <c r="AH27" s="65"/>
      <c r="AI27" s="65"/>
      <c r="AJ27" s="65"/>
      <c r="AK27" s="65"/>
      <c r="AL27" s="65"/>
    </row>
    <row r="28" spans="1:38" ht="47.25">
      <c r="A28" s="45" t="s">
        <v>28</v>
      </c>
      <c r="B28" s="134">
        <v>89</v>
      </c>
      <c r="C28" s="134">
        <v>51</v>
      </c>
      <c r="D28" s="134">
        <v>53</v>
      </c>
      <c r="E28" s="134">
        <v>135</v>
      </c>
      <c r="F28" s="134">
        <v>87</v>
      </c>
      <c r="G28" s="134">
        <v>91</v>
      </c>
      <c r="H28" s="134">
        <v>2840645.9907179996</v>
      </c>
      <c r="I28" s="134">
        <v>2853452.64</v>
      </c>
      <c r="J28" s="134">
        <v>665335.359346</v>
      </c>
      <c r="K28" s="134">
        <v>92598.793712</v>
      </c>
      <c r="L28" s="134">
        <v>78391.87599999983</v>
      </c>
      <c r="M28" s="134">
        <v>2738637.91</v>
      </c>
      <c r="N28" s="134">
        <v>912816.1699999999</v>
      </c>
      <c r="O28" s="134">
        <v>3189.07</v>
      </c>
      <c r="P28" s="134">
        <v>2</v>
      </c>
      <c r="Q28" s="134">
        <v>2</v>
      </c>
      <c r="R28" s="134">
        <v>10690.31</v>
      </c>
      <c r="S28" s="134">
        <v>10690.31</v>
      </c>
      <c r="T28" s="134">
        <v>3</v>
      </c>
      <c r="U28" s="134">
        <v>3</v>
      </c>
      <c r="V28" s="134">
        <v>3</v>
      </c>
      <c r="W28" s="134">
        <v>26466.7</v>
      </c>
      <c r="X28" s="134">
        <v>26466.695</v>
      </c>
      <c r="Y28" s="134">
        <v>26466.695</v>
      </c>
      <c r="Z28" s="134">
        <v>0</v>
      </c>
      <c r="AA28" s="134">
        <v>0</v>
      </c>
      <c r="AB28" s="134">
        <v>0</v>
      </c>
      <c r="AC28" s="134">
        <v>0</v>
      </c>
      <c r="AD28" s="65"/>
      <c r="AE28" s="65"/>
      <c r="AF28" s="65"/>
      <c r="AG28" s="65"/>
      <c r="AH28" s="65"/>
      <c r="AI28" s="65"/>
      <c r="AJ28" s="65"/>
      <c r="AK28" s="65"/>
      <c r="AL28" s="65"/>
    </row>
    <row r="29" spans="1:38" ht="47.25">
      <c r="A29" s="45" t="s">
        <v>29</v>
      </c>
      <c r="B29" s="134">
        <v>474</v>
      </c>
      <c r="C29" s="134">
        <v>312</v>
      </c>
      <c r="D29" s="134">
        <v>330</v>
      </c>
      <c r="E29" s="134">
        <v>316</v>
      </c>
      <c r="F29" s="134">
        <v>181</v>
      </c>
      <c r="G29" s="134">
        <v>191</v>
      </c>
      <c r="H29" s="134">
        <v>165424.0463466</v>
      </c>
      <c r="I29" s="134">
        <v>168149.5156387</v>
      </c>
      <c r="J29" s="134">
        <v>0</v>
      </c>
      <c r="K29" s="134">
        <v>9921.591</v>
      </c>
      <c r="L29" s="134">
        <v>838.9300000000001</v>
      </c>
      <c r="M29" s="134">
        <v>276664.24</v>
      </c>
      <c r="N29" s="134">
        <v>83782.5</v>
      </c>
      <c r="O29" s="134">
        <v>34</v>
      </c>
      <c r="P29" s="134">
        <v>1</v>
      </c>
      <c r="Q29" s="134">
        <v>0</v>
      </c>
      <c r="R29" s="134">
        <v>1955.83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4">
        <v>1</v>
      </c>
      <c r="AA29" s="134">
        <v>1</v>
      </c>
      <c r="AB29" s="134">
        <v>0</v>
      </c>
      <c r="AC29" s="134">
        <v>0</v>
      </c>
      <c r="AD29" s="65"/>
      <c r="AE29" s="65"/>
      <c r="AF29" s="65"/>
      <c r="AG29" s="65"/>
      <c r="AH29" s="65"/>
      <c r="AI29" s="65"/>
      <c r="AJ29" s="65"/>
      <c r="AK29" s="65"/>
      <c r="AL29" s="65"/>
    </row>
    <row r="30" spans="1:38" ht="31.5">
      <c r="A30" s="45" t="s">
        <v>30</v>
      </c>
      <c r="B30" s="134">
        <v>101861</v>
      </c>
      <c r="C30" s="134">
        <v>69059</v>
      </c>
      <c r="D30" s="134">
        <v>71559</v>
      </c>
      <c r="E30" s="134">
        <v>84062</v>
      </c>
      <c r="F30" s="134">
        <v>54745</v>
      </c>
      <c r="G30" s="134">
        <v>55804</v>
      </c>
      <c r="H30" s="134">
        <v>19765083.7461094</v>
      </c>
      <c r="I30" s="134">
        <v>21549851.764549825</v>
      </c>
      <c r="J30" s="134">
        <v>1809642.06</v>
      </c>
      <c r="K30" s="134">
        <v>555404.6314762001</v>
      </c>
      <c r="L30" s="134">
        <v>453680.8820000001</v>
      </c>
      <c r="M30" s="134">
        <v>21435145.15087566</v>
      </c>
      <c r="N30" s="134">
        <v>14514686.187000016</v>
      </c>
      <c r="O30" s="134">
        <v>363243.38752149435</v>
      </c>
      <c r="P30" s="134">
        <v>1197</v>
      </c>
      <c r="Q30" s="134">
        <v>427</v>
      </c>
      <c r="R30" s="134">
        <v>7697372.7032746</v>
      </c>
      <c r="S30" s="134">
        <v>5431409.2588046</v>
      </c>
      <c r="T30" s="134">
        <v>1178</v>
      </c>
      <c r="U30" s="134">
        <v>896</v>
      </c>
      <c r="V30" s="134">
        <v>707</v>
      </c>
      <c r="W30" s="134">
        <v>2440270.10657</v>
      </c>
      <c r="X30" s="134">
        <v>2075105.8525516535</v>
      </c>
      <c r="Y30" s="134">
        <v>1783618.5083411997</v>
      </c>
      <c r="Z30" s="134">
        <v>364</v>
      </c>
      <c r="AA30" s="134">
        <v>2082953.2433999996</v>
      </c>
      <c r="AB30" s="134">
        <v>9161.869999999999</v>
      </c>
      <c r="AC30" s="134">
        <v>1173.5</v>
      </c>
      <c r="AD30" s="65"/>
      <c r="AE30" s="65"/>
      <c r="AF30" s="65"/>
      <c r="AG30" s="65"/>
      <c r="AH30" s="65"/>
      <c r="AI30" s="65"/>
      <c r="AJ30" s="65"/>
      <c r="AK30" s="65"/>
      <c r="AL30" s="65"/>
    </row>
    <row r="31" spans="1:38" ht="15.75">
      <c r="A31" s="45" t="s">
        <v>31</v>
      </c>
      <c r="B31" s="134">
        <v>109</v>
      </c>
      <c r="C31" s="134">
        <v>90</v>
      </c>
      <c r="D31" s="134">
        <v>90</v>
      </c>
      <c r="E31" s="134">
        <v>23</v>
      </c>
      <c r="F31" s="134">
        <v>5</v>
      </c>
      <c r="G31" s="134">
        <v>5</v>
      </c>
      <c r="H31" s="134">
        <v>3034407.308</v>
      </c>
      <c r="I31" s="134">
        <v>2422512.2499999995</v>
      </c>
      <c r="J31" s="134">
        <v>495000</v>
      </c>
      <c r="K31" s="134">
        <v>64635.2</v>
      </c>
      <c r="L31" s="134">
        <v>0</v>
      </c>
      <c r="M31" s="134">
        <v>2861524.9499999997</v>
      </c>
      <c r="N31" s="134">
        <v>784888.2599999999</v>
      </c>
      <c r="O31" s="134">
        <v>58240.96639999999</v>
      </c>
      <c r="P31" s="134">
        <v>83</v>
      </c>
      <c r="Q31" s="134">
        <v>4</v>
      </c>
      <c r="R31" s="134">
        <v>2337901.63</v>
      </c>
      <c r="S31" s="134">
        <v>34075.41</v>
      </c>
      <c r="T31" s="134">
        <v>51</v>
      </c>
      <c r="U31" s="134">
        <v>20</v>
      </c>
      <c r="V31" s="134">
        <v>16</v>
      </c>
      <c r="W31" s="134">
        <v>693267.83</v>
      </c>
      <c r="X31" s="134">
        <v>229794.66</v>
      </c>
      <c r="Y31" s="134">
        <v>197685.34</v>
      </c>
      <c r="Z31" s="134">
        <v>8</v>
      </c>
      <c r="AA31" s="134">
        <v>22428.95</v>
      </c>
      <c r="AB31" s="134">
        <v>30589.44</v>
      </c>
      <c r="AC31" s="134">
        <v>114529.66</v>
      </c>
      <c r="AD31" s="65"/>
      <c r="AE31" s="65"/>
      <c r="AF31" s="65"/>
      <c r="AG31" s="65"/>
      <c r="AH31" s="65"/>
      <c r="AI31" s="65"/>
      <c r="AJ31" s="65"/>
      <c r="AK31" s="65"/>
      <c r="AL31" s="65"/>
    </row>
    <row r="32" spans="1:38" ht="15.75">
      <c r="A32" s="45" t="s">
        <v>32</v>
      </c>
      <c r="B32" s="134">
        <v>45744</v>
      </c>
      <c r="C32" s="134">
        <v>2443</v>
      </c>
      <c r="D32" s="134">
        <v>17514</v>
      </c>
      <c r="E32" s="134">
        <v>44713</v>
      </c>
      <c r="F32" s="134">
        <v>1718</v>
      </c>
      <c r="G32" s="134">
        <v>16611</v>
      </c>
      <c r="H32" s="134">
        <v>10305476.671341298</v>
      </c>
      <c r="I32" s="134">
        <v>8183443.1679413</v>
      </c>
      <c r="J32" s="134">
        <v>3704069.8504000003</v>
      </c>
      <c r="K32" s="134">
        <v>399795.1600000001</v>
      </c>
      <c r="L32" s="134">
        <v>312052.991</v>
      </c>
      <c r="M32" s="134">
        <v>8964172.560433524</v>
      </c>
      <c r="N32" s="134">
        <v>6848369.473319572</v>
      </c>
      <c r="O32" s="134">
        <v>94115.58425375218</v>
      </c>
      <c r="P32" s="134">
        <v>218</v>
      </c>
      <c r="Q32" s="134">
        <v>16</v>
      </c>
      <c r="R32" s="134">
        <v>4820225.600000001</v>
      </c>
      <c r="S32" s="134">
        <v>4180199.93</v>
      </c>
      <c r="T32" s="134">
        <v>355</v>
      </c>
      <c r="U32" s="134">
        <v>154</v>
      </c>
      <c r="V32" s="134">
        <v>139</v>
      </c>
      <c r="W32" s="134">
        <v>701929.02</v>
      </c>
      <c r="X32" s="134">
        <v>62503.35</v>
      </c>
      <c r="Y32" s="134">
        <v>27168</v>
      </c>
      <c r="Z32" s="134">
        <v>0</v>
      </c>
      <c r="AA32" s="134">
        <v>0</v>
      </c>
      <c r="AB32" s="134">
        <v>0</v>
      </c>
      <c r="AC32" s="134">
        <v>602754</v>
      </c>
      <c r="AD32" s="65"/>
      <c r="AE32" s="65"/>
      <c r="AF32" s="65"/>
      <c r="AG32" s="65"/>
      <c r="AH32" s="65"/>
      <c r="AI32" s="65"/>
      <c r="AJ32" s="65"/>
      <c r="AK32" s="65"/>
      <c r="AL32" s="65"/>
    </row>
    <row r="33" spans="1:38" ht="31.5">
      <c r="A33" s="45" t="s">
        <v>33</v>
      </c>
      <c r="B33" s="134">
        <v>222217</v>
      </c>
      <c r="C33" s="134">
        <v>127854</v>
      </c>
      <c r="D33" s="134">
        <v>129282</v>
      </c>
      <c r="E33" s="134">
        <v>112103</v>
      </c>
      <c r="F33" s="134">
        <v>42478</v>
      </c>
      <c r="G33" s="134">
        <v>43839</v>
      </c>
      <c r="H33" s="134">
        <v>9488289.760757903</v>
      </c>
      <c r="I33" s="134">
        <v>8970220.087793084</v>
      </c>
      <c r="J33" s="134">
        <v>2681575.4627773003</v>
      </c>
      <c r="K33" s="134">
        <v>588764.18</v>
      </c>
      <c r="L33" s="134">
        <v>335885.31000000006</v>
      </c>
      <c r="M33" s="134">
        <v>8232150.083137252</v>
      </c>
      <c r="N33" s="134">
        <v>5997522.141764702</v>
      </c>
      <c r="O33" s="134">
        <v>160328.95659470226</v>
      </c>
      <c r="P33" s="134">
        <v>312</v>
      </c>
      <c r="Q33" s="134">
        <v>51</v>
      </c>
      <c r="R33" s="134">
        <v>1749911.7339209998</v>
      </c>
      <c r="S33" s="134">
        <v>40111.966520999995</v>
      </c>
      <c r="T33" s="134">
        <v>338</v>
      </c>
      <c r="U33" s="134">
        <v>177</v>
      </c>
      <c r="V33" s="134">
        <v>138</v>
      </c>
      <c r="W33" s="134">
        <v>1413656.2799999996</v>
      </c>
      <c r="X33" s="134">
        <v>868008.14395412</v>
      </c>
      <c r="Y33" s="134">
        <v>827940.778803592</v>
      </c>
      <c r="Z33" s="134">
        <v>150</v>
      </c>
      <c r="AA33" s="134">
        <v>910302.7733316</v>
      </c>
      <c r="AB33" s="134">
        <v>2044048.44</v>
      </c>
      <c r="AC33" s="134">
        <v>618793.53</v>
      </c>
      <c r="AD33" s="65"/>
      <c r="AE33" s="65"/>
      <c r="AF33" s="65"/>
      <c r="AG33" s="65"/>
      <c r="AH33" s="65"/>
      <c r="AI33" s="65"/>
      <c r="AJ33" s="65"/>
      <c r="AK33" s="65"/>
      <c r="AL33" s="65"/>
    </row>
    <row r="34" spans="1:38" ht="15.75">
      <c r="A34" s="45" t="s">
        <v>34</v>
      </c>
      <c r="B34" s="134">
        <v>132</v>
      </c>
      <c r="C34" s="134">
        <v>50</v>
      </c>
      <c r="D34" s="134">
        <v>54</v>
      </c>
      <c r="E34" s="134">
        <v>132</v>
      </c>
      <c r="F34" s="134">
        <v>50</v>
      </c>
      <c r="G34" s="134">
        <v>54</v>
      </c>
      <c r="H34" s="134">
        <v>1221.5</v>
      </c>
      <c r="I34" s="134">
        <v>1123.4</v>
      </c>
      <c r="J34" s="134">
        <v>0</v>
      </c>
      <c r="K34" s="134">
        <v>42.75</v>
      </c>
      <c r="L34" s="134">
        <v>0</v>
      </c>
      <c r="M34" s="134">
        <v>1227.48</v>
      </c>
      <c r="N34" s="134">
        <v>932.85</v>
      </c>
      <c r="O34" s="134">
        <v>24.48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4">
        <v>0</v>
      </c>
      <c r="AA34" s="134">
        <v>0</v>
      </c>
      <c r="AB34" s="134">
        <v>0</v>
      </c>
      <c r="AC34" s="134">
        <v>0</v>
      </c>
      <c r="AD34" s="65"/>
      <c r="AE34" s="65"/>
      <c r="AF34" s="65"/>
      <c r="AG34" s="65"/>
      <c r="AH34" s="65"/>
      <c r="AI34" s="65"/>
      <c r="AJ34" s="65"/>
      <c r="AK34" s="65"/>
      <c r="AL34" s="65"/>
    </row>
    <row r="35" spans="1:38" ht="15.75">
      <c r="A35" s="45" t="s">
        <v>35</v>
      </c>
      <c r="B35" s="134">
        <v>252316</v>
      </c>
      <c r="C35" s="134">
        <v>127216</v>
      </c>
      <c r="D35" s="134">
        <v>290858</v>
      </c>
      <c r="E35" s="134">
        <v>688022</v>
      </c>
      <c r="F35" s="134">
        <v>226869</v>
      </c>
      <c r="G35" s="134">
        <v>688414</v>
      </c>
      <c r="H35" s="134">
        <v>11152981.875720093</v>
      </c>
      <c r="I35" s="134">
        <v>5605938.695945099</v>
      </c>
      <c r="J35" s="134">
        <v>151439.5122818</v>
      </c>
      <c r="K35" s="134">
        <v>104255.96028679998</v>
      </c>
      <c r="L35" s="134">
        <v>240658.2572891</v>
      </c>
      <c r="M35" s="134">
        <v>10778220.660773594</v>
      </c>
      <c r="N35" s="134">
        <v>9076429.597030394</v>
      </c>
      <c r="O35" s="134">
        <v>203151.1008124139</v>
      </c>
      <c r="P35" s="134">
        <v>7163</v>
      </c>
      <c r="Q35" s="134">
        <v>1296</v>
      </c>
      <c r="R35" s="134">
        <v>3668973.9815573017</v>
      </c>
      <c r="S35" s="134">
        <v>586150.425253</v>
      </c>
      <c r="T35" s="134">
        <v>5452</v>
      </c>
      <c r="U35" s="134">
        <v>2598</v>
      </c>
      <c r="V35" s="134">
        <v>1600</v>
      </c>
      <c r="W35" s="134">
        <v>3597035.6379947998</v>
      </c>
      <c r="X35" s="134">
        <v>2076263.4048051569</v>
      </c>
      <c r="Y35" s="134">
        <v>1646200.309134214</v>
      </c>
      <c r="Z35" s="134">
        <v>853</v>
      </c>
      <c r="AA35" s="134">
        <v>471118.72818689997</v>
      </c>
      <c r="AB35" s="134">
        <v>17352.66</v>
      </c>
      <c r="AC35" s="134">
        <v>12016.4</v>
      </c>
      <c r="AD35" s="65"/>
      <c r="AE35" s="65"/>
      <c r="AF35" s="65"/>
      <c r="AG35" s="65"/>
      <c r="AH35" s="65"/>
      <c r="AI35" s="65"/>
      <c r="AJ35" s="65"/>
      <c r="AK35" s="65"/>
      <c r="AL35" s="65"/>
    </row>
    <row r="36" spans="1:29" ht="15.75">
      <c r="A36" s="42" t="s">
        <v>36</v>
      </c>
      <c r="B36" s="134">
        <v>5835507</v>
      </c>
      <c r="C36" s="134">
        <v>3373280</v>
      </c>
      <c r="D36" s="134">
        <v>3904994</v>
      </c>
      <c r="E36" s="134">
        <v>11877046.849</v>
      </c>
      <c r="F36" s="134">
        <v>5338334.1850000005</v>
      </c>
      <c r="G36" s="134">
        <v>6149650.135</v>
      </c>
      <c r="H36" s="134">
        <v>1002772911.3832284</v>
      </c>
      <c r="I36" s="134">
        <v>914545671.2957513</v>
      </c>
      <c r="J36" s="134">
        <v>18155945.803709697</v>
      </c>
      <c r="K36" s="134">
        <v>47662969.64900414</v>
      </c>
      <c r="L36" s="134">
        <v>28005816.743783914</v>
      </c>
      <c r="M36" s="134">
        <v>892880371.761721</v>
      </c>
      <c r="N36" s="134">
        <v>578707011.0316786</v>
      </c>
      <c r="O36" s="134">
        <v>16552367.45233696</v>
      </c>
      <c r="P36" s="134">
        <v>673186</v>
      </c>
      <c r="Q36" s="134">
        <v>99114</v>
      </c>
      <c r="R36" s="134">
        <v>496624488.53122514</v>
      </c>
      <c r="S36" s="134">
        <v>195008899.76828974</v>
      </c>
      <c r="T36" s="134">
        <v>662113</v>
      </c>
      <c r="U36" s="134">
        <v>213768</v>
      </c>
      <c r="V36" s="134">
        <v>139468</v>
      </c>
      <c r="W36" s="134">
        <v>460192250.5591721</v>
      </c>
      <c r="X36" s="134">
        <v>343025699.46249914</v>
      </c>
      <c r="Y36" s="134">
        <v>257941227.54268637</v>
      </c>
      <c r="Z36" s="134">
        <v>38454</v>
      </c>
      <c r="AA36" s="134">
        <v>48420004.843109</v>
      </c>
      <c r="AB36" s="134">
        <v>4509133.2602</v>
      </c>
      <c r="AC36" s="134">
        <v>38363383.856</v>
      </c>
    </row>
    <row r="37" spans="1:23" ht="26.25" customHeight="1">
      <c r="A37" s="144" t="s">
        <v>825</v>
      </c>
      <c r="W37" s="65"/>
    </row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</sheetData>
  <sheetProtection/>
  <mergeCells count="28">
    <mergeCell ref="E4:G4"/>
    <mergeCell ref="AA5:AA6"/>
    <mergeCell ref="A4:A6"/>
    <mergeCell ref="P4:S4"/>
    <mergeCell ref="K4:L5"/>
    <mergeCell ref="G5:G6"/>
    <mergeCell ref="B4:D4"/>
    <mergeCell ref="E5:F5"/>
    <mergeCell ref="P5:Q5"/>
    <mergeCell ref="B5:C5"/>
    <mergeCell ref="H5:H6"/>
    <mergeCell ref="R5:S5"/>
    <mergeCell ref="T4:Y4"/>
    <mergeCell ref="M4:N4"/>
    <mergeCell ref="O4:O6"/>
    <mergeCell ref="N5:N6"/>
    <mergeCell ref="M5:M6"/>
    <mergeCell ref="T5:V5"/>
    <mergeCell ref="A1:AC3"/>
    <mergeCell ref="D5:D6"/>
    <mergeCell ref="W5:Y5"/>
    <mergeCell ref="J5:J6"/>
    <mergeCell ref="H4:J4"/>
    <mergeCell ref="AB4:AB6"/>
    <mergeCell ref="Z5:Z6"/>
    <mergeCell ref="I5:I6"/>
    <mergeCell ref="Z4:AA4"/>
    <mergeCell ref="AC4:AC6"/>
  </mergeCells>
  <printOptions/>
  <pageMargins left="0.1968503937007874" right="0.1968503937007874" top="0.4330708661417323" bottom="0.5118110236220472" header="0.1968503937007874" footer="0.2362204724409449"/>
  <pageSetup fitToHeight="3" horizontalDpi="600" verticalDpi="600" orientation="landscape" paperSize="9" scale="35" r:id="rId1"/>
  <colBreaks count="1" manualBreakCount="1">
    <brk id="15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m.stoyanov</cp:lastModifiedBy>
  <cp:lastPrinted>2018-09-20T15:02:54Z</cp:lastPrinted>
  <dcterms:created xsi:type="dcterms:W3CDTF">2002-03-05T12:07:18Z</dcterms:created>
  <dcterms:modified xsi:type="dcterms:W3CDTF">2018-09-20T15:04:23Z</dcterms:modified>
  <cp:category/>
  <cp:version/>
  <cp:contentType/>
  <cp:contentStatus/>
</cp:coreProperties>
</file>