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SCNFS01\redirection$\t.panayotova\Desktop\Mircho\statistika_28.09.2018\"/>
    </mc:Choice>
  </mc:AlternateContent>
  <bookViews>
    <workbookView xWindow="0" yWindow="0" windowWidth="19200" windowHeight="7305" tabRatio="828"/>
  </bookViews>
  <sheets>
    <sheet name="Premiums" sheetId="46" r:id="rId1"/>
    <sheet name="Payments" sheetId="47" r:id="rId2"/>
    <sheet name="Prem-Pay-Exp" sheetId="25" r:id="rId3"/>
    <sheet name="Balance sheet" sheetId="40" r:id="rId4"/>
    <sheet name="Income statement" sheetId="41" r:id="rId5"/>
    <sheet name="Валути" sheetId="42" state="veryHidden" r:id="rId6"/>
    <sheet name="Списък с имоти" sheetId="43" state="veryHidden" r:id="rId7"/>
    <sheet name="Държави по ЕИП" sheetId="31" state="veryHidden" r:id="rId8"/>
    <sheet name="Списък с банки (2)" sheetId="44" state="veryHidden" r:id="rId9"/>
    <sheet name="Имоти" sheetId="45" state="veryHidden" r:id="rId10"/>
  </sheets>
  <externalReferences>
    <externalReference r:id="rId11"/>
    <externalReference r:id="rId12"/>
    <externalReference r:id="rId13"/>
    <externalReference r:id="rId14"/>
    <externalReference r:id="rId15"/>
  </externalReferences>
  <definedNames>
    <definedName name="_1_?????1" localSheetId="0">#REF!</definedName>
    <definedName name="_1_?????1">#REF!</definedName>
    <definedName name="_2_?????2" localSheetId="0">#REF!</definedName>
    <definedName name="_2_?????2">#REF!</definedName>
    <definedName name="_xlnm._FilterDatabase" localSheetId="5" hidden="1">Валути!#REF!</definedName>
    <definedName name="_god95" localSheetId="0">[1]база!#REF!</definedName>
    <definedName name="_god95">[1]база!#REF!</definedName>
    <definedName name="_СМ661" localSheetId="0">#REF!</definedName>
    <definedName name="_СМ661">#REF!</definedName>
    <definedName name="as" localSheetId="0">#REF!</definedName>
    <definedName name="as">#REF!</definedName>
    <definedName name="asd">#REF!</definedName>
    <definedName name="banka">'[2]Списък с банки'!$C$2:$C$30</definedName>
    <definedName name="banks">#REF!</definedName>
    <definedName name="country">'Държави по ЕИП'!$C$2:$C$57</definedName>
    <definedName name="currency">#REF!</definedName>
    <definedName name="dargava">'[2]Държави по ЕИП'!$C$2:$C$57</definedName>
    <definedName name="_xlnm.Database">#REF!</definedName>
    <definedName name="dividents">#REF!</definedName>
    <definedName name="DS0_S0">OFFSET(#REF!,1,-1,MAX(2,COUNTA(OFFSET(#REF!,1,0,16382,1))+1),1)</definedName>
    <definedName name="DS0_S1">OFFSET(#REF!,1,0,MAX(2,COUNTA(OFFSET(#REF!,1,0,16382,1))+1),1)</definedName>
    <definedName name="fghj">#REF!</definedName>
    <definedName name="gfhj">#REF!</definedName>
    <definedName name="Increase_in_premium">#REF!</definedName>
    <definedName name="insurancelife">#REF!</definedName>
    <definedName name="life">#REF!</definedName>
    <definedName name="maxRate">#REF!</definedName>
    <definedName name="minRate">#REF!</definedName>
    <definedName name="other">#REF!</definedName>
    <definedName name="other2">#REF!</definedName>
    <definedName name="P158_2451" localSheetId="8">'Списък с банки (2)'!#REF!</definedName>
    <definedName name="P186_2869" localSheetId="8">'Списък с банки (2)'!#REF!</definedName>
    <definedName name="P309_4668" localSheetId="8">'Списък с банки (2)'!#REF!</definedName>
    <definedName name="PP">'[3]Граница-спрямо премиите 2006'!#REF!</definedName>
    <definedName name="Premium_earned_1999">#REF!</definedName>
    <definedName name="Premium_earned_2000">#REF!</definedName>
    <definedName name="Premium2000">#REF!</definedName>
    <definedName name="Premium99">#REF!</definedName>
    <definedName name="PremiumIncrease">#REF!</definedName>
    <definedName name="_xlnm.Print_Area" localSheetId="3">'Balance sheet'!$A$1:$C$136</definedName>
    <definedName name="_xlnm.Print_Area" localSheetId="4">'Income statement'!$A$1:$C$125</definedName>
    <definedName name="_xlnm.Print_Area" localSheetId="1">Payments!$A$1:$O$21</definedName>
    <definedName name="_xlnm.Print_Area" localSheetId="0">Premiums!$A$1:$O$20</definedName>
    <definedName name="_xlnm.Print_Area" localSheetId="2">'Prem-Pay-Exp'!$A$1:$X$17</definedName>
    <definedName name="_xlnm.Print_Titles" localSheetId="3">'Balance sheet'!$1:$2</definedName>
    <definedName name="_xlnm.Print_Titles" localSheetId="1">Payments!$A:$B</definedName>
    <definedName name="_xlnm.Print_Titles" localSheetId="0">Premiums!$A:$B</definedName>
    <definedName name="_xlnm.Print_Titles" localSheetId="2">'Prem-Pay-Exp'!$A:$A</definedName>
    <definedName name="profit1">#REF!</definedName>
    <definedName name="Profit2">#REF!</definedName>
    <definedName name="Rate31">#REF!</definedName>
    <definedName name="sd">#REF!</definedName>
    <definedName name="services">#REF!</definedName>
    <definedName name="typeins">#REF!</definedName>
    <definedName name="valuti">'[2]Списък с валути'!$C$2:$C$43</definedName>
    <definedName name="XS014562443">'[4]T-Securities_Trade 2001'!$F$5</definedName>
    <definedName name="АКВИЗ">#REF!</definedName>
    <definedName name="банки">'Списък с банки (2)'!$B$3:$B$30</definedName>
    <definedName name="Валута">#REF!</definedName>
    <definedName name="Валути">Валути!$C$2:$C$43</definedName>
    <definedName name="гг">'[3]Граница-спрямо премиите 2006'!#REF!</definedName>
    <definedName name="ГФ">#REF!</definedName>
    <definedName name="ДЗН">#REF!</definedName>
    <definedName name="Държава">'[5]Държави по ЕИП'!$C$2:$C$57</definedName>
    <definedName name="ЕИП">'[5]Държави по ЕИП'!$F$2:$F$33</definedName>
    <definedName name="Застраховки">'[5]Видове застраховки'!$B$2:$B$10</definedName>
    <definedName name="ИЗГ_ДОГ">#REF!</definedName>
    <definedName name="ИЗПЛ_АКТ_З">#REF!</definedName>
    <definedName name="ИЗПЛ_ДИР_З">#REF!</definedName>
    <definedName name="Имот">Имоти!$C$2:$C$56</definedName>
    <definedName name="Имоти">[5]Имоти!$C$2:$C$56</definedName>
    <definedName name="КОМ">#REF!</definedName>
    <definedName name="КОРП_Д">#REF!</definedName>
    <definedName name="КОРП_ДАН">#REF!</definedName>
    <definedName name="НЕТО_П">#REF!</definedName>
    <definedName name="ОБЕЗЩ_ПРЕЗ">#REF!</definedName>
    <definedName name="ОБР_ПРЕДЛ">#REF!</definedName>
    <definedName name="ОРГ_Р">#REF!</definedName>
    <definedName name="П1">'[3]Граница-спрямо премиите 2006'!$B$45</definedName>
    <definedName name="П2">'[3]Граница-спрямо премиите 2006'!$B$48</definedName>
    <definedName name="ПП">'[3]Граница-спрямо премиите 2006'!$B$2</definedName>
    <definedName name="ПП_ПР_АКПР">#REF!</definedName>
    <definedName name="ППкрай">'[3]Граница-спрямо премиите 2006'!$B$8</definedName>
    <definedName name="ППн">'[3]Граница-спрямо премиите 2006'!#REF!</definedName>
    <definedName name="ППначало">'[3]Граница-спрямо премиите 2006'!$B$5</definedName>
    <definedName name="ППркрай11">'[3]Граница-спрямо премиите 2006'!$B$19</definedName>
    <definedName name="ППркрай12">'[3]Граница-спрямо премиите 2006'!$B$30</definedName>
    <definedName name="ППркрай13">'[3]Граница-спрямо премиите 2006'!$B$41</definedName>
    <definedName name="ППрначало11">'[3]Граница-спрямо премиите 2006'!$B$16</definedName>
    <definedName name="ППрначало12">'[3]Граница-спрямо премиите 2006'!$B$27</definedName>
    <definedName name="ППрначало13">'[3]Граница-спрямо премиите 2006'!$B$38</definedName>
    <definedName name="ПР_М">#REF!</definedName>
    <definedName name="Пр11">'[3]Граница-спрямо премиите 2006'!$B$13</definedName>
    <definedName name="Пр12">'[3]Граница-спрямо премиите 2006'!$B$24</definedName>
    <definedName name="Пр13">'[3]Граница-спрямо премиите 2006'!$B$35</definedName>
    <definedName name="ПРЕМ_АКТ_ПР">#REF!</definedName>
    <definedName name="ПРЕМ_ДИР_З">#REF!</definedName>
    <definedName name="проц_необ">#REF!</definedName>
    <definedName name="проц_необ_пас">#REF!</definedName>
    <definedName name="ПРОЦ_РЕГР">#REF!</definedName>
    <definedName name="Р_ЦУ">#REF!</definedName>
    <definedName name="РЕКЛАМА">#REF!</definedName>
    <definedName name="СМ661">#REF!</definedName>
    <definedName name="СМ681">#REF!</definedName>
    <definedName name="Ф_ЗЕМ">#REF!</definedName>
  </definedNames>
  <calcPr calcId="162913"/>
</workbook>
</file>

<file path=xl/calcChain.xml><?xml version="1.0" encoding="utf-8"?>
<calcChain xmlns="http://schemas.openxmlformats.org/spreadsheetml/2006/main">
  <c r="C77" i="47" l="1"/>
  <c r="C76" i="47"/>
  <c r="C75" i="47"/>
  <c r="C74" i="47"/>
  <c r="C73" i="47"/>
  <c r="C72" i="47"/>
  <c r="C71" i="47"/>
  <c r="C76" i="46"/>
  <c r="C78" i="47" l="1"/>
  <c r="C79" i="47" s="1"/>
  <c r="C75" i="46"/>
  <c r="C74" i="46"/>
  <c r="C72" i="46"/>
  <c r="C73" i="46"/>
  <c r="C71" i="46"/>
  <c r="C70" i="46"/>
  <c r="A75" i="47" l="1"/>
  <c r="A71" i="47"/>
  <c r="A74" i="47"/>
  <c r="A77" i="47"/>
  <c r="A73" i="47"/>
  <c r="A76" i="47"/>
  <c r="A72" i="47"/>
  <c r="C77" i="46"/>
  <c r="A76" i="46" l="1"/>
  <c r="C78" i="46"/>
  <c r="A73" i="46"/>
  <c r="A72" i="46"/>
  <c r="A74" i="46"/>
  <c r="A70" i="46"/>
  <c r="A75" i="46"/>
  <c r="A71" i="46"/>
</calcChain>
</file>

<file path=xl/sharedStrings.xml><?xml version="1.0" encoding="utf-8"?>
<sst xmlns="http://schemas.openxmlformats.org/spreadsheetml/2006/main" count="1053" uniqueCount="656">
  <si>
    <t>І.</t>
  </si>
  <si>
    <t>1.</t>
  </si>
  <si>
    <t>2.</t>
  </si>
  <si>
    <t>3.</t>
  </si>
  <si>
    <t>4.</t>
  </si>
  <si>
    <t>5.</t>
  </si>
  <si>
    <t>6.</t>
  </si>
  <si>
    <t>7.</t>
  </si>
  <si>
    <t>ІІ.</t>
  </si>
  <si>
    <t>ІІІ.</t>
  </si>
  <si>
    <t>ІV.</t>
  </si>
  <si>
    <t xml:space="preserve"> -</t>
  </si>
  <si>
    <t>V.</t>
  </si>
  <si>
    <t>други</t>
  </si>
  <si>
    <t>Други</t>
  </si>
  <si>
    <t>VІ.</t>
  </si>
  <si>
    <t>VІІ.</t>
  </si>
  <si>
    <t>9.</t>
  </si>
  <si>
    <t>А.</t>
  </si>
  <si>
    <t>8.</t>
  </si>
  <si>
    <t>10.</t>
  </si>
  <si>
    <t>11.</t>
  </si>
  <si>
    <t>Пореден номер</t>
  </si>
  <si>
    <t>Код на държава</t>
  </si>
  <si>
    <t>Име на държава</t>
  </si>
  <si>
    <t>BG</t>
  </si>
  <si>
    <t>AU</t>
  </si>
  <si>
    <t>AT</t>
  </si>
  <si>
    <t>AL</t>
  </si>
  <si>
    <t>AD</t>
  </si>
  <si>
    <t>BY</t>
  </si>
  <si>
    <t>BE</t>
  </si>
  <si>
    <t>BA</t>
  </si>
  <si>
    <t>BR</t>
  </si>
  <si>
    <t>GB</t>
  </si>
  <si>
    <t>DE</t>
  </si>
  <si>
    <t>GR</t>
  </si>
  <si>
    <t>DK</t>
  </si>
  <si>
    <t>EU</t>
  </si>
  <si>
    <t>EE</t>
  </si>
  <si>
    <t>IL</t>
  </si>
  <si>
    <t>IN</t>
  </si>
  <si>
    <t>IE</t>
  </si>
  <si>
    <t>IS</t>
  </si>
  <si>
    <t>ES</t>
  </si>
  <si>
    <t>IT</t>
  </si>
  <si>
    <t>CA</t>
  </si>
  <si>
    <t>CY</t>
  </si>
  <si>
    <t>CN</t>
  </si>
  <si>
    <t>LV</t>
  </si>
  <si>
    <t>LB</t>
  </si>
  <si>
    <t>LT</t>
  </si>
  <si>
    <t>LI</t>
  </si>
  <si>
    <t>LU</t>
  </si>
  <si>
    <t>MT</t>
  </si>
  <si>
    <t>MD</t>
  </si>
  <si>
    <t>MC</t>
  </si>
  <si>
    <t>NL</t>
  </si>
  <si>
    <t>NO</t>
  </si>
  <si>
    <t>PL</t>
  </si>
  <si>
    <t>PT</t>
  </si>
  <si>
    <t>MK</t>
  </si>
  <si>
    <t>RO</t>
  </si>
  <si>
    <t>RU</t>
  </si>
  <si>
    <t>SM</t>
  </si>
  <si>
    <t>US</t>
  </si>
  <si>
    <t>SK</t>
  </si>
  <si>
    <t>SI</t>
  </si>
  <si>
    <t>RS</t>
  </si>
  <si>
    <t>TR</t>
  </si>
  <si>
    <t>UA</t>
  </si>
  <si>
    <t>HU</t>
  </si>
  <si>
    <t>FI</t>
  </si>
  <si>
    <t>FR</t>
  </si>
  <si>
    <t>HR</t>
  </si>
  <si>
    <t>ME</t>
  </si>
  <si>
    <t>CZ</t>
  </si>
  <si>
    <t>CH</t>
  </si>
  <si>
    <t>SE</t>
  </si>
  <si>
    <t>JP</t>
  </si>
  <si>
    <t>DR</t>
  </si>
  <si>
    <t>Код на валута</t>
  </si>
  <si>
    <t>текст на валута</t>
  </si>
  <si>
    <t>BGN</t>
  </si>
  <si>
    <t xml:space="preserve">Български лев </t>
  </si>
  <si>
    <t>EUR</t>
  </si>
  <si>
    <t>Евро</t>
  </si>
  <si>
    <t>AUD</t>
  </si>
  <si>
    <t>Австралийски долар</t>
  </si>
  <si>
    <t>BRL</t>
  </si>
  <si>
    <t>Бразилски реал</t>
  </si>
  <si>
    <t>CAD</t>
  </si>
  <si>
    <t>Канадски долар</t>
  </si>
  <si>
    <t>CHF</t>
  </si>
  <si>
    <t>Швейцарски франк</t>
  </si>
  <si>
    <t>CNY</t>
  </si>
  <si>
    <t>Китайски ренминби юан</t>
  </si>
  <si>
    <t>CZK</t>
  </si>
  <si>
    <t xml:space="preserve">Чешка крона </t>
  </si>
  <si>
    <t>DKK</t>
  </si>
  <si>
    <t>Датска крона</t>
  </si>
  <si>
    <t>GBP</t>
  </si>
  <si>
    <t xml:space="preserve">Британска лира </t>
  </si>
  <si>
    <t>HUF</t>
  </si>
  <si>
    <t>Унгарски форинт</t>
  </si>
  <si>
    <t>ISK</t>
  </si>
  <si>
    <t>Исландска крона</t>
  </si>
  <si>
    <t>JPY</t>
  </si>
  <si>
    <t>Японска йена</t>
  </si>
  <si>
    <t>KRW</t>
  </si>
  <si>
    <t>Южнокорейски вон</t>
  </si>
  <si>
    <t>MXN</t>
  </si>
  <si>
    <t>Мексиканско песо</t>
  </si>
  <si>
    <t>NOK</t>
  </si>
  <si>
    <t>Норвежка крона</t>
  </si>
  <si>
    <t>PLN</t>
  </si>
  <si>
    <t>Полска злота</t>
  </si>
  <si>
    <t>RON</t>
  </si>
  <si>
    <t>SEK</t>
  </si>
  <si>
    <t>Шведска крона</t>
  </si>
  <si>
    <t>SGD</t>
  </si>
  <si>
    <t>Сингапурски долар</t>
  </si>
  <si>
    <t>TRY</t>
  </si>
  <si>
    <t>USD</t>
  </si>
  <si>
    <t>Щатски долар</t>
  </si>
  <si>
    <t>ZAR</t>
  </si>
  <si>
    <t xml:space="preserve">Южноафрикански ранд </t>
  </si>
  <si>
    <t>RUB</t>
  </si>
  <si>
    <t>Руска рубла</t>
  </si>
  <si>
    <t>HRK</t>
  </si>
  <si>
    <t xml:space="preserve">Хърватска куна </t>
  </si>
  <si>
    <t>CLP</t>
  </si>
  <si>
    <t>Чилийско песо</t>
  </si>
  <si>
    <t>ARS</t>
  </si>
  <si>
    <t>Аржентинско песо</t>
  </si>
  <si>
    <t>MAD</t>
  </si>
  <si>
    <t>Марокански дирхам</t>
  </si>
  <si>
    <t>DZD</t>
  </si>
  <si>
    <t>Алжирски динар</t>
  </si>
  <si>
    <t>NZD</t>
  </si>
  <si>
    <t xml:space="preserve">Новозеландски долар </t>
  </si>
  <si>
    <t>TND</t>
  </si>
  <si>
    <t>Тунизийски динар</t>
  </si>
  <si>
    <t>COP</t>
  </si>
  <si>
    <t>Колумбийско песо</t>
  </si>
  <si>
    <t>VEB</t>
  </si>
  <si>
    <t>Венецуелски боливар</t>
  </si>
  <si>
    <t>IDR</t>
  </si>
  <si>
    <t xml:space="preserve">Индонезийска рупия </t>
  </si>
  <si>
    <t>MYR</t>
  </si>
  <si>
    <t>Малайзийски рингит</t>
  </si>
  <si>
    <t>SKK</t>
  </si>
  <si>
    <t xml:space="preserve">Словашка крона </t>
  </si>
  <si>
    <t>THB</t>
  </si>
  <si>
    <t>Тайландски бат</t>
  </si>
  <si>
    <t>Филипинско песо</t>
  </si>
  <si>
    <t>Хонконгски долар</t>
  </si>
  <si>
    <t>OTH</t>
  </si>
  <si>
    <t>Име на банка</t>
  </si>
  <si>
    <t>Държава</t>
  </si>
  <si>
    <t>1. Банки, лицензирани в Република България</t>
  </si>
  <si>
    <t>УниКредит Булбанк АД</t>
  </si>
  <si>
    <t>Обединена българска банка АД</t>
  </si>
  <si>
    <t>Райфайзенбанк (България) ЕАД</t>
  </si>
  <si>
    <t>Алианц Банк България АД</t>
  </si>
  <si>
    <t>СИБАНК EАД</t>
  </si>
  <si>
    <t>Търговска Банка Д АД</t>
  </si>
  <si>
    <t>Инвестбанк АД</t>
  </si>
  <si>
    <t>Интернешънъл Асет Банк АД</t>
  </si>
  <si>
    <t>Токуда Банк АД</t>
  </si>
  <si>
    <t>Сосиете Женерал Експресбанк АД</t>
  </si>
  <si>
    <t>Банка Пиреос България АД</t>
  </si>
  <si>
    <t>Първа инвестиционна банка АД</t>
  </si>
  <si>
    <t>Централна кооперативна банка АД</t>
  </si>
  <si>
    <t>Българска банка за развитие АД</t>
  </si>
  <si>
    <t>Ти Би Ай Банк EАД</t>
  </si>
  <si>
    <t>България</t>
  </si>
  <si>
    <t>Австралия</t>
  </si>
  <si>
    <t>Австрия</t>
  </si>
  <si>
    <t>Албания</t>
  </si>
  <si>
    <t>Андора</t>
  </si>
  <si>
    <t>Беларус</t>
  </si>
  <si>
    <t>Белгия</t>
  </si>
  <si>
    <t>Босна и Херцеговина</t>
  </si>
  <si>
    <t>Бразилия</t>
  </si>
  <si>
    <t>Великобритания</t>
  </si>
  <si>
    <t>Германия</t>
  </si>
  <si>
    <t>Гърция</t>
  </si>
  <si>
    <t>Дания</t>
  </si>
  <si>
    <t>Европейски съюз</t>
  </si>
  <si>
    <t>Естония</t>
  </si>
  <si>
    <t>Израел</t>
  </si>
  <si>
    <t>Индия</t>
  </si>
  <si>
    <t>Ирландия</t>
  </si>
  <si>
    <t>Исландия</t>
  </si>
  <si>
    <t>Испания</t>
  </si>
  <si>
    <t>Италия</t>
  </si>
  <si>
    <t>Канада</t>
  </si>
  <si>
    <t>Кипър</t>
  </si>
  <si>
    <t>Китай</t>
  </si>
  <si>
    <t>Латвия</t>
  </si>
  <si>
    <t>Ливан</t>
  </si>
  <si>
    <t>Литва</t>
  </si>
  <si>
    <t>Лихтенщайн</t>
  </si>
  <si>
    <t>Люксембург</t>
  </si>
  <si>
    <t>Малта</t>
  </si>
  <si>
    <t>Молдова</t>
  </si>
  <si>
    <t>Монако</t>
  </si>
  <si>
    <t>Нидерландия</t>
  </si>
  <si>
    <t>Норвегия</t>
  </si>
  <si>
    <t>Полша</t>
  </si>
  <si>
    <t>Португалия</t>
  </si>
  <si>
    <t>Република Македония</t>
  </si>
  <si>
    <t>Румъния</t>
  </si>
  <si>
    <t>Русия</t>
  </si>
  <si>
    <t>Сан Марино</t>
  </si>
  <si>
    <t>САЩ</t>
  </si>
  <si>
    <t>Словакия</t>
  </si>
  <si>
    <t>Словения</t>
  </si>
  <si>
    <t>Сърбия</t>
  </si>
  <si>
    <t>Турция</t>
  </si>
  <si>
    <t>Украйна</t>
  </si>
  <si>
    <t>Унгария</t>
  </si>
  <si>
    <t>Финландия</t>
  </si>
  <si>
    <t>Франция</t>
  </si>
  <si>
    <t>Хърватия</t>
  </si>
  <si>
    <t>Чернагора</t>
  </si>
  <si>
    <t>Чехия</t>
  </si>
  <si>
    <t>Швейцария</t>
  </si>
  <si>
    <t>Швеция</t>
  </si>
  <si>
    <t>Япония</t>
  </si>
  <si>
    <t xml:space="preserve"> </t>
  </si>
  <si>
    <t>ІІІ</t>
  </si>
  <si>
    <t>I.</t>
  </si>
  <si>
    <t>(а)</t>
  </si>
  <si>
    <t>(аа)</t>
  </si>
  <si>
    <t>ІII.</t>
  </si>
  <si>
    <t>12.</t>
  </si>
  <si>
    <t>13.</t>
  </si>
  <si>
    <t>14.</t>
  </si>
  <si>
    <t>15.</t>
  </si>
  <si>
    <t>ILS</t>
  </si>
  <si>
    <t>Израелски шекел</t>
  </si>
  <si>
    <t>INR</t>
  </si>
  <si>
    <t>Индийска рупия</t>
  </si>
  <si>
    <t>Нова румънска лея</t>
  </si>
  <si>
    <t>Нова турска лира</t>
  </si>
  <si>
    <t xml:space="preserve"> PHP</t>
  </si>
  <si>
    <t xml:space="preserve"> HKD</t>
  </si>
  <si>
    <t>Kod mestopol-imot</t>
  </si>
  <si>
    <t>Местоположение</t>
  </si>
  <si>
    <t>БЛГ</t>
  </si>
  <si>
    <t>Благоевград</t>
  </si>
  <si>
    <t>БЛО</t>
  </si>
  <si>
    <t>Благоевград - област</t>
  </si>
  <si>
    <t>БУГ</t>
  </si>
  <si>
    <t>Бургас</t>
  </si>
  <si>
    <t>БУО</t>
  </si>
  <si>
    <t>област Бургас</t>
  </si>
  <si>
    <t>ВАГ</t>
  </si>
  <si>
    <t>Варна</t>
  </si>
  <si>
    <t>ВАО</t>
  </si>
  <si>
    <t>област Варна</t>
  </si>
  <si>
    <t>ВТГ</t>
  </si>
  <si>
    <t>Велико Търново</t>
  </si>
  <si>
    <t>ВТО</t>
  </si>
  <si>
    <t>област  Велико Търново</t>
  </si>
  <si>
    <t>ВИГ</t>
  </si>
  <si>
    <t>Видин</t>
  </si>
  <si>
    <t>ВИО</t>
  </si>
  <si>
    <t>област Видин</t>
  </si>
  <si>
    <t>ВРГ</t>
  </si>
  <si>
    <t xml:space="preserve">Враца </t>
  </si>
  <si>
    <t>ВРО</t>
  </si>
  <si>
    <t>област Враца</t>
  </si>
  <si>
    <t>ГАГ</t>
  </si>
  <si>
    <t>Габрово</t>
  </si>
  <si>
    <t>ГАО</t>
  </si>
  <si>
    <t>област Габрово</t>
  </si>
  <si>
    <t>ДОГ</t>
  </si>
  <si>
    <t>Добрич</t>
  </si>
  <si>
    <t>ДОО</t>
  </si>
  <si>
    <t>област Добрич</t>
  </si>
  <si>
    <t>КЪГ</t>
  </si>
  <si>
    <t>Кърджали</t>
  </si>
  <si>
    <t>КЪО</t>
  </si>
  <si>
    <t>област Кърджали</t>
  </si>
  <si>
    <t>КЮГ</t>
  </si>
  <si>
    <t>Кюстендил</t>
  </si>
  <si>
    <t>КЮО</t>
  </si>
  <si>
    <t>област Кюстендил</t>
  </si>
  <si>
    <t>ЛОГ</t>
  </si>
  <si>
    <t>Ловеч</t>
  </si>
  <si>
    <t>ЛОО</t>
  </si>
  <si>
    <t>област Ловеч</t>
  </si>
  <si>
    <t>МОГ</t>
  </si>
  <si>
    <t>Монтана</t>
  </si>
  <si>
    <t>МОО</t>
  </si>
  <si>
    <t>област Монтана</t>
  </si>
  <si>
    <t>ПАГ</t>
  </si>
  <si>
    <t>Пазарджик</t>
  </si>
  <si>
    <t>ПАО</t>
  </si>
  <si>
    <t>област Пазарджик</t>
  </si>
  <si>
    <t>ПЛГ</t>
  </si>
  <si>
    <t>Плевен</t>
  </si>
  <si>
    <t>ПЛО</t>
  </si>
  <si>
    <t>област Плевен</t>
  </si>
  <si>
    <t>ПЕГ</t>
  </si>
  <si>
    <t>Перник</t>
  </si>
  <si>
    <t>ПЕО</t>
  </si>
  <si>
    <t>област Перник</t>
  </si>
  <si>
    <t>ПВГ</t>
  </si>
  <si>
    <t>Пловдив</t>
  </si>
  <si>
    <t>ПВО</t>
  </si>
  <si>
    <t>област Пловдив</t>
  </si>
  <si>
    <t>РАГ</t>
  </si>
  <si>
    <t>Разград</t>
  </si>
  <si>
    <t>РАО</t>
  </si>
  <si>
    <t>област Разград</t>
  </si>
  <si>
    <t>РУГ</t>
  </si>
  <si>
    <t>Русе</t>
  </si>
  <si>
    <t>РУО</t>
  </si>
  <si>
    <t>област Русе</t>
  </si>
  <si>
    <t>СИГ</t>
  </si>
  <si>
    <t>Силистра</t>
  </si>
  <si>
    <t>СИО</t>
  </si>
  <si>
    <t>област Силистра</t>
  </si>
  <si>
    <t>СЛГ</t>
  </si>
  <si>
    <t>Сливен</t>
  </si>
  <si>
    <t>СЛО</t>
  </si>
  <si>
    <t>област Сливен</t>
  </si>
  <si>
    <t>СМГ</t>
  </si>
  <si>
    <t xml:space="preserve"> Смолян</t>
  </si>
  <si>
    <t>СМО</t>
  </si>
  <si>
    <t>област Смолян</t>
  </si>
  <si>
    <t>СОГ</t>
  </si>
  <si>
    <t>София - град</t>
  </si>
  <si>
    <t>СОО</t>
  </si>
  <si>
    <t>област София</t>
  </si>
  <si>
    <t>СТГ</t>
  </si>
  <si>
    <t>Стара Загора</t>
  </si>
  <si>
    <t>СТО</t>
  </si>
  <si>
    <t>област  Стара Загора</t>
  </si>
  <si>
    <t>ТЪГ</t>
  </si>
  <si>
    <t>Търговище</t>
  </si>
  <si>
    <t>ТЪО</t>
  </si>
  <si>
    <t>област Търговище</t>
  </si>
  <si>
    <t>ХАГ</t>
  </si>
  <si>
    <t>Хасково</t>
  </si>
  <si>
    <t>ХАО</t>
  </si>
  <si>
    <t>област Хасково</t>
  </si>
  <si>
    <t>ШУГ</t>
  </si>
  <si>
    <t>Шумен</t>
  </si>
  <si>
    <t>ШУО</t>
  </si>
  <si>
    <t>област Шумен</t>
  </si>
  <si>
    <t>ЯМГ</t>
  </si>
  <si>
    <t>Ямбол</t>
  </si>
  <si>
    <t>ЯМО</t>
  </si>
  <si>
    <t>област Ямбол</t>
  </si>
  <si>
    <t>ИРБ</t>
  </si>
  <si>
    <t>Извън Р. България</t>
  </si>
  <si>
    <t>Банка ДСК EАД</t>
  </si>
  <si>
    <t>Юробанк България АД</t>
  </si>
  <si>
    <t>Търговска банка Виктория ЕАД</t>
  </si>
  <si>
    <t>Българо - американска кредитна банка АД</t>
  </si>
  <si>
    <t>ПроКредит Банк (България) EАД</t>
  </si>
  <si>
    <t>Общинска банка АД</t>
  </si>
  <si>
    <t>Тексим Банк АД</t>
  </si>
  <si>
    <t>ИНГ Банк Н.В. – клон София</t>
  </si>
  <si>
    <t>Ситибанк Европа АД - клон България</t>
  </si>
  <si>
    <t>БНП Париба С.А. – клон София</t>
  </si>
  <si>
    <t>Ишбанк АГ – клон София</t>
  </si>
  <si>
    <t>Те–Дже ЗИРААТ БАНКАСЪ – Клон София</t>
  </si>
  <si>
    <t>-</t>
  </si>
  <si>
    <t>№</t>
  </si>
  <si>
    <t>Classes of insurance</t>
  </si>
  <si>
    <t>*  Insurers with mixed activity carried out life, accident and sickness insurance activities.</t>
  </si>
  <si>
    <r>
      <rPr>
        <b/>
        <vertAlign val="superscript"/>
        <sz val="8"/>
        <rFont val="Times New Roman"/>
        <family val="1"/>
        <charset val="204"/>
      </rPr>
      <t>1</t>
    </r>
    <r>
      <rPr>
        <b/>
        <sz val="8"/>
        <rFont val="Times New Roman"/>
        <family val="1"/>
        <charset val="204"/>
      </rPr>
      <t xml:space="preserve"> As per data submitted by insurers to the Financial Supervision Commission according to Ordinance No. 53 dd 23.12.2016</t>
    </r>
  </si>
  <si>
    <t>Life insurance and annuities</t>
  </si>
  <si>
    <t xml:space="preserve">  а) life insurance</t>
  </si>
  <si>
    <t xml:space="preserve"> - endowment assurance</t>
  </si>
  <si>
    <t xml:space="preserve"> - term assurance </t>
  </si>
  <si>
    <t xml:space="preserve">  b) pension insurance or annuities</t>
  </si>
  <si>
    <t>Marriage and birth insurance</t>
  </si>
  <si>
    <t>Unit linked life insurance</t>
  </si>
  <si>
    <t>Capital redemption</t>
  </si>
  <si>
    <t>Supplementary insurance</t>
  </si>
  <si>
    <t>Accident insurance</t>
  </si>
  <si>
    <t xml:space="preserve">   incl. Compulsory accident insurance of passengers in public transport vehicles</t>
  </si>
  <si>
    <t>Sickness insurance</t>
  </si>
  <si>
    <t>TOTAL:</t>
  </si>
  <si>
    <t>MARKET SHARE BASED ON GROSS PREMIUMS:</t>
  </si>
  <si>
    <t>BULSTRAD LIFE VIENNA INSURANCE GROUP</t>
  </si>
  <si>
    <t>ALLIANZ BULGARIA LIFE</t>
  </si>
  <si>
    <t>UNIQA LIFE</t>
  </si>
  <si>
    <t>DZI LIFE INSURANCE</t>
  </si>
  <si>
    <t>GRAWE BULGARIA LIFE INSURANCE</t>
  </si>
  <si>
    <t>SOGELIFE BULGARIA</t>
  </si>
  <si>
    <t>GROUPAMA LIFE INSURANCE COMPANY</t>
  </si>
  <si>
    <t xml:space="preserve">LIFE INSURANCE COMPANY SAGLASIE </t>
  </si>
  <si>
    <t>CCB LIFE</t>
  </si>
  <si>
    <t>EUROINS LIFE INSURANCE</t>
  </si>
  <si>
    <t>JZI</t>
  </si>
  <si>
    <r>
      <rPr>
        <b/>
        <vertAlign val="superscript"/>
        <sz val="10"/>
        <rFont val="Times New Roman"/>
        <family val="1"/>
        <charset val="204"/>
      </rPr>
      <t>1</t>
    </r>
    <r>
      <rPr>
        <b/>
        <sz val="10"/>
        <rFont val="Times New Roman"/>
        <family val="1"/>
        <charset val="204"/>
      </rPr>
      <t xml:space="preserve"> As per data submitted by insurers to the Financial Supervision Commission according to Ordinance No. 53 dd 23.12.2016</t>
    </r>
  </si>
  <si>
    <t>Relative share:</t>
  </si>
  <si>
    <t>1. Life insurance and annuities</t>
  </si>
  <si>
    <t>2. Marriage and birth insurance</t>
  </si>
  <si>
    <t>3. Unit linked life insurance</t>
  </si>
  <si>
    <t>4. Capital redemption</t>
  </si>
  <si>
    <t>5. Supplementary insurance</t>
  </si>
  <si>
    <t>TOTAL</t>
  </si>
  <si>
    <t xml:space="preserve">NUMBER OF INSURED PERSONS UNDER EFFECTIVE CONTRACTS AT THE END OF THE REPORTED MONTH </t>
  </si>
  <si>
    <t>GROSS PREMIUM INCOME</t>
  </si>
  <si>
    <t xml:space="preserve">
TOTAL AMOUNT - INCLUDING INVESTMENT PREMIUMS UNDER UNIT-LINKED LIFE INSURANCE 
</t>
  </si>
  <si>
    <t xml:space="preserve">TOTAL AMOUNT EXCLUDING INVESTMENT PREMIUMS UNDER UNIT-LINKED LIFE INSURANCE </t>
  </si>
  <si>
    <t>Including INCOME CEDED TO REINSURERS</t>
  </si>
  <si>
    <t>Including PREMIUMS RECEIVED</t>
  </si>
  <si>
    <t xml:space="preserve">
Including WITH A ONE-OFF PREMIUM
</t>
  </si>
  <si>
    <t>Including WITH AN ANNUAL PREMIUM OR PREMIUM PAID IN INSTALMENTS</t>
  </si>
  <si>
    <t xml:space="preserve">
PREMIUMS RECEIVED (TOTAL)</t>
  </si>
  <si>
    <t>AMOUNTS AND CLAIMS PAID</t>
  </si>
  <si>
    <t>TOTAL AMOUT</t>
  </si>
  <si>
    <t>Including UNDER CLAIMS FROM PREVIOUS YEARS</t>
  </si>
  <si>
    <t>DEADLINE EXPIRED OR MATURITY REACHED</t>
  </si>
  <si>
    <t>REDEMPTION PAYMENTS</t>
  </si>
  <si>
    <t>CLAIMS FOR DEATH</t>
  </si>
  <si>
    <t>OTHER CLAIMS</t>
  </si>
  <si>
    <t>NUMBER OF CLAIMS</t>
  </si>
  <si>
    <t>AMOUNT PAID</t>
  </si>
  <si>
    <t>Including AMOUNTS AND CLAIMS RECEIVED FROM REINSURERS</t>
  </si>
  <si>
    <t xml:space="preserve">ACTUALLY INCURRED EXPENSES  RELATED TO INSURANCE OPERATIONS
</t>
  </si>
  <si>
    <t xml:space="preserve">
COSTS RELATED TO THE SETTLEMENT OF CLAIMS</t>
  </si>
  <si>
    <t>ACQUISITION COSTS</t>
  </si>
  <si>
    <t xml:space="preserve">
TOTAL AMOUNT
</t>
  </si>
  <si>
    <t xml:space="preserve">
DEFERRED IN PREVIOUS PERIODS, RECOGNISED DURING THE CURRENT PERIOD
</t>
  </si>
  <si>
    <t xml:space="preserve">DEFERRED FOR SUBSEQUENT REPORTING PERIODS </t>
  </si>
  <si>
    <t>ADMINISTRATIVE COSTS</t>
  </si>
  <si>
    <t>OTHER</t>
  </si>
  <si>
    <t>ASSETS</t>
  </si>
  <si>
    <t>INTANGIBLE ASSETS</t>
  </si>
  <si>
    <t>Software</t>
  </si>
  <si>
    <t>Goodwill</t>
  </si>
  <si>
    <t>Other</t>
  </si>
  <si>
    <t>B.</t>
  </si>
  <si>
    <t>INVESTMENTS</t>
  </si>
  <si>
    <t>Land and buildings</t>
  </si>
  <si>
    <t>incl. Land and buildings used for the needs of the entity</t>
  </si>
  <si>
    <t>Investments in subsidiary, joint and associated undertakings and other undertakings in which the insurer has a stake</t>
  </si>
  <si>
    <t>Shares and stakes in subsidiary, joint and associated undertakings</t>
  </si>
  <si>
    <t>Debt securities issued by subsidiary, joint and associated undertakings, as well as loans extended to such undertakings</t>
  </si>
  <si>
    <t>Other stakes</t>
  </si>
  <si>
    <t>Debt securities issued by other companies in which the insurer has a stake, as well as loans extended to such companies</t>
  </si>
  <si>
    <t>Other financial investments</t>
  </si>
  <si>
    <t>Shares and other variable-income securities and stakes in investment funds</t>
  </si>
  <si>
    <t>Debt securities and other fixed-income securities,</t>
  </si>
  <si>
    <t>including securities issued and guaranteed by the government</t>
  </si>
  <si>
    <t>Participation in investment pools</t>
  </si>
  <si>
    <t>Mortgage-secured loans</t>
  </si>
  <si>
    <t>Other loans</t>
  </si>
  <si>
    <t>Bank deposits</t>
  </si>
  <si>
    <t>Deposits with ceding undertakings</t>
  </si>
  <si>
    <t>Total Section B</t>
  </si>
  <si>
    <t>C.</t>
  </si>
  <si>
    <t>INVESTMENTS IN FAVOUR OF UNIT-LINKED LIFE INSURANCE</t>
  </si>
  <si>
    <t>D.</t>
  </si>
  <si>
    <t>RECEIVABLES</t>
  </si>
  <si>
    <t>Receivables from direct insurance operations:</t>
  </si>
  <si>
    <t>Receivables from insured / insuring persons, including:</t>
  </si>
  <si>
    <t>receivables from subsidiary, joint and associated undertakings</t>
  </si>
  <si>
    <t>receivables from undertakings in which the insurer has a stake</t>
  </si>
  <si>
    <t>Receivables from intermediaries, including:</t>
  </si>
  <si>
    <t>Total Group I</t>
  </si>
  <si>
    <t>Receivables under reinsurance operations, including:</t>
  </si>
  <si>
    <t>Other receivables, including:</t>
  </si>
  <si>
    <t>D.а</t>
  </si>
  <si>
    <t>REINSURERS' SHARE IN TECHNICAL PROVISIONS</t>
  </si>
  <si>
    <t>Reinsurers' share in unearned premium provision</t>
  </si>
  <si>
    <t>Reinsurers' share in unexpired risks provision</t>
  </si>
  <si>
    <t>Reinsurers' share in mathematical provision</t>
  </si>
  <si>
    <t>Reinsurers' share in outstanding claims provision:</t>
  </si>
  <si>
    <t>Reinsurers' share in capitalised value of pensions</t>
  </si>
  <si>
    <t>Reinsurers' share in bonuses and rebates provision</t>
  </si>
  <si>
    <t>Reinsurers' share in technical provisions for life insurance where the investment risk is borne by policyholders</t>
  </si>
  <si>
    <t>Reinsurers' share in other technical provisions</t>
  </si>
  <si>
    <t>Total Section D.a</t>
  </si>
  <si>
    <t>E.</t>
  </si>
  <si>
    <t>OTHER ASSETS</t>
  </si>
  <si>
    <t>Other tangible assets</t>
  </si>
  <si>
    <t>Plant, machinery and equipment</t>
  </si>
  <si>
    <t>Cash and cash equivalents</t>
  </si>
  <si>
    <t>Cash in bank accounts</t>
  </si>
  <si>
    <t>Cash in hand</t>
  </si>
  <si>
    <t>Cash equivalents</t>
  </si>
  <si>
    <t>Total Group ІІ</t>
  </si>
  <si>
    <t>Total Section E</t>
  </si>
  <si>
    <t>F.</t>
  </si>
  <si>
    <t>DEFERRED EXPENDITURE AND ACCUMULATED INCOME</t>
  </si>
  <si>
    <t>Accumulated interest and rent</t>
  </si>
  <si>
    <t>Deferred acquisition costs</t>
  </si>
  <si>
    <t>Other deferred expenditure and accumulated income</t>
  </si>
  <si>
    <t>Total Section F</t>
  </si>
  <si>
    <t>TOTAL ASSETS</t>
  </si>
  <si>
    <t>G.</t>
  </si>
  <si>
    <t>PROVISIONAL ASSETS</t>
  </si>
  <si>
    <t>LIABILITIES</t>
  </si>
  <si>
    <t>A.</t>
  </si>
  <si>
    <t>CAPITAL AND RESERVES</t>
  </si>
  <si>
    <t>Shareholders capital subscribed or equivalent funds, including</t>
  </si>
  <si>
    <t>capital subscribed but not paid in (-)</t>
  </si>
  <si>
    <t>own shares, bought back (-)</t>
  </si>
  <si>
    <t>Issue premiums</t>
  </si>
  <si>
    <t>Revaluation reserve</t>
  </si>
  <si>
    <t>Provisions</t>
  </si>
  <si>
    <t>Undistributed profit</t>
  </si>
  <si>
    <t>Uncovered loss (-)</t>
  </si>
  <si>
    <t>Profit or loss for the financial year (+/-)</t>
  </si>
  <si>
    <t>Total Section A</t>
  </si>
  <si>
    <t>SUBORDINATED LIABILITIES</t>
  </si>
  <si>
    <t>B.а.</t>
  </si>
  <si>
    <t>FUND FOR FUTURE DISTRIBUTION</t>
  </si>
  <si>
    <t>TECHNICAL PROVISIONS</t>
  </si>
  <si>
    <t>Unearned premium provision</t>
  </si>
  <si>
    <t>Unexpired risks provision</t>
  </si>
  <si>
    <t>Mathematical provision</t>
  </si>
  <si>
    <t>Outstanding claims provision</t>
  </si>
  <si>
    <t>Reserve fund</t>
  </si>
  <si>
    <t>Capitalised value of pensions</t>
  </si>
  <si>
    <t>Provision for future participation in income</t>
  </si>
  <si>
    <t>Bonuses and rebates provision</t>
  </si>
  <si>
    <t>Other technical provisions</t>
  </si>
  <si>
    <t>Total Section C</t>
  </si>
  <si>
    <t>UNIT-LINKED LIFE INSURANCE PROVISION</t>
  </si>
  <si>
    <t>D1.</t>
  </si>
  <si>
    <t>OTHER PROVISIONS</t>
  </si>
  <si>
    <t>Provisions for pensions and similar liabilities</t>
  </si>
  <si>
    <t>Provisions for taxes</t>
  </si>
  <si>
    <t>Other provisions</t>
  </si>
  <si>
    <t>DEPOSITS RECEIVED FROM REINSURERS</t>
  </si>
  <si>
    <t>PAYABLES</t>
  </si>
  <si>
    <t>Payables under direct insurance transactions, including:</t>
  </si>
  <si>
    <t>payables to subsidiary, joint and associated undertakings</t>
  </si>
  <si>
    <t>payables to undertakings in which the insurer has a stake</t>
  </si>
  <si>
    <t>Payables under reinsurance operations, including:</t>
  </si>
  <si>
    <t>Contractual loans</t>
  </si>
  <si>
    <t>Convertible loans, including:</t>
  </si>
  <si>
    <t>Other contractual loans, including:</t>
  </si>
  <si>
    <t>Payables to banks, including:</t>
  </si>
  <si>
    <t>Other payables, including:</t>
  </si>
  <si>
    <t>payables to personnel</t>
  </si>
  <si>
    <t>payables to the budget</t>
  </si>
  <si>
    <t>payables to the social security funds</t>
  </si>
  <si>
    <t>ACCRUALS AND DEFERRED INCOME</t>
  </si>
  <si>
    <t>Reinsurers' share in deferred acquisition expenses</t>
  </si>
  <si>
    <t>Other accruals and deferred income</t>
  </si>
  <si>
    <t>Total Section G</t>
  </si>
  <si>
    <t>TOTAL LIABILITIES</t>
  </si>
  <si>
    <t>H.</t>
  </si>
  <si>
    <t>PROVISIONAL LIABILITIES</t>
  </si>
  <si>
    <t>thousand BGN</t>
  </si>
  <si>
    <t>Technical account - non-life insurance</t>
  </si>
  <si>
    <t>Earned premiums, net of reinsurance</t>
  </si>
  <si>
    <t xml:space="preserve">gross premiums written </t>
  </si>
  <si>
    <t>incl. return premiums and written-off receivables on early terminated contracts concluded during the reporting period (deducted from the gross premiums written)</t>
  </si>
  <si>
    <t>(b)</t>
  </si>
  <si>
    <t>ceded premiums to reinsurers</t>
  </si>
  <si>
    <t>(c)</t>
  </si>
  <si>
    <t>change in the gross amount of unearned premium reserve (+/-)</t>
  </si>
  <si>
    <t>incl. additional amount for unexpired risks</t>
  </si>
  <si>
    <t>(d)</t>
  </si>
  <si>
    <t>change in the reinsurers`share in unearned premium reserve  (+/-)</t>
  </si>
  <si>
    <t>Total for 1</t>
  </si>
  <si>
    <r>
      <t xml:space="preserve">Allocated investment return transferred from the non-technical account (item </t>
    </r>
    <r>
      <rPr>
        <b/>
        <sz val="12"/>
        <rFont val="Times New Roman"/>
        <family val="1"/>
        <charset val="204"/>
      </rPr>
      <t>ІІІ 6</t>
    </r>
    <r>
      <rPr>
        <sz val="12"/>
        <rFont val="Times New Roman"/>
        <family val="1"/>
        <charset val="204"/>
      </rPr>
      <t>)</t>
    </r>
  </si>
  <si>
    <t>Other technical income, net of reinsurance</t>
  </si>
  <si>
    <t>Claims incurred, net of reinsurance</t>
  </si>
  <si>
    <t>paid claims, net of reinsurance</t>
  </si>
  <si>
    <t>gross amount</t>
  </si>
  <si>
    <t>(аb)</t>
  </si>
  <si>
    <t>reinsurers` share</t>
  </si>
  <si>
    <t>Total for "а"</t>
  </si>
  <si>
    <t>change in the gross amount of outstanding loss reserve</t>
  </si>
  <si>
    <t>change in the reinsurers` share in outstanding loss reserve</t>
  </si>
  <si>
    <t xml:space="preserve">Total for 4 </t>
  </si>
  <si>
    <t>Change in other insurance reserves, net of reinsurance, not shown under other headings(+/-)</t>
  </si>
  <si>
    <t>change in the gross amount of other insurance reserves (+/-)</t>
  </si>
  <si>
    <t>change in the reinsurers`share in other insurance reserves (+/-)</t>
  </si>
  <si>
    <t xml:space="preserve">Total for 5 </t>
  </si>
  <si>
    <t>Bonuses and rebates, net of reinsurance</t>
  </si>
  <si>
    <t>Net operating expenses</t>
  </si>
  <si>
    <t>acquisition costs</t>
  </si>
  <si>
    <t>change in deferred acquisition expenses (+/-)</t>
  </si>
  <si>
    <t>administrative expenses</t>
  </si>
  <si>
    <t>reinsurance commissions and profit commissions</t>
  </si>
  <si>
    <t xml:space="preserve">Total for 7 </t>
  </si>
  <si>
    <t>Other technical expenses, net of reinsurance</t>
  </si>
  <si>
    <t>incl. return premiums and written-off receivables on early terminated contracts concluded in previous reporting periods</t>
  </si>
  <si>
    <t>Change in equalization reserve (+/-)</t>
  </si>
  <si>
    <t>Sub-total sum - balance of the technical account for non-life insurance</t>
  </si>
  <si>
    <t>Technical account - life insurance</t>
  </si>
  <si>
    <t>change in the amount of unearned premium reserve, net of reinsurance (+/-)</t>
  </si>
  <si>
    <t xml:space="preserve">Total for 1 </t>
  </si>
  <si>
    <t>Investments income</t>
  </si>
  <si>
    <t>income from participating interests</t>
  </si>
  <si>
    <t>incl. income, received by affiliated undertakings</t>
  </si>
  <si>
    <t>income from other investments,</t>
  </si>
  <si>
    <t>(bа)</t>
  </si>
  <si>
    <t>income from land and buildings</t>
  </si>
  <si>
    <t>(bb)</t>
  </si>
  <si>
    <t>income from other investments</t>
  </si>
  <si>
    <t xml:space="preserve">Total for "b" </t>
  </si>
  <si>
    <t>value re-adjustments on investments</t>
  </si>
  <si>
    <t>gains on the realization of investments</t>
  </si>
  <si>
    <t xml:space="preserve">Total for 2 </t>
  </si>
  <si>
    <t>claims paid, net of reinsurance</t>
  </si>
  <si>
    <t xml:space="preserve">Total for "а" </t>
  </si>
  <si>
    <t>change in the amount of outstanding loss reserve</t>
  </si>
  <si>
    <t>Total for "b"</t>
  </si>
  <si>
    <t>Change in other insurance reserves, net of reinsurance, not shown under other headings</t>
  </si>
  <si>
    <t>mathematical reserve, net of reinsurance</t>
  </si>
  <si>
    <t>other insurance reserves, net of reinsurance</t>
  </si>
  <si>
    <t>Total for 5</t>
  </si>
  <si>
    <t>acquisition expenses</t>
  </si>
  <si>
    <t>reinsurace commissions and profit commissions</t>
  </si>
  <si>
    <t>Investments charges</t>
  </si>
  <si>
    <t>investments management charges, including interest</t>
  </si>
  <si>
    <t>value adjustments on investments</t>
  </si>
  <si>
    <t>losses on the realization of investments</t>
  </si>
  <si>
    <t>Total for 8</t>
  </si>
  <si>
    <t>Other technical charges, net of reinsurance</t>
  </si>
  <si>
    <r>
      <t>Allocated investment return transferred to the non-technical acount (item</t>
    </r>
    <r>
      <rPr>
        <b/>
        <sz val="12"/>
        <rFont val="Times New Roman"/>
        <family val="1"/>
        <charset val="204"/>
      </rPr>
      <t xml:space="preserve"> ІІІ 4</t>
    </r>
    <r>
      <rPr>
        <sz val="12"/>
        <rFont val="Times New Roman"/>
        <family val="1"/>
        <charset val="204"/>
      </rPr>
      <t>)</t>
    </r>
  </si>
  <si>
    <t>10а.</t>
  </si>
  <si>
    <t>Transfer to or from the Fund for future distribution</t>
  </si>
  <si>
    <t>Sub-total sum - balance on the technical acount for life insurance</t>
  </si>
  <si>
    <t>NON-TECHNICAL ACCOUNT</t>
  </si>
  <si>
    <r>
      <t xml:space="preserve">Balance on the technical account - non-life insurance (item </t>
    </r>
    <r>
      <rPr>
        <b/>
        <sz val="12"/>
        <rFont val="Times New Roman"/>
        <family val="1"/>
        <charset val="204"/>
      </rPr>
      <t>І 10</t>
    </r>
    <r>
      <rPr>
        <sz val="12"/>
        <rFont val="Times New Roman"/>
        <family val="1"/>
        <charset val="204"/>
      </rPr>
      <t>)</t>
    </r>
  </si>
  <si>
    <r>
      <t>Balance on the technical account -life insurance (item</t>
    </r>
    <r>
      <rPr>
        <b/>
        <sz val="12"/>
        <rFont val="Times New Roman"/>
        <family val="1"/>
        <charset val="204"/>
      </rPr>
      <t xml:space="preserve"> ІІ 11</t>
    </r>
    <r>
      <rPr>
        <sz val="12"/>
        <rFont val="Times New Roman"/>
        <family val="1"/>
        <charset val="204"/>
      </rPr>
      <t>)</t>
    </r>
  </si>
  <si>
    <t>Investment income</t>
  </si>
  <si>
    <t xml:space="preserve">Total for 3 </t>
  </si>
  <si>
    <r>
      <t>Allocated investments return transferred from life insurance technical account (item</t>
    </r>
    <r>
      <rPr>
        <b/>
        <sz val="12"/>
        <rFont val="Times New Roman"/>
        <family val="1"/>
        <charset val="204"/>
      </rPr>
      <t xml:space="preserve"> ІІ 10</t>
    </r>
    <r>
      <rPr>
        <sz val="12"/>
        <rFont val="Times New Roman"/>
        <family val="1"/>
        <charset val="204"/>
      </rPr>
      <t>)</t>
    </r>
  </si>
  <si>
    <t>Investment charges</t>
  </si>
  <si>
    <t>investment management charges, including interest</t>
  </si>
  <si>
    <r>
      <t>Allocated investment return transferred to the non-life technical account  (item</t>
    </r>
    <r>
      <rPr>
        <b/>
        <sz val="12"/>
        <rFont val="Times New Roman"/>
        <family val="1"/>
        <charset val="204"/>
      </rPr>
      <t xml:space="preserve"> І 2</t>
    </r>
    <r>
      <rPr>
        <sz val="12"/>
        <rFont val="Times New Roman"/>
        <family val="1"/>
        <charset val="204"/>
      </rPr>
      <t>)</t>
    </r>
  </si>
  <si>
    <t>Other income</t>
  </si>
  <si>
    <t>Other charges including value adjustments</t>
  </si>
  <si>
    <t>Profit ot loss on ordinary activities</t>
  </si>
  <si>
    <t>Extraordinary incomes</t>
  </si>
  <si>
    <t>Extraordinary charges</t>
  </si>
  <si>
    <t>Extraordinary profit or loss</t>
  </si>
  <si>
    <t>Corporate tax</t>
  </si>
  <si>
    <t>Other taxes</t>
  </si>
  <si>
    <t>Profit or loss for the period</t>
  </si>
  <si>
    <t>UBB-Life Insurance EAD</t>
  </si>
  <si>
    <r>
      <t xml:space="preserve">AGGREGATED STATEMENT OF PROFIT OR LOSS AND OTHER COMPREHENSIVE INCOME  OF LIFE INSURERS AND INSURERS WITH MIXED ACTIVITY* AS AT 31.07.2018 </t>
    </r>
    <r>
      <rPr>
        <b/>
        <vertAlign val="superscript"/>
        <sz val="12"/>
        <rFont val="Times New Roman"/>
        <family val="1"/>
        <charset val="204"/>
      </rPr>
      <t>1</t>
    </r>
  </si>
  <si>
    <r>
      <t xml:space="preserve">AGGREGATED STATEMENT OF FINANCIAL POSITION OF LIFE INSURERS AND INSURERS WITH MIXED ACTIVITY* AS AT 31.07.2018 </t>
    </r>
    <r>
      <rPr>
        <b/>
        <vertAlign val="superscript"/>
        <sz val="12"/>
        <rFont val="Times New Roman"/>
        <family val="1"/>
        <charset val="204"/>
      </rPr>
      <t>1</t>
    </r>
  </si>
  <si>
    <r>
      <t xml:space="preserve">GENERAL INFORMATION ABOUT THE INSURANCE PORTFOLIO AS AT  31.07.2018 </t>
    </r>
    <r>
      <rPr>
        <b/>
        <vertAlign val="superscript"/>
        <sz val="12"/>
        <rFont val="Times New Roman"/>
        <family val="1"/>
        <charset val="204"/>
      </rPr>
      <t>1</t>
    </r>
  </si>
  <si>
    <r>
      <t xml:space="preserve">CLAIMS PAID BY LIFE INSURERS AND INSURERS WITH MIXED ACTIVITY* AS AT 31.07.2018 </t>
    </r>
    <r>
      <rPr>
        <b/>
        <vertAlign val="superscript"/>
        <sz val="12"/>
        <rFont val="Times New Roman"/>
        <family val="1"/>
        <charset val="204"/>
      </rPr>
      <t>1</t>
    </r>
    <r>
      <rPr>
        <b/>
        <sz val="12"/>
        <rFont val="Times New Roman"/>
        <family val="1"/>
        <charset val="204"/>
      </rPr>
      <t xml:space="preserve"> </t>
    </r>
  </si>
  <si>
    <r>
      <t xml:space="preserve">GROSS PREMIUMS WRITTEN BY LIFE INSURERS AND INSURERS WITH MIXED ACTIVITY* AS AT 31.07.2018 </t>
    </r>
    <r>
      <rPr>
        <b/>
        <vertAlign val="superscript"/>
        <sz val="12"/>
        <rFont val="Times New Roman"/>
        <family val="1"/>
        <charset val="204"/>
      </rPr>
      <t>1</t>
    </r>
    <r>
      <rPr>
        <b/>
        <sz val="12"/>
        <rFont val="Times New Roman"/>
        <family val="1"/>
        <charset val="204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</si>
</sst>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164" formatCode="_-* #,##0.00\ _л_в_-;\-* #,##0.00\ _л_в_-;_-* &quot;-&quot;??\ _л_в_-;_-@_-"/>
    <numFmt numFmtId="165" formatCode="#,##0.0"/>
    <numFmt numFmtId="166" formatCode="#,##0.000"/>
    <numFmt numFmtId="167" formatCode="0000000"/>
    <numFmt numFmtId="168" formatCode="_-* #,##0.00&quot;лв&quot;_-;\-* #,##0.00&quot;лв&quot;_-;_-* &quot;-&quot;??&quot;лв&quot;_-;_-@_-"/>
    <numFmt numFmtId="169" formatCode="_-* #,##0.00\ [$€-1]_-;\-* #,##0.00\ [$€-1]_-;_-* &quot;-&quot;??\ [$€-1]_-"/>
    <numFmt numFmtId="170" formatCode="0.000000"/>
    <numFmt numFmtId="171" formatCode="0.0;\(0.0\)"/>
    <numFmt numFmtId="172" formatCode="_-* #,##0\ _L_e_i_-;\-* #,##0\ _L_e_i_-;_-* &quot;-&quot;\ _L_e_i_-;_-@_-"/>
    <numFmt numFmtId="173" formatCode="_-* #,##0.00\ _L_e_i_-;\-* #,##0.00\ _L_e_i_-;_-* &quot;-&quot;??\ _L_e_i_-;_-@_-"/>
    <numFmt numFmtId="174" formatCode="_-* #,##0\ &quot;Lei&quot;_-;\-* #,##0\ &quot;Lei&quot;_-;_-* &quot;-&quot;\ &quot;Lei&quot;_-;_-@_-"/>
    <numFmt numFmtId="175" formatCode="_-* #,##0.00\ &quot;Lei&quot;_-;\-* #,##0.00\ &quot;Lei&quot;_-;_-* &quot;-&quot;??\ &quot;Lei&quot;_-;_-@_-"/>
    <numFmt numFmtId="176" formatCode="#,##0;\(#,##0\)"/>
    <numFmt numFmtId="177" formatCode="0.0%"/>
  </numFmts>
  <fonts count="41">
    <font>
      <sz val="10"/>
      <name val="Arial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b/>
      <sz val="10"/>
      <name val="Arial Narrow"/>
      <family val="2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u/>
      <sz val="10"/>
      <color indexed="12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12"/>
      <color indexed="8"/>
      <name val="Times New Roman"/>
      <family val="1"/>
      <charset val="204"/>
    </font>
    <font>
      <b/>
      <i/>
      <sz val="10"/>
      <name val="Arial"/>
      <family val="2"/>
      <charset val="204"/>
    </font>
    <font>
      <sz val="10"/>
      <name val="HebarDbCond"/>
      <family val="2"/>
      <charset val="200"/>
    </font>
    <font>
      <sz val="10"/>
      <name val="Arial Cyr"/>
      <family val="2"/>
      <charset val="204"/>
    </font>
    <font>
      <sz val="12"/>
      <name val="Arial"/>
      <family val="2"/>
      <charset val="204"/>
    </font>
    <font>
      <sz val="10"/>
      <name val="SP_Optimal"/>
      <family val="2"/>
      <charset val="204"/>
    </font>
    <font>
      <sz val="10"/>
      <name val="HebarDbCond"/>
      <charset val="204"/>
    </font>
    <font>
      <sz val="10"/>
      <name val="Book Antiqua"/>
      <family val="1"/>
      <charset val="204"/>
    </font>
    <font>
      <sz val="10"/>
      <name val="Hebar"/>
      <family val="5"/>
      <charset val="2"/>
    </font>
    <font>
      <b/>
      <sz val="10"/>
      <name val="Hebar"/>
      <family val="5"/>
      <charset val="2"/>
    </font>
    <font>
      <sz val="14"/>
      <name val="HebarExtraBlack"/>
      <family val="2"/>
      <charset val="200"/>
    </font>
    <font>
      <b/>
      <i/>
      <sz val="10"/>
      <name val="HebarCond"/>
      <family val="5"/>
      <charset val="2"/>
    </font>
    <font>
      <sz val="12"/>
      <name val="HebarDbCond"/>
      <family val="2"/>
      <charset val="200"/>
    </font>
    <font>
      <sz val="8"/>
      <name val="Arial Cyr"/>
      <family val="2"/>
      <charset val="204"/>
    </font>
    <font>
      <b/>
      <sz val="10"/>
      <name val="Arial"/>
      <family val="2"/>
      <charset val="204"/>
    </font>
    <font>
      <sz val="26"/>
      <name val="Times New Roman"/>
      <family val="1"/>
      <charset val="204"/>
    </font>
    <font>
      <b/>
      <sz val="12"/>
      <name val="Arial"/>
      <family val="2"/>
      <charset val="204"/>
    </font>
    <font>
      <sz val="12"/>
      <name val="Arial CYR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vertAlign val="superscript"/>
      <sz val="10"/>
      <name val="Times New Roman"/>
      <family val="1"/>
      <charset val="204"/>
    </font>
    <font>
      <i/>
      <vertAlign val="superscript"/>
      <sz val="12"/>
      <name val="Times New Roman"/>
      <family val="1"/>
      <charset val="204"/>
    </font>
    <font>
      <b/>
      <sz val="8"/>
      <name val="Times New Roman"/>
      <family val="1"/>
      <charset val="204"/>
    </font>
    <font>
      <b/>
      <vertAlign val="superscript"/>
      <sz val="8"/>
      <name val="Times New Roman"/>
      <family val="1"/>
      <charset val="204"/>
    </font>
    <font>
      <sz val="8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color theme="0" tint="-0.34998626667073579"/>
      <name val="Times New Roman"/>
      <family val="1"/>
      <charset val="204"/>
    </font>
    <font>
      <b/>
      <vertAlign val="superscript"/>
      <sz val="12"/>
      <name val="Times New Roman"/>
      <family val="1"/>
      <charset val="204"/>
    </font>
    <font>
      <b/>
      <sz val="12"/>
      <color theme="0" tint="-0.34998626667073579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10"/>
      </left>
      <right style="medium">
        <color indexed="10"/>
      </right>
      <top style="medium">
        <color indexed="10"/>
      </top>
      <bottom style="medium">
        <color indexed="10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/>
      <diagonal/>
    </border>
  </borders>
  <cellStyleXfs count="107">
    <xf numFmtId="0" fontId="0" fillId="0" borderId="0"/>
    <xf numFmtId="0" fontId="9" fillId="0" borderId="1">
      <alignment horizontal="center"/>
    </xf>
    <xf numFmtId="167" fontId="9" fillId="0" borderId="2">
      <alignment horizontal="right"/>
    </xf>
    <xf numFmtId="40" fontId="13" fillId="0" borderId="0" applyNumberFormat="0" applyFont="0" applyFill="0" applyAlignment="0" applyProtection="0">
      <alignment horizontal="left" vertical="center"/>
    </xf>
    <xf numFmtId="0" fontId="14" fillId="0" borderId="3" applyAlignment="0">
      <alignment horizontal="left" vertical="top" wrapText="1"/>
    </xf>
    <xf numFmtId="3" fontId="15" fillId="0" borderId="0" applyFill="0" applyBorder="0" applyProtection="0">
      <alignment horizontal="center" vertical="center"/>
    </xf>
    <xf numFmtId="3" fontId="15" fillId="0" borderId="0" applyFill="0" applyProtection="0">
      <alignment horizontal="right" vertical="center"/>
    </xf>
    <xf numFmtId="3" fontId="16" fillId="0" borderId="4" applyNumberFormat="0" applyFill="0" applyBorder="0" applyProtection="0">
      <alignment horizontal="center" vertical="center" wrapText="1"/>
    </xf>
    <xf numFmtId="21" fontId="17" fillId="0" borderId="0" applyFont="0" applyFill="0" applyBorder="0" applyProtection="0">
      <alignment horizontal="right"/>
    </xf>
    <xf numFmtId="0" fontId="9" fillId="0" borderId="4"/>
    <xf numFmtId="40" fontId="13" fillId="0" borderId="5" applyNumberFormat="0" applyFont="0" applyFill="0" applyAlignment="0" applyProtection="0">
      <alignment horizontal="left" vertical="center"/>
    </xf>
    <xf numFmtId="0" fontId="9" fillId="0" borderId="2">
      <alignment horizontal="center"/>
    </xf>
    <xf numFmtId="0" fontId="9" fillId="0" borderId="0">
      <alignment horizontal="centerContinuous"/>
    </xf>
    <xf numFmtId="0" fontId="9" fillId="0" borderId="0">
      <alignment horizontal="center"/>
    </xf>
    <xf numFmtId="0" fontId="13" fillId="2" borderId="0" applyNumberFormat="0" applyFont="0" applyBorder="0" applyAlignment="0" applyProtection="0"/>
    <xf numFmtId="0" fontId="9" fillId="0" borderId="6">
      <alignment horizontal="center" vertical="center" wrapText="1"/>
    </xf>
    <xf numFmtId="164" fontId="10" fillId="0" borderId="0" applyFont="0" applyFill="0" applyBorder="0" applyAlignment="0" applyProtection="0"/>
    <xf numFmtId="2" fontId="17" fillId="0" borderId="0" applyFont="0" applyFill="0" applyBorder="0" applyProtection="0">
      <alignment horizontal="right" vertical="top"/>
    </xf>
    <xf numFmtId="168" fontId="15" fillId="0" borderId="0">
      <alignment horizontal="right" vertical="center"/>
    </xf>
    <xf numFmtId="14" fontId="9" fillId="0" borderId="0" applyFill="0" applyBorder="0" applyProtection="0">
      <alignment horizontal="center" vertical="center"/>
    </xf>
    <xf numFmtId="14" fontId="9" fillId="0" borderId="0">
      <alignment horizontal="left"/>
    </xf>
    <xf numFmtId="4" fontId="9" fillId="0" borderId="0" applyFill="0" applyBorder="0" applyProtection="0">
      <alignment horizontal="right" vertical="center"/>
    </xf>
    <xf numFmtId="0" fontId="9" fillId="0" borderId="1"/>
    <xf numFmtId="169" fontId="18" fillId="0" borderId="0" applyFont="0" applyFill="0" applyBorder="0" applyAlignment="0" applyProtection="0"/>
    <xf numFmtId="170" fontId="4" fillId="0" borderId="7" applyFill="0" applyBorder="0">
      <alignment horizontal="center" vertical="center"/>
    </xf>
    <xf numFmtId="0" fontId="10" fillId="2" borderId="0"/>
    <xf numFmtId="0" fontId="13" fillId="3" borderId="8" applyProtection="0">
      <alignment horizontal="center" vertical="center" wrapText="1"/>
    </xf>
    <xf numFmtId="1" fontId="19" fillId="0" borderId="0" applyNumberFormat="0" applyFill="0" applyBorder="0" applyAlignment="0" applyProtection="0">
      <alignment horizontal="left" vertical="center"/>
    </xf>
    <xf numFmtId="0" fontId="13" fillId="0" borderId="0" applyNumberFormat="0" applyFill="0" applyBorder="0" applyProtection="0">
      <alignment horizontal="left" vertical="top" wrapText="1"/>
    </xf>
    <xf numFmtId="1" fontId="20" fillId="0" borderId="0" applyNumberFormat="0" applyFill="0" applyBorder="0" applyAlignment="0" applyProtection="0">
      <alignment horizontal="left" vertical="center"/>
    </xf>
    <xf numFmtId="1" fontId="21" fillId="2" borderId="0" applyNumberFormat="0" applyFont="0" applyBorder="0" applyAlignment="0" applyProtection="0">
      <alignment horizontal="left" vertical="center"/>
    </xf>
    <xf numFmtId="1" fontId="22" fillId="0" borderId="0" applyNumberFormat="0" applyFill="0" applyBorder="0" applyAlignment="0" applyProtection="0">
      <alignment horizontal="left" vertical="center"/>
    </xf>
    <xf numFmtId="0" fontId="8" fillId="0" borderId="0" applyNumberFormat="0" applyFill="0" applyBorder="0" applyAlignment="0" applyProtection="0">
      <alignment vertical="top"/>
      <protection locked="0"/>
    </xf>
    <xf numFmtId="4" fontId="10" fillId="0" borderId="0" applyFont="0" applyFill="0" applyBorder="0" applyAlignment="0" applyProtection="0"/>
    <xf numFmtId="14" fontId="9" fillId="0" borderId="2">
      <alignment horizontal="center"/>
    </xf>
    <xf numFmtId="171" fontId="5" fillId="0" borderId="0" applyFill="0" applyBorder="0">
      <alignment horizontal="center" vertical="center"/>
    </xf>
    <xf numFmtId="1" fontId="17" fillId="0" borderId="0" applyFont="0" applyFill="0" applyBorder="0" applyProtection="0">
      <alignment horizontal="left" wrapText="1"/>
    </xf>
    <xf numFmtId="0" fontId="9" fillId="0" borderId="9"/>
    <xf numFmtId="0" fontId="9" fillId="0" borderId="3"/>
    <xf numFmtId="0" fontId="9" fillId="0" borderId="10">
      <alignment horizontal="center"/>
    </xf>
    <xf numFmtId="0" fontId="9" fillId="0" borderId="6">
      <alignment horizontal="center" wrapText="1"/>
    </xf>
    <xf numFmtId="0" fontId="14" fillId="0" borderId="11">
      <alignment horizontal="left" vertical="top" wrapText="1"/>
    </xf>
    <xf numFmtId="0" fontId="9" fillId="0" borderId="12">
      <alignment horizontal="center"/>
    </xf>
    <xf numFmtId="0" fontId="9" fillId="0" borderId="13">
      <alignment horizontal="center"/>
    </xf>
    <xf numFmtId="172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74" fontId="10" fillId="0" borderId="0" applyFont="0" applyFill="0" applyBorder="0" applyAlignment="0" applyProtection="0"/>
    <xf numFmtId="175" fontId="10" fillId="0" borderId="0" applyFont="0" applyFill="0" applyBorder="0" applyAlignment="0" applyProtection="0"/>
    <xf numFmtId="0" fontId="23" fillId="4" borderId="14" applyNumberFormat="0">
      <alignment horizontal="right" vertical="center"/>
      <protection locked="0"/>
    </xf>
    <xf numFmtId="0" fontId="14" fillId="0" borderId="13">
      <alignment horizontal="left" wrapText="1"/>
    </xf>
    <xf numFmtId="0" fontId="10" fillId="0" borderId="10">
      <alignment horizontal="left" vertical="center"/>
    </xf>
    <xf numFmtId="0" fontId="24" fillId="0" borderId="4" applyNumberFormat="0" applyFont="0">
      <alignment horizontal="left" vertical="top" wrapText="1"/>
    </xf>
    <xf numFmtId="3" fontId="2" fillId="0" borderId="0">
      <alignment horizontal="right" vertical="center"/>
    </xf>
    <xf numFmtId="0" fontId="10" fillId="0" borderId="0"/>
    <xf numFmtId="3" fontId="2" fillId="0" borderId="0">
      <alignment horizontal="right" vertical="center"/>
    </xf>
    <xf numFmtId="0" fontId="1" fillId="0" borderId="0"/>
    <xf numFmtId="3" fontId="2" fillId="0" borderId="0">
      <alignment horizontal="right" vertical="center"/>
    </xf>
    <xf numFmtId="0" fontId="2" fillId="0" borderId="0">
      <alignment horizontal="center" vertical="center" wrapText="1"/>
    </xf>
    <xf numFmtId="0" fontId="2" fillId="0" borderId="0" applyFill="0">
      <alignment horizontal="center" vertical="center" wrapText="1"/>
    </xf>
    <xf numFmtId="4" fontId="9" fillId="0" borderId="2">
      <alignment horizontal="right"/>
    </xf>
    <xf numFmtId="4" fontId="9" fillId="0" borderId="0">
      <alignment horizontal="right"/>
    </xf>
    <xf numFmtId="9" fontId="2" fillId="0" borderId="0" applyFont="0" applyFill="0" applyBorder="0" applyAlignment="0" applyProtection="0"/>
    <xf numFmtId="9" fontId="10" fillId="0" borderId="0" applyFont="0" applyFill="0" applyBorder="0" applyAlignment="0" applyProtection="0"/>
    <xf numFmtId="10" fontId="15" fillId="0" borderId="0" applyFill="0" applyBorder="0" applyProtection="0">
      <alignment horizontal="right" vertical="center"/>
    </xf>
    <xf numFmtId="165" fontId="15" fillId="0" borderId="0" applyFont="0" applyFill="0" applyBorder="0" applyProtection="0">
      <alignment horizontal="center" vertical="center"/>
    </xf>
    <xf numFmtId="165" fontId="15" fillId="0" borderId="0" applyFont="0" applyFill="0" applyBorder="0" applyProtection="0">
      <alignment horizontal="center" vertical="center"/>
    </xf>
    <xf numFmtId="4" fontId="15" fillId="0" borderId="0" applyFill="0" applyBorder="0" applyProtection="0">
      <alignment horizontal="center" vertical="center"/>
    </xf>
    <xf numFmtId="4" fontId="15" fillId="0" borderId="0">
      <alignment horizontal="right" vertical="center"/>
    </xf>
    <xf numFmtId="166" fontId="15" fillId="0" borderId="0" applyFill="0" applyBorder="0" applyProtection="0">
      <alignment horizontal="center" vertical="center"/>
    </xf>
    <xf numFmtId="166" fontId="15" fillId="0" borderId="0">
      <alignment horizontal="right" vertical="center"/>
    </xf>
    <xf numFmtId="170" fontId="17" fillId="0" borderId="0" applyFont="0" applyFill="0" applyBorder="0" applyProtection="0">
      <alignment horizontal="right" vertical="top" wrapText="1"/>
    </xf>
    <xf numFmtId="1" fontId="19" fillId="0" borderId="0" applyFont="0" applyFill="0" applyBorder="0" applyProtection="0">
      <alignment horizontal="right" wrapText="1"/>
    </xf>
    <xf numFmtId="0" fontId="9" fillId="0" borderId="15"/>
    <xf numFmtId="1" fontId="13" fillId="0" borderId="0" applyFont="0" applyFill="0" applyBorder="0" applyProtection="0">
      <alignment horizontal="right" vertical="center"/>
    </xf>
    <xf numFmtId="0" fontId="9" fillId="0" borderId="16"/>
    <xf numFmtId="1" fontId="9" fillId="0" borderId="0" applyFill="0" applyBorder="0" applyProtection="0">
      <alignment horizontal="center" vertical="center"/>
    </xf>
    <xf numFmtId="1" fontId="3" fillId="0" borderId="17">
      <alignment horizontal="right"/>
    </xf>
    <xf numFmtId="0" fontId="10" fillId="0" borderId="18">
      <alignment vertical="center"/>
    </xf>
    <xf numFmtId="176" fontId="15" fillId="0" borderId="0" applyFill="0" applyBorder="0">
      <alignment horizontal="right"/>
    </xf>
    <xf numFmtId="0" fontId="13" fillId="0" borderId="19" applyNumberFormat="0" applyFont="0" applyFill="0" applyAlignment="0" applyProtection="0"/>
    <xf numFmtId="0" fontId="9" fillId="0" borderId="20"/>
    <xf numFmtId="4" fontId="9" fillId="0" borderId="21"/>
    <xf numFmtId="49" fontId="9" fillId="0" borderId="0" applyFill="0" applyBorder="0" applyProtection="0"/>
    <xf numFmtId="0" fontId="9" fillId="0" borderId="2">
      <alignment horizontal="right"/>
    </xf>
    <xf numFmtId="4" fontId="9" fillId="0" borderId="22"/>
    <xf numFmtId="0" fontId="9" fillId="0" borderId="0">
      <alignment horizontal="left" vertical="center" wrapText="1"/>
    </xf>
    <xf numFmtId="40" fontId="13" fillId="0" borderId="0" applyFont="0" applyFill="0" applyBorder="0" applyProtection="0">
      <alignment horizontal="right" vertical="center"/>
    </xf>
    <xf numFmtId="16" fontId="13" fillId="0" borderId="0" applyFont="0" applyFill="0" applyBorder="0" applyProtection="0">
      <alignment horizontal="right" vertical="center"/>
    </xf>
    <xf numFmtId="0" fontId="15" fillId="0" borderId="23" applyFill="0" applyBorder="0" applyProtection="0">
      <alignment horizontal="center" vertical="distributed" textRotation="90" wrapText="1"/>
    </xf>
    <xf numFmtId="1" fontId="13" fillId="0" borderId="0" applyNumberFormat="0" applyFont="0" applyFill="0" applyBorder="0" applyProtection="0">
      <alignment vertical="center"/>
    </xf>
    <xf numFmtId="1" fontId="19" fillId="0" borderId="0" applyFont="0" applyFill="0" applyBorder="0" applyProtection="0">
      <alignment horizontal="right" vertical="center"/>
    </xf>
    <xf numFmtId="0" fontId="10" fillId="0" borderId="0">
      <alignment wrapText="1"/>
    </xf>
    <xf numFmtId="49" fontId="25" fillId="0" borderId="0">
      <alignment horizontal="centerContinuous"/>
    </xf>
    <xf numFmtId="0" fontId="14" fillId="0" borderId="6">
      <alignment horizontal="left" vertical="center" wrapText="1"/>
    </xf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2" borderId="0"/>
    <xf numFmtId="4" fontId="1" fillId="0" borderId="0" applyFont="0" applyFill="0" applyBorder="0" applyAlignment="0" applyProtection="0"/>
    <xf numFmtId="0" fontId="1" fillId="0" borderId="10">
      <alignment horizontal="left" vertical="center"/>
    </xf>
    <xf numFmtId="0" fontId="1" fillId="0" borderId="0"/>
    <xf numFmtId="9" fontId="1" fillId="0" borderId="0" applyFont="0" applyFill="0" applyBorder="0" applyAlignment="0" applyProtection="0"/>
    <xf numFmtId="0" fontId="1" fillId="0" borderId="18">
      <alignment vertical="center"/>
    </xf>
    <xf numFmtId="0" fontId="1" fillId="0" borderId="0">
      <alignment wrapText="1"/>
    </xf>
    <xf numFmtId="0" fontId="1" fillId="0" borderId="0"/>
  </cellStyleXfs>
  <cellXfs count="200">
    <xf numFmtId="0" fontId="0" fillId="0" borderId="0" xfId="0"/>
    <xf numFmtId="0" fontId="6" fillId="0" borderId="8" xfId="0" applyFont="1" applyBorder="1"/>
    <xf numFmtId="0" fontId="0" fillId="5" borderId="8" xfId="0" applyFill="1" applyBorder="1"/>
    <xf numFmtId="0" fontId="0" fillId="0" borderId="8" xfId="0" applyBorder="1"/>
    <xf numFmtId="0" fontId="6" fillId="0" borderId="8" xfId="0" applyFont="1" applyBorder="1" applyAlignment="1">
      <alignment horizontal="center"/>
    </xf>
    <xf numFmtId="49" fontId="7" fillId="5" borderId="8" xfId="0" applyNumberFormat="1" applyFont="1" applyFill="1" applyBorder="1" applyAlignment="1">
      <alignment horizontal="left" vertical="center" wrapText="1"/>
    </xf>
    <xf numFmtId="0" fontId="7" fillId="5" borderId="8" xfId="32" applyFont="1" applyFill="1" applyBorder="1" applyAlignment="1" applyProtection="1">
      <alignment horizontal="left" vertical="center" wrapText="1"/>
    </xf>
    <xf numFmtId="0" fontId="11" fillId="0" borderId="8" xfId="0" applyFont="1" applyBorder="1" applyAlignment="1">
      <alignment horizontal="center"/>
    </xf>
    <xf numFmtId="0" fontId="7" fillId="5" borderId="8" xfId="0" applyFont="1" applyFill="1" applyBorder="1" applyAlignment="1">
      <alignment horizontal="left" vertical="center" wrapText="1"/>
    </xf>
    <xf numFmtId="0" fontId="7" fillId="5" borderId="8" xfId="0" applyFont="1" applyFill="1" applyBorder="1"/>
    <xf numFmtId="0" fontId="7" fillId="0" borderId="8" xfId="0" applyFont="1" applyBorder="1"/>
    <xf numFmtId="0" fontId="7" fillId="0" borderId="8" xfId="0" applyFont="1" applyFill="1" applyBorder="1"/>
    <xf numFmtId="0" fontId="27" fillId="0" borderId="8" xfId="53" applyFont="1" applyBorder="1" applyAlignment="1">
      <alignment horizontal="center"/>
    </xf>
    <xf numFmtId="0" fontId="10" fillId="0" borderId="0" xfId="53"/>
    <xf numFmtId="0" fontId="11" fillId="0" borderId="7" xfId="53" applyFont="1" applyBorder="1" applyAlignment="1">
      <alignment horizontal="center"/>
    </xf>
    <xf numFmtId="0" fontId="7" fillId="0" borderId="7" xfId="53" applyFont="1" applyFill="1" applyBorder="1" applyAlignment="1">
      <alignment horizontal="center"/>
    </xf>
    <xf numFmtId="0" fontId="26" fillId="6" borderId="7" xfId="53" applyFont="1" applyFill="1" applyBorder="1" applyAlignment="1">
      <alignment horizontal="left"/>
    </xf>
    <xf numFmtId="0" fontId="11" fillId="0" borderId="8" xfId="53" applyFont="1" applyBorder="1" applyAlignment="1">
      <alignment horizontal="center"/>
    </xf>
    <xf numFmtId="0" fontId="7" fillId="0" borderId="8" xfId="53" applyFont="1" applyFill="1" applyBorder="1" applyAlignment="1">
      <alignment horizontal="center"/>
    </xf>
    <xf numFmtId="0" fontId="26" fillId="6" borderId="8" xfId="53" applyFont="1" applyFill="1" applyBorder="1" applyAlignment="1">
      <alignment horizontal="left"/>
    </xf>
    <xf numFmtId="0" fontId="26" fillId="0" borderId="8" xfId="53" applyFont="1" applyFill="1" applyBorder="1" applyAlignment="1">
      <alignment horizontal="left"/>
    </xf>
    <xf numFmtId="0" fontId="7" fillId="0" borderId="8" xfId="53" applyFont="1" applyBorder="1" applyAlignment="1">
      <alignment horizontal="center"/>
    </xf>
    <xf numFmtId="0" fontId="26" fillId="0" borderId="8" xfId="53" applyFont="1" applyBorder="1"/>
    <xf numFmtId="0" fontId="7" fillId="0" borderId="0" xfId="53" applyFont="1"/>
    <xf numFmtId="0" fontId="6" fillId="0" borderId="8" xfId="53" applyFont="1" applyBorder="1"/>
    <xf numFmtId="0" fontId="6" fillId="0" borderId="8" xfId="53" applyFont="1" applyBorder="1" applyAlignment="1">
      <alignment horizontal="center" wrapText="1"/>
    </xf>
    <xf numFmtId="0" fontId="7" fillId="0" borderId="8" xfId="53" applyFont="1" applyBorder="1"/>
    <xf numFmtId="0" fontId="7" fillId="0" borderId="8" xfId="53" applyFont="1" applyBorder="1" applyAlignment="1">
      <alignment horizontal="center" vertical="center"/>
    </xf>
    <xf numFmtId="0" fontId="11" fillId="0" borderId="8" xfId="53" applyFont="1" applyFill="1" applyBorder="1" applyAlignment="1">
      <alignment horizontal="center"/>
    </xf>
    <xf numFmtId="0" fontId="7" fillId="0" borderId="8" xfId="53" applyFont="1" applyBorder="1" applyAlignment="1">
      <alignment horizontal="right" wrapText="1"/>
    </xf>
    <xf numFmtId="0" fontId="6" fillId="0" borderId="8" xfId="53" applyFont="1" applyBorder="1" applyAlignment="1">
      <alignment horizontal="center" vertical="center" wrapText="1"/>
    </xf>
    <xf numFmtId="0" fontId="7" fillId="0" borderId="8" xfId="53" applyFont="1" applyBorder="1" applyAlignment="1">
      <alignment horizontal="left" vertical="center" wrapText="1"/>
    </xf>
    <xf numFmtId="0" fontId="12" fillId="2" borderId="8" xfId="53" applyFont="1" applyFill="1" applyBorder="1"/>
    <xf numFmtId="0" fontId="7" fillId="0" borderId="8" xfId="53" applyFont="1" applyFill="1" applyBorder="1" applyAlignment="1">
      <alignment horizontal="left" vertical="center" wrapText="1"/>
    </xf>
    <xf numFmtId="0" fontId="6" fillId="0" borderId="8" xfId="53" applyFont="1" applyBorder="1" applyAlignment="1">
      <alignment horizontal="left" vertical="center" wrapText="1"/>
    </xf>
    <xf numFmtId="3" fontId="2" fillId="0" borderId="0" xfId="52">
      <alignment horizontal="right" vertical="center"/>
    </xf>
    <xf numFmtId="0" fontId="6" fillId="7" borderId="0" xfId="58" applyFont="1" applyFill="1" applyBorder="1" applyAlignment="1" applyProtection="1">
      <alignment horizontal="right" vertical="center"/>
    </xf>
    <xf numFmtId="0" fontId="6" fillId="7" borderId="0" xfId="55" applyFont="1" applyFill="1" applyBorder="1" applyProtection="1"/>
    <xf numFmtId="0" fontId="29" fillId="7" borderId="0" xfId="55" applyFont="1" applyFill="1" applyBorder="1" applyProtection="1"/>
    <xf numFmtId="0" fontId="7" fillId="7" borderId="0" xfId="55" applyFont="1" applyFill="1" applyBorder="1" applyProtection="1"/>
    <xf numFmtId="3" fontId="6" fillId="7" borderId="0" xfId="55" applyNumberFormat="1" applyFont="1" applyFill="1" applyBorder="1" applyAlignment="1" applyProtection="1">
      <alignment horizontal="left" vertical="center"/>
    </xf>
    <xf numFmtId="0" fontId="6" fillId="7" borderId="0" xfId="55" applyFont="1" applyFill="1" applyBorder="1" applyAlignment="1" applyProtection="1">
      <alignment horizontal="right" vertical="center"/>
    </xf>
    <xf numFmtId="0" fontId="6" fillId="7" borderId="0" xfId="55" applyFont="1" applyFill="1" applyBorder="1" applyAlignment="1" applyProtection="1">
      <alignment horizontal="center" vertical="center"/>
    </xf>
    <xf numFmtId="0" fontId="6" fillId="7" borderId="0" xfId="55" applyFont="1" applyFill="1" applyBorder="1" applyAlignment="1" applyProtection="1">
      <alignment vertical="top"/>
    </xf>
    <xf numFmtId="3" fontId="6" fillId="7" borderId="25" xfId="54" applyFont="1" applyFill="1" applyBorder="1" applyAlignment="1" applyProtection="1">
      <alignment horizontal="right" vertical="center" wrapText="1"/>
    </xf>
    <xf numFmtId="3" fontId="6" fillId="7" borderId="0" xfId="54" applyFont="1" applyFill="1" applyBorder="1" applyProtection="1">
      <alignment horizontal="right" vertical="center"/>
    </xf>
    <xf numFmtId="3" fontId="7" fillId="7" borderId="0" xfId="54" applyFont="1" applyFill="1" applyBorder="1" applyProtection="1">
      <alignment horizontal="right" vertical="center"/>
    </xf>
    <xf numFmtId="3" fontId="7" fillId="7" borderId="25" xfId="54" applyFont="1" applyFill="1" applyBorder="1" applyAlignment="1" applyProtection="1">
      <alignment horizontal="right" vertical="center" wrapText="1"/>
    </xf>
    <xf numFmtId="0" fontId="7" fillId="7" borderId="0" xfId="57" applyFont="1" applyFill="1" applyBorder="1" applyAlignment="1" applyProtection="1">
      <alignment horizontal="center" vertical="center" wrapText="1"/>
    </xf>
    <xf numFmtId="3" fontId="6" fillId="7" borderId="0" xfId="57" applyNumberFormat="1" applyFont="1" applyFill="1" applyProtection="1">
      <alignment horizontal="center" vertical="center" wrapText="1"/>
    </xf>
    <xf numFmtId="3" fontId="6" fillId="7" borderId="0" xfId="57" applyNumberFormat="1" applyFont="1" applyFill="1" applyAlignment="1" applyProtection="1">
      <alignment horizontal="center" vertical="center" wrapText="1"/>
    </xf>
    <xf numFmtId="3" fontId="7" fillId="7" borderId="0" xfId="57" applyNumberFormat="1" applyFont="1" applyFill="1" applyProtection="1">
      <alignment horizontal="center" vertical="center" wrapText="1"/>
    </xf>
    <xf numFmtId="3" fontId="7" fillId="7" borderId="25" xfId="52" applyFont="1" applyFill="1" applyBorder="1" applyAlignment="1" applyProtection="1">
      <alignment horizontal="center" vertical="center" wrapText="1"/>
    </xf>
    <xf numFmtId="3" fontId="7" fillId="7" borderId="0" xfId="57" applyNumberFormat="1" applyFont="1" applyFill="1" applyBorder="1" applyProtection="1">
      <alignment horizontal="center" vertical="center" wrapText="1"/>
    </xf>
    <xf numFmtId="3" fontId="7" fillId="7" borderId="0" xfId="54" applyFont="1" applyFill="1" applyBorder="1" applyAlignment="1" applyProtection="1">
      <alignment horizontal="right" vertical="center" wrapText="1"/>
    </xf>
    <xf numFmtId="0" fontId="7" fillId="7" borderId="0" xfId="57" applyNumberFormat="1" applyFont="1" applyFill="1" applyProtection="1">
      <alignment horizontal="center" vertical="center" wrapText="1"/>
    </xf>
    <xf numFmtId="0" fontId="7" fillId="7" borderId="0" xfId="57" applyNumberFormat="1" applyFont="1" applyFill="1" applyAlignment="1" applyProtection="1">
      <alignment horizontal="center" vertical="center" wrapText="1"/>
    </xf>
    <xf numFmtId="3" fontId="7" fillId="7" borderId="0" xfId="57" applyNumberFormat="1" applyFont="1" applyFill="1" applyAlignment="1" applyProtection="1">
      <alignment horizontal="center" vertical="center" wrapText="1"/>
    </xf>
    <xf numFmtId="3" fontId="28" fillId="7" borderId="0" xfId="52" applyFont="1" applyFill="1" applyAlignment="1" applyProtection="1"/>
    <xf numFmtId="3" fontId="6" fillId="7" borderId="8" xfId="57" applyNumberFormat="1" applyFont="1" applyFill="1" applyBorder="1" applyAlignment="1" applyProtection="1">
      <alignment horizontal="center" vertical="center" wrapText="1"/>
    </xf>
    <xf numFmtId="3" fontId="7" fillId="7" borderId="8" xfId="57" applyNumberFormat="1" applyFont="1" applyFill="1" applyBorder="1" applyAlignment="1" applyProtection="1">
      <alignment horizontal="center" vertical="center" wrapText="1"/>
    </xf>
    <xf numFmtId="4" fontId="6" fillId="7" borderId="8" xfId="56" applyNumberFormat="1" applyFont="1" applyFill="1" applyBorder="1" applyProtection="1">
      <alignment horizontal="right" vertical="center"/>
    </xf>
    <xf numFmtId="4" fontId="7" fillId="7" borderId="8" xfId="56" applyNumberFormat="1" applyFont="1" applyFill="1" applyBorder="1" applyProtection="1">
      <alignment horizontal="right" vertical="center"/>
    </xf>
    <xf numFmtId="3" fontId="7" fillId="7" borderId="8" xfId="56" applyNumberFormat="1" applyFont="1" applyFill="1" applyBorder="1" applyProtection="1">
      <alignment horizontal="right" vertical="center"/>
    </xf>
    <xf numFmtId="3" fontId="7" fillId="7" borderId="8" xfId="57" applyNumberFormat="1" applyFont="1" applyFill="1" applyBorder="1" applyProtection="1">
      <alignment horizontal="center" vertical="center" wrapText="1"/>
    </xf>
    <xf numFmtId="3" fontId="6" fillId="7" borderId="0" xfId="54" applyNumberFormat="1" applyFont="1" applyFill="1" applyBorder="1" applyProtection="1">
      <alignment horizontal="right" vertical="center"/>
    </xf>
    <xf numFmtId="0" fontId="6" fillId="7" borderId="25" xfId="55" applyFont="1" applyFill="1" applyBorder="1" applyAlignment="1" applyProtection="1">
      <alignment horizontal="center" vertical="center" wrapText="1"/>
    </xf>
    <xf numFmtId="3" fontId="6" fillId="7" borderId="25" xfId="54" applyFont="1" applyFill="1" applyBorder="1" applyAlignment="1" applyProtection="1">
      <alignment horizontal="center" vertical="center" wrapText="1"/>
    </xf>
    <xf numFmtId="0" fontId="6" fillId="7" borderId="8" xfId="55" applyFont="1" applyFill="1" applyBorder="1" applyAlignment="1" applyProtection="1">
      <alignment horizontal="center" vertical="center" wrapText="1"/>
    </xf>
    <xf numFmtId="0" fontId="6" fillId="7" borderId="8" xfId="94" applyFont="1" applyFill="1" applyBorder="1" applyAlignment="1" applyProtection="1">
      <alignment horizontal="center" vertical="center" wrapText="1"/>
    </xf>
    <xf numFmtId="0" fontId="6" fillId="7" borderId="0" xfId="94" applyFont="1" applyFill="1" applyProtection="1"/>
    <xf numFmtId="177" fontId="7" fillId="7" borderId="0" xfId="95" applyNumberFormat="1" applyFont="1" applyFill="1" applyProtection="1"/>
    <xf numFmtId="3" fontId="7" fillId="7" borderId="0" xfId="94" applyNumberFormat="1" applyFont="1" applyFill="1" applyProtection="1"/>
    <xf numFmtId="3" fontId="6" fillId="7" borderId="0" xfId="94" applyNumberFormat="1" applyFont="1" applyFill="1" applyProtection="1"/>
    <xf numFmtId="0" fontId="33" fillId="7" borderId="0" xfId="94" applyFont="1" applyFill="1" applyBorder="1" applyProtection="1"/>
    <xf numFmtId="0" fontId="7" fillId="7" borderId="0" xfId="94" applyFont="1" applyFill="1" applyAlignment="1" applyProtection="1">
      <alignment horizontal="left"/>
    </xf>
    <xf numFmtId="10" fontId="7" fillId="7" borderId="0" xfId="95" applyNumberFormat="1" applyFont="1" applyFill="1" applyProtection="1"/>
    <xf numFmtId="0" fontId="31" fillId="7" borderId="0" xfId="55" applyNumberFormat="1" applyFont="1" applyFill="1" applyBorder="1" applyAlignment="1" applyProtection="1"/>
    <xf numFmtId="0" fontId="6" fillId="7" borderId="0" xfId="55" applyNumberFormat="1" applyFont="1" applyFill="1" applyBorder="1" applyAlignment="1" applyProtection="1">
      <alignment wrapText="1"/>
    </xf>
    <xf numFmtId="3" fontId="7" fillId="7" borderId="8" xfId="58" applyNumberFormat="1" applyFont="1" applyFill="1" applyBorder="1" applyAlignment="1" applyProtection="1">
      <alignment horizontal="right" vertical="center" wrapText="1"/>
    </xf>
    <xf numFmtId="3" fontId="6" fillId="7" borderId="8" xfId="58" applyNumberFormat="1" applyFont="1" applyFill="1" applyBorder="1" applyAlignment="1" applyProtection="1">
      <alignment horizontal="right" vertical="center" wrapText="1"/>
    </xf>
    <xf numFmtId="0" fontId="7" fillId="7" borderId="0" xfId="94" applyFont="1" applyFill="1" applyProtection="1"/>
    <xf numFmtId="0" fontId="6" fillId="7" borderId="0" xfId="94" applyFont="1" applyFill="1" applyAlignment="1" applyProtection="1">
      <alignment horizontal="center" vertical="center"/>
    </xf>
    <xf numFmtId="0" fontId="6" fillId="7" borderId="0" xfId="94" applyFont="1" applyFill="1" applyAlignment="1" applyProtection="1">
      <alignment vertical="center"/>
    </xf>
    <xf numFmtId="177" fontId="6" fillId="7" borderId="0" xfId="95" applyNumberFormat="1" applyFont="1" applyFill="1" applyProtection="1"/>
    <xf numFmtId="0" fontId="6" fillId="7" borderId="0" xfId="94" applyFont="1" applyFill="1" applyAlignment="1" applyProtection="1">
      <alignment horizontal="center"/>
    </xf>
    <xf numFmtId="3" fontId="7" fillId="7" borderId="8" xfId="94" applyNumberFormat="1" applyFont="1" applyFill="1" applyBorder="1" applyAlignment="1" applyProtection="1">
      <alignment horizontal="right" vertical="center" wrapText="1"/>
    </xf>
    <xf numFmtId="3" fontId="6" fillId="7" borderId="8" xfId="94" applyNumberFormat="1" applyFont="1" applyFill="1" applyBorder="1" applyAlignment="1" applyProtection="1">
      <alignment horizontal="right" vertical="center"/>
    </xf>
    <xf numFmtId="3" fontId="6" fillId="7" borderId="8" xfId="94" applyNumberFormat="1" applyFont="1" applyFill="1" applyBorder="1" applyAlignment="1" applyProtection="1">
      <alignment horizontal="right" vertical="center" wrapText="1"/>
    </xf>
    <xf numFmtId="177" fontId="6" fillId="7" borderId="8" xfId="95" applyNumberFormat="1" applyFont="1" applyFill="1" applyBorder="1" applyAlignment="1" applyProtection="1">
      <alignment vertical="center"/>
    </xf>
    <xf numFmtId="0" fontId="6" fillId="7" borderId="25" xfId="55" applyFont="1" applyFill="1" applyBorder="1" applyAlignment="1" applyProtection="1">
      <alignment horizontal="center" vertical="center" wrapText="1"/>
    </xf>
    <xf numFmtId="0" fontId="34" fillId="7" borderId="0" xfId="55" applyNumberFormat="1" applyFont="1" applyFill="1" applyBorder="1" applyAlignment="1" applyProtection="1"/>
    <xf numFmtId="0" fontId="6" fillId="7" borderId="8" xfId="0" applyFont="1" applyFill="1" applyBorder="1" applyAlignment="1">
      <alignment horizontal="center" vertical="center"/>
    </xf>
    <xf numFmtId="0" fontId="31" fillId="5" borderId="8" xfId="0" applyFont="1" applyFill="1" applyBorder="1" applyAlignment="1" applyProtection="1">
      <alignment horizontal="left" vertical="center" wrapText="1"/>
    </xf>
    <xf numFmtId="0" fontId="4" fillId="5" borderId="8" xfId="0" applyFont="1" applyFill="1" applyBorder="1" applyAlignment="1" applyProtection="1">
      <alignment horizontal="left" vertical="center" wrapText="1"/>
    </xf>
    <xf numFmtId="0" fontId="31" fillId="5" borderId="8" xfId="102" applyFont="1" applyFill="1" applyBorder="1" applyAlignment="1" applyProtection="1">
      <alignment horizontal="left" vertical="center" wrapText="1"/>
    </xf>
    <xf numFmtId="0" fontId="31" fillId="5" borderId="7" xfId="102" applyFont="1" applyFill="1" applyBorder="1" applyAlignment="1" applyProtection="1">
      <alignment horizontal="left" vertical="center" wrapText="1"/>
    </xf>
    <xf numFmtId="0" fontId="6" fillId="7" borderId="8" xfId="106" applyFont="1" applyFill="1" applyBorder="1" applyAlignment="1">
      <alignment horizontal="center" vertical="center"/>
    </xf>
    <xf numFmtId="0" fontId="7" fillId="5" borderId="8" xfId="106" applyFont="1" applyFill="1" applyBorder="1" applyAlignment="1" applyProtection="1">
      <alignment horizontal="left" vertical="center" wrapText="1"/>
    </xf>
    <xf numFmtId="0" fontId="36" fillId="7" borderId="0" xfId="55" applyNumberFormat="1" applyFont="1" applyFill="1" applyBorder="1" applyAlignment="1" applyProtection="1"/>
    <xf numFmtId="0" fontId="30" fillId="5" borderId="8" xfId="0" applyFont="1" applyFill="1" applyBorder="1" applyAlignment="1" applyProtection="1">
      <alignment horizontal="right"/>
    </xf>
    <xf numFmtId="0" fontId="6" fillId="5" borderId="8" xfId="0" applyFont="1" applyFill="1" applyBorder="1" applyAlignment="1" applyProtection="1">
      <alignment horizontal="center" vertical="center" wrapText="1"/>
    </xf>
    <xf numFmtId="0" fontId="6" fillId="0" borderId="8" xfId="0" applyFont="1" applyBorder="1" applyAlignment="1">
      <alignment horizontal="center" wrapText="1"/>
    </xf>
    <xf numFmtId="3" fontId="37" fillId="0" borderId="8" xfId="57" applyNumberFormat="1" applyFont="1" applyFill="1" applyBorder="1" applyAlignment="1" applyProtection="1">
      <alignment horizontal="left"/>
    </xf>
    <xf numFmtId="0" fontId="5" fillId="0" borderId="8" xfId="57" applyNumberFormat="1" applyFont="1" applyFill="1" applyBorder="1" applyAlignment="1" applyProtection="1">
      <alignment horizontal="left" vertical="center" wrapText="1"/>
    </xf>
    <xf numFmtId="0" fontId="37" fillId="0" borderId="8" xfId="57" applyNumberFormat="1" applyFont="1" applyFill="1" applyBorder="1" applyAlignment="1" applyProtection="1">
      <alignment horizontal="center" vertical="center" wrapText="1"/>
    </xf>
    <xf numFmtId="0" fontId="37" fillId="0" borderId="8" xfId="57" applyNumberFormat="1" applyFont="1" applyFill="1" applyBorder="1" applyAlignment="1" applyProtection="1">
      <alignment horizontal="left" vertical="center" wrapText="1"/>
    </xf>
    <xf numFmtId="0" fontId="6" fillId="0" borderId="8" xfId="0" applyFont="1" applyFill="1" applyBorder="1" applyAlignment="1">
      <alignment horizontal="center" wrapText="1"/>
    </xf>
    <xf numFmtId="0" fontId="7" fillId="0" borderId="8" xfId="0" applyFont="1" applyFill="1" applyBorder="1" applyAlignment="1">
      <alignment wrapText="1"/>
    </xf>
    <xf numFmtId="0" fontId="4" fillId="0" borderId="8" xfId="57" applyNumberFormat="1" applyFont="1" applyFill="1" applyBorder="1" applyAlignment="1" applyProtection="1">
      <alignment horizontal="left" vertical="center" wrapText="1"/>
    </xf>
    <xf numFmtId="0" fontId="6" fillId="0" borderId="8" xfId="0" applyFont="1" applyBorder="1" applyAlignment="1">
      <alignment wrapText="1"/>
    </xf>
    <xf numFmtId="0" fontId="7" fillId="0" borderId="8" xfId="0" applyFont="1" applyBorder="1" applyAlignment="1">
      <alignment wrapText="1"/>
    </xf>
    <xf numFmtId="0" fontId="6" fillId="0" borderId="8" xfId="0" applyFont="1" applyFill="1" applyBorder="1" applyAlignment="1">
      <alignment wrapText="1"/>
    </xf>
    <xf numFmtId="0" fontId="37" fillId="0" borderId="8" xfId="0" applyFont="1" applyFill="1" applyBorder="1" applyAlignment="1">
      <alignment horizontal="left"/>
    </xf>
    <xf numFmtId="0" fontId="37" fillId="0" borderId="8" xfId="57" applyNumberFormat="1" applyFont="1" applyFill="1" applyBorder="1" applyAlignment="1" applyProtection="1">
      <alignment horizontal="center"/>
    </xf>
    <xf numFmtId="0" fontId="37" fillId="0" borderId="8" xfId="57" applyNumberFormat="1" applyFont="1" applyFill="1" applyBorder="1" applyAlignment="1" applyProtection="1">
      <alignment horizontal="left"/>
    </xf>
    <xf numFmtId="0" fontId="5" fillId="0" borderId="8" xfId="57" applyNumberFormat="1" applyFont="1" applyFill="1" applyBorder="1" applyAlignment="1" applyProtection="1">
      <alignment horizontal="left" wrapText="1"/>
    </xf>
    <xf numFmtId="0" fontId="5" fillId="0" borderId="8" xfId="57" applyNumberFormat="1" applyFont="1" applyFill="1" applyBorder="1" applyAlignment="1" applyProtection="1">
      <alignment horizontal="center" vertical="center" wrapText="1"/>
    </xf>
    <xf numFmtId="0" fontId="7" fillId="0" borderId="8" xfId="0" applyFont="1" applyBorder="1" applyAlignment="1">
      <alignment horizontal="center" wrapText="1"/>
    </xf>
    <xf numFmtId="0" fontId="7" fillId="0" borderId="8" xfId="0" applyFont="1" applyFill="1" applyBorder="1" applyAlignment="1">
      <alignment horizontal="center" wrapText="1"/>
    </xf>
    <xf numFmtId="3" fontId="37" fillId="0" borderId="8" xfId="57" applyNumberFormat="1" applyFont="1" applyFill="1" applyBorder="1" applyAlignment="1" applyProtection="1">
      <alignment horizontal="left" vertical="center" wrapText="1"/>
    </xf>
    <xf numFmtId="0" fontId="31" fillId="0" borderId="8" xfId="57" applyNumberFormat="1" applyFont="1" applyFill="1" applyBorder="1" applyAlignment="1" applyProtection="1">
      <alignment horizontal="center" vertical="center" wrapText="1"/>
    </xf>
    <xf numFmtId="3" fontId="5" fillId="0" borderId="8" xfId="57" applyNumberFormat="1" applyFont="1" applyFill="1" applyBorder="1" applyProtection="1">
      <alignment horizontal="center" vertical="center" wrapText="1"/>
    </xf>
    <xf numFmtId="3" fontId="37" fillId="0" borderId="8" xfId="57" applyNumberFormat="1" applyFont="1" applyFill="1" applyBorder="1" applyProtection="1">
      <alignment horizontal="center" vertical="center" wrapText="1"/>
    </xf>
    <xf numFmtId="3" fontId="6" fillId="0" borderId="8" xfId="57" applyNumberFormat="1" applyFont="1" applyFill="1" applyBorder="1" applyAlignment="1" applyProtection="1">
      <alignment horizontal="center"/>
    </xf>
    <xf numFmtId="3" fontId="6" fillId="0" borderId="8" xfId="57" applyNumberFormat="1" applyFont="1" applyFill="1" applyBorder="1" applyAlignment="1" applyProtection="1">
      <alignment horizontal="left" wrapText="1"/>
    </xf>
    <xf numFmtId="3" fontId="7" fillId="0" borderId="8" xfId="57" applyNumberFormat="1" applyFont="1" applyFill="1" applyBorder="1" applyAlignment="1" applyProtection="1">
      <alignment horizontal="center" vertical="center"/>
    </xf>
    <xf numFmtId="3" fontId="7" fillId="0" borderId="8" xfId="57" applyNumberFormat="1" applyFont="1" applyFill="1" applyBorder="1" applyAlignment="1" applyProtection="1">
      <alignment horizontal="left" vertical="center" wrapText="1"/>
    </xf>
    <xf numFmtId="3" fontId="7" fillId="0" borderId="17" xfId="57" applyNumberFormat="1" applyFont="1" applyFill="1" applyBorder="1" applyAlignment="1" applyProtection="1">
      <alignment horizontal="right" vertical="center" wrapText="1"/>
    </xf>
    <xf numFmtId="3" fontId="7" fillId="0" borderId="8" xfId="57" applyNumberFormat="1" applyFont="1" applyFill="1" applyBorder="1" applyAlignment="1" applyProtection="1">
      <alignment horizontal="right" vertical="center"/>
    </xf>
    <xf numFmtId="3" fontId="6" fillId="0" borderId="8" xfId="57" applyNumberFormat="1" applyFont="1" applyFill="1" applyBorder="1" applyAlignment="1" applyProtection="1">
      <alignment horizontal="right" vertical="center" wrapText="1"/>
    </xf>
    <xf numFmtId="3" fontId="7" fillId="0" borderId="8" xfId="57" applyNumberFormat="1" applyFont="1" applyFill="1" applyBorder="1" applyAlignment="1" applyProtection="1">
      <alignment horizontal="center" vertical="center" wrapText="1"/>
    </xf>
    <xf numFmtId="3" fontId="7" fillId="0" borderId="8" xfId="57" applyNumberFormat="1" applyFont="1" applyFill="1" applyBorder="1" applyAlignment="1" applyProtection="1">
      <alignment horizontal="right" vertical="center" wrapText="1"/>
    </xf>
    <xf numFmtId="3" fontId="7" fillId="0" borderId="8" xfId="57" applyNumberFormat="1" applyFont="1" applyFill="1" applyBorder="1" applyProtection="1">
      <alignment horizontal="center" vertical="center" wrapText="1"/>
    </xf>
    <xf numFmtId="3" fontId="6" fillId="0" borderId="8" xfId="57" applyNumberFormat="1" applyFont="1" applyFill="1" applyBorder="1" applyAlignment="1" applyProtection="1">
      <alignment horizontal="center" vertical="center"/>
    </xf>
    <xf numFmtId="3" fontId="6" fillId="0" borderId="8" xfId="57" applyNumberFormat="1" applyFont="1" applyFill="1" applyBorder="1" applyAlignment="1" applyProtection="1">
      <alignment horizontal="left" vertical="center" wrapText="1"/>
    </xf>
    <xf numFmtId="3" fontId="7" fillId="0" borderId="8" xfId="57" applyNumberFormat="1" applyFont="1" applyFill="1" applyBorder="1" applyAlignment="1">
      <alignment horizontal="right" vertical="center" wrapText="1"/>
    </xf>
    <xf numFmtId="3" fontId="7" fillId="0" borderId="8" xfId="57" applyNumberFormat="1" applyFont="1" applyFill="1" applyBorder="1" applyAlignment="1">
      <alignment horizontal="left" vertical="center" wrapText="1"/>
    </xf>
    <xf numFmtId="3" fontId="7" fillId="0" borderId="8" xfId="57" applyNumberFormat="1" applyFont="1" applyFill="1" applyBorder="1" applyAlignment="1" applyProtection="1">
      <alignment horizontal="left" vertical="center" wrapText="1"/>
      <protection locked="0"/>
    </xf>
    <xf numFmtId="3" fontId="7" fillId="0" borderId="8" xfId="57" applyNumberFormat="1" applyFont="1" applyFill="1" applyBorder="1" applyAlignment="1">
      <alignment horizontal="right" vertical="center"/>
    </xf>
    <xf numFmtId="3" fontId="7" fillId="0" borderId="8" xfId="57" applyNumberFormat="1" applyFont="1" applyFill="1" applyBorder="1" applyAlignment="1" applyProtection="1">
      <alignment horizontal="right"/>
    </xf>
    <xf numFmtId="3" fontId="7" fillId="0" borderId="8" xfId="57" applyNumberFormat="1" applyFont="1" applyFill="1" applyBorder="1" applyAlignment="1" applyProtection="1">
      <alignment horizontal="left"/>
    </xf>
    <xf numFmtId="3" fontId="6" fillId="0" borderId="8" xfId="57" applyNumberFormat="1" applyFont="1" applyFill="1" applyBorder="1" applyAlignment="1" applyProtection="1">
      <alignment horizontal="right"/>
    </xf>
    <xf numFmtId="3" fontId="7" fillId="0" borderId="8" xfId="57" applyNumberFormat="1" applyFont="1" applyFill="1" applyBorder="1" applyAlignment="1">
      <alignment horizontal="left"/>
    </xf>
    <xf numFmtId="3" fontId="7" fillId="0" borderId="17" xfId="57" applyNumberFormat="1" applyFont="1" applyFill="1" applyBorder="1" applyProtection="1">
      <alignment horizontal="center" vertical="center" wrapText="1"/>
    </xf>
    <xf numFmtId="3" fontId="7" fillId="0" borderId="17" xfId="57" applyNumberFormat="1" applyFont="1" applyFill="1" applyBorder="1" applyAlignment="1" applyProtection="1">
      <alignment horizontal="right" vertical="center"/>
    </xf>
    <xf numFmtId="3" fontId="7" fillId="0" borderId="17" xfId="57" applyNumberFormat="1" applyFont="1" applyFill="1" applyBorder="1" applyAlignment="1" applyProtection="1">
      <alignment horizontal="right"/>
    </xf>
    <xf numFmtId="3" fontId="7" fillId="0" borderId="17" xfId="57" applyNumberFormat="1" applyFont="1" applyFill="1" applyBorder="1" applyAlignment="1" applyProtection="1">
      <alignment horizontal="center" vertical="center"/>
    </xf>
    <xf numFmtId="0" fontId="6" fillId="7" borderId="0" xfId="94" applyFont="1" applyFill="1" applyBorder="1" applyAlignment="1" applyProtection="1">
      <alignment horizontal="center" vertical="center"/>
    </xf>
    <xf numFmtId="0" fontId="6" fillId="7" borderId="0" xfId="97" applyFont="1" applyFill="1" applyBorder="1" applyAlignment="1" applyProtection="1">
      <alignment horizontal="center" vertical="center" wrapText="1"/>
    </xf>
    <xf numFmtId="0" fontId="6" fillId="7" borderId="0" xfId="94" applyFont="1" applyFill="1" applyBorder="1" applyAlignment="1" applyProtection="1">
      <alignment horizontal="center" vertical="center" wrapText="1"/>
    </xf>
    <xf numFmtId="0" fontId="6" fillId="7" borderId="0" xfId="96" applyFont="1" applyFill="1" applyBorder="1" applyAlignment="1" applyProtection="1">
      <alignment horizontal="center" vertical="center" wrapText="1"/>
    </xf>
    <xf numFmtId="3" fontId="6" fillId="7" borderId="0" xfId="94" applyNumberFormat="1" applyFont="1" applyFill="1" applyBorder="1" applyAlignment="1" applyProtection="1">
      <alignment horizontal="center" vertical="center" wrapText="1"/>
    </xf>
    <xf numFmtId="0" fontId="6" fillId="0" borderId="8" xfId="97" applyFont="1" applyFill="1" applyBorder="1" applyAlignment="1">
      <alignment vertical="center" wrapText="1"/>
    </xf>
    <xf numFmtId="0" fontId="6" fillId="0" borderId="8" xfId="0" applyFont="1" applyFill="1" applyBorder="1" applyAlignment="1">
      <alignment vertical="center" wrapText="1"/>
    </xf>
    <xf numFmtId="0" fontId="31" fillId="0" borderId="8" xfId="0" applyFont="1" applyFill="1" applyBorder="1" applyAlignment="1">
      <alignment vertical="center" wrapText="1"/>
    </xf>
    <xf numFmtId="0" fontId="31" fillId="0" borderId="8" xfId="0" applyFont="1" applyBorder="1" applyAlignment="1">
      <alignment vertical="center" wrapText="1"/>
    </xf>
    <xf numFmtId="0" fontId="31" fillId="0" borderId="8" xfId="96" applyFont="1" applyFill="1" applyBorder="1" applyAlignment="1">
      <alignment vertical="center" wrapText="1"/>
    </xf>
    <xf numFmtId="0" fontId="6" fillId="7" borderId="0" xfId="94" applyNumberFormat="1" applyFont="1" applyFill="1" applyAlignment="1" applyProtection="1">
      <alignment horizontal="center" vertical="center" wrapText="1"/>
    </xf>
    <xf numFmtId="0" fontId="6" fillId="0" borderId="18" xfId="0" applyFont="1" applyFill="1" applyBorder="1" applyAlignment="1">
      <alignment horizontal="center" vertical="center" wrapText="1"/>
    </xf>
    <xf numFmtId="0" fontId="6" fillId="0" borderId="18" xfId="97" applyFont="1" applyFill="1" applyBorder="1" applyAlignment="1">
      <alignment horizontal="center" vertical="center" wrapText="1"/>
    </xf>
    <xf numFmtId="0" fontId="31" fillId="0" borderId="18" xfId="96" applyFont="1" applyFill="1" applyBorder="1" applyAlignment="1">
      <alignment horizontal="center" vertical="center" wrapText="1"/>
    </xf>
    <xf numFmtId="0" fontId="31" fillId="0" borderId="18" xfId="0" applyFont="1" applyFill="1" applyBorder="1" applyAlignment="1">
      <alignment horizontal="center" vertical="center" wrapText="1"/>
    </xf>
    <xf numFmtId="0" fontId="31" fillId="0" borderId="18" xfId="0" applyFont="1" applyBorder="1" applyAlignment="1">
      <alignment horizontal="center" vertical="center" wrapText="1"/>
    </xf>
    <xf numFmtId="0" fontId="38" fillId="7" borderId="0" xfId="94" applyFont="1" applyFill="1" applyProtection="1"/>
    <xf numFmtId="0" fontId="38" fillId="7" borderId="0" xfId="94" applyFont="1" applyFill="1" applyAlignment="1" applyProtection="1">
      <alignment horizontal="left"/>
    </xf>
    <xf numFmtId="3" fontId="38" fillId="7" borderId="0" xfId="94" applyNumberFormat="1" applyFont="1" applyFill="1" applyAlignment="1" applyProtection="1">
      <alignment horizontal="left"/>
    </xf>
    <xf numFmtId="3" fontId="40" fillId="7" borderId="0" xfId="94" applyNumberFormat="1" applyFont="1" applyFill="1" applyProtection="1"/>
    <xf numFmtId="177" fontId="40" fillId="7" borderId="0" xfId="95" applyNumberFormat="1" applyFont="1" applyFill="1" applyProtection="1"/>
    <xf numFmtId="9" fontId="40" fillId="7" borderId="0" xfId="95" applyNumberFormat="1" applyFont="1" applyFill="1" applyProtection="1"/>
    <xf numFmtId="0" fontId="6" fillId="0" borderId="18" xfId="0" applyFont="1" applyFill="1" applyBorder="1" applyAlignment="1" applyProtection="1">
      <alignment horizontal="center"/>
    </xf>
    <xf numFmtId="0" fontId="6" fillId="0" borderId="24" xfId="0" applyFont="1" applyFill="1" applyBorder="1" applyAlignment="1" applyProtection="1">
      <alignment horizontal="center"/>
    </xf>
    <xf numFmtId="0" fontId="30" fillId="0" borderId="18" xfId="0" applyFont="1" applyFill="1" applyBorder="1" applyAlignment="1" applyProtection="1">
      <alignment horizontal="center" wrapText="1"/>
    </xf>
    <xf numFmtId="0" fontId="30" fillId="0" borderId="24" xfId="0" applyFont="1" applyFill="1" applyBorder="1" applyAlignment="1" applyProtection="1">
      <alignment horizontal="center" wrapText="1"/>
    </xf>
    <xf numFmtId="0" fontId="6" fillId="7" borderId="0" xfId="94" applyFont="1" applyFill="1" applyAlignment="1" applyProtection="1">
      <alignment horizontal="center" vertical="center"/>
    </xf>
    <xf numFmtId="0" fontId="30" fillId="7" borderId="18" xfId="94" applyFont="1" applyFill="1" applyBorder="1" applyAlignment="1" applyProtection="1">
      <alignment horizontal="center" vertical="center" wrapText="1"/>
    </xf>
    <xf numFmtId="0" fontId="30" fillId="7" borderId="24" xfId="94" applyFont="1" applyFill="1" applyBorder="1" applyAlignment="1" applyProtection="1">
      <alignment horizontal="center" vertical="center" wrapText="1"/>
    </xf>
    <xf numFmtId="0" fontId="6" fillId="7" borderId="0" xfId="94" applyNumberFormat="1" applyFont="1" applyFill="1" applyAlignment="1" applyProtection="1">
      <alignment horizontal="center" vertical="center" wrapText="1"/>
    </xf>
    <xf numFmtId="0" fontId="6" fillId="7" borderId="0" xfId="55" applyFont="1" applyFill="1" applyBorder="1" applyAlignment="1" applyProtection="1">
      <alignment horizontal="center"/>
    </xf>
    <xf numFmtId="0" fontId="6" fillId="7" borderId="25" xfId="55" applyFont="1" applyFill="1" applyBorder="1" applyAlignment="1" applyProtection="1">
      <alignment horizontal="center" vertical="center" wrapText="1"/>
    </xf>
    <xf numFmtId="3" fontId="7" fillId="7" borderId="25" xfId="54" applyFont="1" applyFill="1" applyBorder="1" applyAlignment="1" applyProtection="1">
      <alignment horizontal="center" vertical="center" wrapText="1"/>
    </xf>
    <xf numFmtId="3" fontId="6" fillId="7" borderId="25" xfId="54" applyFont="1" applyFill="1" applyBorder="1" applyAlignment="1" applyProtection="1">
      <alignment horizontal="center" vertical="center" wrapText="1"/>
    </xf>
    <xf numFmtId="0" fontId="6" fillId="0" borderId="8" xfId="55" applyFont="1" applyFill="1" applyBorder="1" applyAlignment="1" applyProtection="1">
      <alignment horizontal="center" vertical="center" wrapText="1"/>
    </xf>
    <xf numFmtId="0" fontId="6" fillId="7" borderId="25" xfId="57" applyFont="1" applyFill="1" applyBorder="1" applyAlignment="1" applyProtection="1">
      <alignment horizontal="center" vertical="center" wrapText="1"/>
    </xf>
    <xf numFmtId="0" fontId="6" fillId="7" borderId="25" xfId="55" applyFont="1" applyFill="1" applyBorder="1" applyAlignment="1" applyProtection="1">
      <alignment horizontal="center" vertical="top" wrapText="1"/>
    </xf>
    <xf numFmtId="3" fontId="6" fillId="7" borderId="25" xfId="54" applyFont="1" applyFill="1" applyBorder="1" applyAlignment="1" applyProtection="1">
      <alignment horizontal="center" vertical="center"/>
    </xf>
    <xf numFmtId="0" fontId="6" fillId="7" borderId="26" xfId="55" applyFont="1" applyFill="1" applyBorder="1" applyAlignment="1" applyProtection="1">
      <alignment horizontal="center" vertical="center" wrapText="1"/>
    </xf>
    <xf numFmtId="0" fontId="6" fillId="7" borderId="27" xfId="55" applyFont="1" applyFill="1" applyBorder="1" applyAlignment="1" applyProtection="1">
      <alignment horizontal="center" vertical="center" wrapText="1"/>
    </xf>
    <xf numFmtId="0" fontId="6" fillId="0" borderId="8" xfId="0" applyFont="1" applyBorder="1" applyAlignment="1">
      <alignment horizontal="center" wrapText="1"/>
    </xf>
    <xf numFmtId="3" fontId="6" fillId="7" borderId="0" xfId="57" applyNumberFormat="1" applyFont="1" applyFill="1" applyAlignment="1" applyProtection="1">
      <alignment horizontal="center" vertical="center" wrapText="1"/>
    </xf>
    <xf numFmtId="3" fontId="6" fillId="7" borderId="25" xfId="52" applyFont="1" applyFill="1" applyBorder="1" applyAlignment="1" applyProtection="1">
      <alignment horizontal="center" vertical="center" wrapText="1"/>
    </xf>
    <xf numFmtId="3" fontId="7" fillId="7" borderId="25" xfId="52" applyFont="1" applyFill="1" applyBorder="1" applyAlignment="1" applyProtection="1">
      <alignment horizontal="center" vertical="center" wrapText="1"/>
    </xf>
    <xf numFmtId="3" fontId="6" fillId="7" borderId="26" xfId="52" applyFont="1" applyFill="1" applyBorder="1" applyAlignment="1" applyProtection="1">
      <alignment horizontal="center" vertical="center" wrapText="1"/>
    </xf>
    <xf numFmtId="3" fontId="6" fillId="7" borderId="28" xfId="52" applyFont="1" applyFill="1" applyBorder="1" applyAlignment="1" applyProtection="1">
      <alignment horizontal="center" vertical="center" wrapText="1"/>
    </xf>
    <xf numFmtId="3" fontId="6" fillId="7" borderId="27" xfId="52" applyFont="1" applyFill="1" applyBorder="1" applyAlignment="1" applyProtection="1">
      <alignment horizontal="center" vertical="center" wrapText="1"/>
    </xf>
    <xf numFmtId="3" fontId="6" fillId="0" borderId="0" xfId="57" applyNumberFormat="1" applyFont="1" applyFill="1" applyAlignment="1" applyProtection="1">
      <alignment horizontal="center" vertical="center" wrapText="1"/>
    </xf>
    <xf numFmtId="3" fontId="6" fillId="7" borderId="18" xfId="57" applyNumberFormat="1" applyFont="1" applyFill="1" applyBorder="1" applyAlignment="1" applyProtection="1">
      <alignment horizontal="center" vertical="center" wrapText="1"/>
    </xf>
    <xf numFmtId="3" fontId="28" fillId="7" borderId="24" xfId="52" applyFont="1" applyFill="1" applyBorder="1" applyProtection="1">
      <alignment horizontal="right" vertical="center"/>
    </xf>
    <xf numFmtId="3" fontId="7" fillId="7" borderId="18" xfId="57" applyNumberFormat="1" applyFont="1" applyFill="1" applyBorder="1" applyAlignment="1" applyProtection="1">
      <alignment horizontal="center" vertical="center" wrapText="1"/>
    </xf>
    <xf numFmtId="3" fontId="7" fillId="7" borderId="24" xfId="57" applyNumberFormat="1" applyFont="1" applyFill="1" applyBorder="1" applyAlignment="1" applyProtection="1">
      <alignment horizontal="center" vertical="center" wrapText="1"/>
    </xf>
  </cellXfs>
  <cellStyles count="107">
    <cellStyle name="B-DownLine" xfId="1"/>
    <cellStyle name="blanka" xfId="2"/>
    <cellStyle name="B-NoBorders" xfId="3"/>
    <cellStyle name="BORDER" xfId="4"/>
    <cellStyle name="broj" xfId="5"/>
    <cellStyle name="broj Right Indent" xfId="6"/>
    <cellStyle name="broj-tit" xfId="7"/>
    <cellStyle name="B-Time" xfId="8"/>
    <cellStyle name="B-UpLine" xfId="9"/>
    <cellStyle name="B-UpRight" xfId="10"/>
    <cellStyle name="Center" xfId="11"/>
    <cellStyle name="CenterAcross" xfId="12"/>
    <cellStyle name="CenterText" xfId="13"/>
    <cellStyle name="Color" xfId="14"/>
    <cellStyle name="ColorGray" xfId="15"/>
    <cellStyle name="Comma 2 2" xfId="16"/>
    <cellStyle name="Comma 2 2 2" xfId="98"/>
    <cellStyle name="Curr_00" xfId="17"/>
    <cellStyle name="Currency Right Indent" xfId="18"/>
    <cellStyle name="date" xfId="19"/>
    <cellStyle name="DateNoBorder" xfId="20"/>
    <cellStyle name="detail_num" xfId="21"/>
    <cellStyle name="DownBorder" xfId="22"/>
    <cellStyle name="Euro" xfId="23"/>
    <cellStyle name="Exchange" xfId="24"/>
    <cellStyle name="Gray" xfId="25"/>
    <cellStyle name="Gray 2" xfId="99"/>
    <cellStyle name="Head-Normal" xfId="26"/>
    <cellStyle name="H-Normal" xfId="27"/>
    <cellStyle name="H-NormalWrap" xfId="28"/>
    <cellStyle name="H-Positions" xfId="29"/>
    <cellStyle name="H-Title" xfId="30"/>
    <cellStyle name="H-Totals" xfId="31"/>
    <cellStyle name="Hyperlink_Допълнителни номенклатури - investments" xfId="32"/>
    <cellStyle name="IDLEditWorkbookLocalCurrency" xfId="33"/>
    <cellStyle name="IDLEditWorkbookLocalCurrency 2" xfId="100"/>
    <cellStyle name="InDate" xfId="34"/>
    <cellStyle name="Inflation" xfId="35"/>
    <cellStyle name="L-Bottom" xfId="36"/>
    <cellStyle name="LD-Border" xfId="37"/>
    <cellStyle name="LR-Border" xfId="38"/>
    <cellStyle name="LRD-Border" xfId="39"/>
    <cellStyle name="L-T-B Border" xfId="40"/>
    <cellStyle name="L-T-B-Border" xfId="41"/>
    <cellStyle name="LT-Border" xfId="42"/>
    <cellStyle name="LTR-Border" xfId="43"/>
    <cellStyle name="Milliers [0]_IBNR" xfId="44"/>
    <cellStyle name="Milliers_IBNR" xfId="45"/>
    <cellStyle name="Monetaire [0]_IBNR" xfId="46"/>
    <cellStyle name="Monetaire_IBNR" xfId="47"/>
    <cellStyle name="name_firma" xfId="48"/>
    <cellStyle name="NewForm" xfId="49"/>
    <cellStyle name="NewForm1" xfId="50"/>
    <cellStyle name="NewForm1 2" xfId="101"/>
    <cellStyle name="NoFormating" xfId="51"/>
    <cellStyle name="Normal" xfId="0" builtinId="0"/>
    <cellStyle name="Normal 2" xfId="52"/>
    <cellStyle name="Normal 3" xfId="53"/>
    <cellStyle name="Normal 3 2" xfId="102"/>
    <cellStyle name="Normal 4" xfId="94"/>
    <cellStyle name="Normal 5" xfId="106"/>
    <cellStyle name="Normal_AllianzLife_2004_4_01_L" xfId="54"/>
    <cellStyle name="Normal_Book1" xfId="55"/>
    <cellStyle name="Normal_FORMI" xfId="56"/>
    <cellStyle name="Normal_ratio" xfId="96"/>
    <cellStyle name="Normal_Reserves" xfId="97"/>
    <cellStyle name="Normal_Spravki_NonLIfe_New" xfId="57"/>
    <cellStyle name="Normal_Spravki_NonLIfe1999" xfId="58"/>
    <cellStyle name="number" xfId="59"/>
    <cellStyle name="number-no border" xfId="60"/>
    <cellStyle name="Percent 2" xfId="61"/>
    <cellStyle name="Percent 3" xfId="62"/>
    <cellStyle name="Percent 3 2" xfId="103"/>
    <cellStyle name="Percent 4" xfId="95"/>
    <cellStyle name="Percent Right Indent" xfId="63"/>
    <cellStyle name="proc1" xfId="64"/>
    <cellStyle name="proc1 Right Indent" xfId="65"/>
    <cellStyle name="proc2" xfId="66"/>
    <cellStyle name="proc2   Right Indent" xfId="67"/>
    <cellStyle name="proc3" xfId="68"/>
    <cellStyle name="proc3  Right Indent" xfId="69"/>
    <cellStyle name="Rate" xfId="70"/>
    <cellStyle name="R-Bottom" xfId="71"/>
    <cellStyle name="RD-Border" xfId="72"/>
    <cellStyle name="R-orienation" xfId="73"/>
    <cellStyle name="RT-Border" xfId="74"/>
    <cellStyle name="shifar_header" xfId="75"/>
    <cellStyle name="spravki" xfId="76"/>
    <cellStyle name="T-B-Border" xfId="77"/>
    <cellStyle name="T-B-Border 2" xfId="104"/>
    <cellStyle name="TBI" xfId="78"/>
    <cellStyle name="T-Border" xfId="79"/>
    <cellStyle name="TDL-Border" xfId="80"/>
    <cellStyle name="TDR-Border" xfId="81"/>
    <cellStyle name="Text" xfId="82"/>
    <cellStyle name="TextRight" xfId="83"/>
    <cellStyle name="UpDownLine" xfId="84"/>
    <cellStyle name="V-Across" xfId="85"/>
    <cellStyle name="V-Currency" xfId="86"/>
    <cellStyle name="V-Date" xfId="87"/>
    <cellStyle name="ver1" xfId="88"/>
    <cellStyle name="V-Normal" xfId="89"/>
    <cellStyle name="V-Number" xfId="90"/>
    <cellStyle name="Wrap" xfId="91"/>
    <cellStyle name="Wrap 2" xfId="105"/>
    <cellStyle name="WrapTitle" xfId="92"/>
    <cellStyle name="zastrnadzor" xfId="93"/>
  </cellStyles>
  <dxfs count="92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 sz="1200" b="1" i="0" kern="1200" baseline="0">
                <a:solidFill>
                  <a:srgbClr val="000000"/>
                </a:solidFill>
                <a:effectLst/>
                <a:latin typeface="Times New Roman" panose="02020603050405020304" pitchFamily="18" charset="0"/>
                <a:ea typeface="Times New Roman" panose="02020603050405020304" pitchFamily="18" charset="0"/>
                <a:cs typeface="Times New Roman" panose="02020603050405020304" pitchFamily="18" charset="0"/>
              </a:rPr>
              <a:t>STRUCTURE OF GROSS WRITTEN PREMIUMS BY CLASSES OF LIFE INSURANCE AS AT  31</a:t>
            </a:r>
            <a:r>
              <a:rPr lang="bg-BG" sz="1200" b="1" i="0" kern="1200" baseline="0">
                <a:solidFill>
                  <a:srgbClr val="000000"/>
                </a:solidFill>
                <a:effectLst/>
                <a:latin typeface="Times New Roman" panose="02020603050405020304" pitchFamily="18" charset="0"/>
                <a:ea typeface="Times New Roman" panose="02020603050405020304" pitchFamily="18" charset="0"/>
                <a:cs typeface="Times New Roman" panose="02020603050405020304" pitchFamily="18" charset="0"/>
              </a:rPr>
              <a:t>.</a:t>
            </a:r>
            <a:r>
              <a:rPr lang="en-US" sz="1200" b="1" i="0" kern="1200" baseline="0">
                <a:solidFill>
                  <a:srgbClr val="000000"/>
                </a:solidFill>
                <a:effectLst/>
                <a:latin typeface="Times New Roman" panose="02020603050405020304" pitchFamily="18" charset="0"/>
                <a:ea typeface="Times New Roman" panose="02020603050405020304" pitchFamily="18" charset="0"/>
                <a:cs typeface="Times New Roman" panose="02020603050405020304" pitchFamily="18" charset="0"/>
              </a:rPr>
              <a:t>07</a:t>
            </a:r>
            <a:r>
              <a:rPr lang="bg-BG" sz="1200" b="1" i="0" kern="1200" baseline="0">
                <a:solidFill>
                  <a:srgbClr val="000000"/>
                </a:solidFill>
                <a:effectLst/>
                <a:latin typeface="Times New Roman" panose="02020603050405020304" pitchFamily="18" charset="0"/>
                <a:ea typeface="Times New Roman" panose="02020603050405020304" pitchFamily="18" charset="0"/>
                <a:cs typeface="Times New Roman" panose="02020603050405020304" pitchFamily="18" charset="0"/>
              </a:rPr>
              <a:t>.201</a:t>
            </a:r>
            <a:r>
              <a:rPr lang="en-US" sz="1200" b="1" i="0" kern="1200" baseline="0">
                <a:solidFill>
                  <a:srgbClr val="000000"/>
                </a:solidFill>
                <a:effectLst/>
                <a:latin typeface="Times New Roman" panose="02020603050405020304" pitchFamily="18" charset="0"/>
                <a:ea typeface="Times New Roman" panose="02020603050405020304" pitchFamily="18" charset="0"/>
                <a:cs typeface="Times New Roman" panose="02020603050405020304" pitchFamily="18" charset="0"/>
              </a:rPr>
              <a:t>8</a:t>
            </a:r>
            <a:endParaRPr lang="bg-BG" sz="1200" b="1"/>
          </a:p>
        </c:rich>
      </c:tx>
      <c:layout>
        <c:manualLayout>
          <c:xMode val="edge"/>
          <c:yMode val="edge"/>
          <c:x val="0.15632921810699626"/>
          <c:y val="1.8402410815261293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bg-BG"/>
        </a:p>
      </c:txPr>
    </c:title>
    <c:autoTitleDeleted val="0"/>
    <c:view3D>
      <c:rotX val="20"/>
      <c:rotY val="0"/>
      <c:rAngAx val="0"/>
      <c:perspective val="0"/>
    </c:view3D>
    <c:floor>
      <c:thickness val="0"/>
      <c:spPr>
        <a:noFill/>
        <a:ln w="9525" cap="flat" cmpd="sng" algn="ctr">
          <a:solidFill>
            <a:schemeClr val="tx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tx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4433759855009233"/>
          <c:y val="0.48020946877393555"/>
          <c:w val="0.41391800411522722"/>
          <c:h val="0.3719740740740759"/>
        </c:manualLayout>
      </c:layout>
      <c:pie3DChart>
        <c:varyColors val="1"/>
        <c:ser>
          <c:idx val="1"/>
          <c:order val="0"/>
          <c:tx>
            <c:strRef>
              <c:f>Premiums!$B$70:$B$76</c:f>
              <c:strCache>
                <c:ptCount val="7"/>
                <c:pt idx="0">
                  <c:v>Life insurance and annuities</c:v>
                </c:pt>
                <c:pt idx="1">
                  <c:v>Marriage and birth insurance</c:v>
                </c:pt>
                <c:pt idx="2">
                  <c:v>Unit linked life insurance</c:v>
                </c:pt>
                <c:pt idx="3">
                  <c:v>Capital redemption</c:v>
                </c:pt>
                <c:pt idx="4">
                  <c:v>Supplementary insurance</c:v>
                </c:pt>
                <c:pt idx="5">
                  <c:v>Accident insurance</c:v>
                </c:pt>
                <c:pt idx="6">
                  <c:v>Sickness insurance</c:v>
                </c:pt>
              </c:strCache>
            </c:strRef>
          </c:tx>
          <c:explosion val="14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5-AC16-42A2-95F2-0F9CDFE8892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6-AC16-42A2-95F2-0F9CDFE8892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1-AC16-42A2-95F2-0F9CDFE8892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2-AC16-42A2-95F2-0F9CDFE88924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3-AC16-42A2-95F2-0F9CDFE88924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4-AC16-42A2-95F2-0F9CDFE88924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0-AC16-42A2-95F2-0F9CDFE88924}"/>
              </c:ext>
            </c:extLst>
          </c:dPt>
          <c:dLbls>
            <c:dLbl>
              <c:idx val="0"/>
              <c:layout>
                <c:manualLayout>
                  <c:x val="5.6809654542845527E-2"/>
                  <c:y val="-3.945603734276822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AC16-42A2-95F2-0F9CDFE88924}"/>
                </c:ext>
              </c:extLst>
            </c:dLbl>
            <c:dLbl>
              <c:idx val="1"/>
              <c:layout>
                <c:manualLayout>
                  <c:x val="8.3042678311070811E-4"/>
                  <c:y val="0.1026047865563711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6-AC16-42A2-95F2-0F9CDFE88924}"/>
                </c:ext>
              </c:extLst>
            </c:dLbl>
            <c:dLbl>
              <c:idx val="2"/>
              <c:layout>
                <c:manualLayout>
                  <c:x val="-8.8080817039643017E-2"/>
                  <c:y val="-4.7511356145002268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AC16-42A2-95F2-0F9CDFE88924}"/>
                </c:ext>
              </c:extLst>
            </c:dLbl>
            <c:dLbl>
              <c:idx val="3"/>
              <c:layout>
                <c:manualLayout>
                  <c:x val="-0.10671175393998851"/>
                  <c:y val="9.3006705083912896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AC16-42A2-95F2-0F9CDFE88924}"/>
                </c:ext>
              </c:extLst>
            </c:dLbl>
            <c:dLbl>
              <c:idx val="4"/>
              <c:layout>
                <c:manualLayout>
                  <c:x val="-5.3399400183310693E-2"/>
                  <c:y val="-7.831598254584147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AC16-42A2-95F2-0F9CDFE88924}"/>
                </c:ext>
              </c:extLst>
            </c:dLbl>
            <c:dLbl>
              <c:idx val="5"/>
              <c:layout>
                <c:manualLayout>
                  <c:x val="-2.7906222628546463E-2"/>
                  <c:y val="-0.1221923561208682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AC16-42A2-95F2-0F9CDFE88924}"/>
                </c:ext>
              </c:extLst>
            </c:dLbl>
            <c:dLbl>
              <c:idx val="6"/>
              <c:layout>
                <c:manualLayout>
                  <c:x val="8.2038788042628846E-2"/>
                  <c:y val="-0.1018355827267921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AC16-42A2-95F2-0F9CDFE8892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Premiums!$B$70:$B$76</c:f>
              <c:strCache>
                <c:ptCount val="7"/>
                <c:pt idx="0">
                  <c:v>Life insurance and annuities</c:v>
                </c:pt>
                <c:pt idx="1">
                  <c:v>Marriage and birth insurance</c:v>
                </c:pt>
                <c:pt idx="2">
                  <c:v>Unit linked life insurance</c:v>
                </c:pt>
                <c:pt idx="3">
                  <c:v>Capital redemption</c:v>
                </c:pt>
                <c:pt idx="4">
                  <c:v>Supplementary insurance</c:v>
                </c:pt>
                <c:pt idx="5">
                  <c:v>Accident insurance</c:v>
                </c:pt>
                <c:pt idx="6">
                  <c:v>Sickness insurance</c:v>
                </c:pt>
              </c:strCache>
            </c:strRef>
          </c:cat>
          <c:val>
            <c:numRef>
              <c:f>Premiums!$A$70:$A$76</c:f>
              <c:numCache>
                <c:formatCode>0%</c:formatCode>
                <c:ptCount val="7"/>
                <c:pt idx="0">
                  <c:v>0.5632046924105798</c:v>
                </c:pt>
                <c:pt idx="1">
                  <c:v>2.2680213364720023E-2</c:v>
                </c:pt>
                <c:pt idx="2">
                  <c:v>0.19301718213844529</c:v>
                </c:pt>
                <c:pt idx="3">
                  <c:v>0</c:v>
                </c:pt>
                <c:pt idx="4">
                  <c:v>5.5063114391607437E-2</c:v>
                </c:pt>
                <c:pt idx="5">
                  <c:v>4.7097298119307941E-2</c:v>
                </c:pt>
                <c:pt idx="6" formatCode="0.0%">
                  <c:v>0.11893749957533944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AC16-42A2-95F2-0F9CDFE88924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0.98425196850393659" l="0.74803149606299313" r="0.74803149606299313" t="0.98425196850393659" header="0.51181102362204722" footer="0.51181102362204722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 sz="1200" b="1" i="0" baseline="0">
                <a:effectLst/>
              </a:rPr>
              <a:t>STRUCTURE OF CLAIMS PAID BY CLASSES OF LIFE INSURANCE AS AT 31.07.2018  </a:t>
            </a:r>
          </a:p>
        </c:rich>
      </c:tx>
      <c:layout>
        <c:manualLayout>
          <c:xMode val="edge"/>
          <c:yMode val="edge"/>
          <c:x val="9.4270512537870443E-2"/>
          <c:y val="2.2982116446209153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bg-BG"/>
        </a:p>
      </c:txPr>
    </c:title>
    <c:autoTitleDeleted val="0"/>
    <c:view3D>
      <c:rotX val="20"/>
      <c:rotY val="0"/>
      <c:rAngAx val="0"/>
      <c:perspective val="0"/>
    </c:view3D>
    <c:floor>
      <c:thickness val="0"/>
      <c:spPr>
        <a:noFill/>
        <a:ln w="9525" cap="flat" cmpd="sng" algn="ctr">
          <a:solidFill>
            <a:schemeClr val="tx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tx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3579578189300535"/>
          <c:y val="0.48481851851851882"/>
          <c:w val="0.41391800411522733"/>
          <c:h val="0.37197407407407612"/>
        </c:manualLayout>
      </c:layout>
      <c:pie3DChart>
        <c:varyColors val="1"/>
        <c:ser>
          <c:idx val="0"/>
          <c:order val="0"/>
          <c:tx>
            <c:strRef>
              <c:f>Payments!$B$71:$B$77</c:f>
              <c:strCache>
                <c:ptCount val="7"/>
                <c:pt idx="0">
                  <c:v>Life insurance and annuities</c:v>
                </c:pt>
                <c:pt idx="1">
                  <c:v>Marriage and birth insurance</c:v>
                </c:pt>
                <c:pt idx="2">
                  <c:v>Unit linked life insurance</c:v>
                </c:pt>
                <c:pt idx="3">
                  <c:v>Capital redemption</c:v>
                </c:pt>
                <c:pt idx="4">
                  <c:v>Supplementary insurance</c:v>
                </c:pt>
                <c:pt idx="5">
                  <c:v>Accident insurance</c:v>
                </c:pt>
                <c:pt idx="6">
                  <c:v>Sickness insurance</c:v>
                </c:pt>
              </c:strCache>
            </c:strRef>
          </c:tx>
          <c:explosion val="2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537C-4A3B-9A45-945DD792368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537C-4A3B-9A45-945DD792368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537C-4A3B-9A45-945DD7923685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537C-4A3B-9A45-945DD7923685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537C-4A3B-9A45-945DD7923685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537C-4A3B-9A45-945DD7923685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537C-4A3B-9A45-945DD7923685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F-537C-4A3B-9A45-945DD7923685}"/>
              </c:ext>
            </c:extLst>
          </c:dPt>
          <c:dLbls>
            <c:dLbl>
              <c:idx val="0"/>
              <c:layout>
                <c:manualLayout>
                  <c:x val="5.9344650205761407E-2"/>
                  <c:y val="2.3998522962689423E-2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Life insurance and annuities
</a:t>
                    </a:r>
                    <a:fld id="{EFDA0331-8F48-45CB-9C52-84CFEAD7878C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537C-4A3B-9A45-945DD7923685}"/>
                </c:ext>
              </c:extLst>
            </c:dLbl>
            <c:dLbl>
              <c:idx val="1"/>
              <c:layout>
                <c:manualLayout>
                  <c:x val="-9.7833572355546849E-2"/>
                  <c:y val="2.2829220869020238E-2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Marriage and birth insurance</a:t>
                    </a:r>
                  </a:p>
                  <a:p>
                    <a:fld id="{E5FC90FB-E036-44F9-A06A-FE2B5F3BC7F6}" type="PERCENTAGE">
                      <a:rPr lang="en-US" baseline="0"/>
                      <a:pPr/>
                      <a:t>[PERCENTAGE]</a:t>
                    </a:fld>
                    <a:endParaRPr lang="bg-BG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537C-4A3B-9A45-945DD7923685}"/>
                </c:ext>
              </c:extLst>
            </c:dLbl>
            <c:dLbl>
              <c:idx val="2"/>
              <c:layout>
                <c:manualLayout>
                  <c:x val="-9.1113942002831905E-2"/>
                  <c:y val="-5.3419695294259981E-3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Unit linked life insurance
</a:t>
                    </a:r>
                    <a:fld id="{668C918D-53A4-44B4-9E9D-3A2A4B0AA240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537C-4A3B-9A45-945DD7923685}"/>
                </c:ext>
              </c:extLst>
            </c:dLbl>
            <c:dLbl>
              <c:idx val="3"/>
              <c:layout>
                <c:manualLayout>
                  <c:x val="-0.11323198185400932"/>
                  <c:y val="-8.811617323285266E-2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Capital redemption
</a:t>
                    </a:r>
                    <a:fld id="{2AE5E6A0-D28D-4396-8F35-BC892E0DA660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537C-4A3B-9A45-945DD7923685}"/>
                </c:ext>
              </c:extLst>
            </c:dLbl>
            <c:dLbl>
              <c:idx val="4"/>
              <c:layout>
                <c:manualLayout>
                  <c:x val="-6.5479320979938041E-2"/>
                  <c:y val="-0.15669110171179937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Supplementary insurance
</a:t>
                    </a:r>
                    <a:fld id="{7AB78E60-8BAE-46E3-A64F-C57B4E42895C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537C-4A3B-9A45-945DD7923685}"/>
                </c:ext>
              </c:extLst>
            </c:dLbl>
            <c:dLbl>
              <c:idx val="5"/>
              <c:layout>
                <c:manualLayout>
                  <c:x val="-2.3682517892574099E-3"/>
                  <c:y val="-0.23275106202025186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Accident insurance
</a:t>
                    </a:r>
                    <a:fld id="{661AD8FD-2E9C-4B74-8620-4D3D7E831939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B-537C-4A3B-9A45-945DD7923685}"/>
                </c:ext>
              </c:extLst>
            </c:dLbl>
            <c:dLbl>
              <c:idx val="6"/>
              <c:layout>
                <c:manualLayout>
                  <c:x val="0.1348138888888889"/>
                  <c:y val="-0.19500225833375137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Sickness insurance
</a:t>
                    </a:r>
                    <a:fld id="{98A50B18-AC3C-43C0-8492-7C3BFD792B23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D-537C-4A3B-9A45-945DD7923685}"/>
                </c:ext>
              </c:extLst>
            </c:dLbl>
            <c:dLbl>
              <c:idx val="7"/>
              <c:layout>
                <c:manualLayout>
                  <c:x val="0.22704187242798354"/>
                  <c:y val="-9.142612804187556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537C-4A3B-9A45-945DD7923685}"/>
                </c:ext>
              </c:extLst>
            </c:dLbl>
            <c:dLbl>
              <c:idx val="8"/>
              <c:layout>
                <c:manualLayout>
                  <c:x val="4.7188991769547432E-2"/>
                  <c:y val="-0.2625512962962962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537C-4A3B-9A45-945DD7923685}"/>
                </c:ext>
              </c:extLst>
            </c:dLbl>
            <c:dLbl>
              <c:idx val="9"/>
              <c:layout>
                <c:manualLayout>
                  <c:x val="0.12306100823045295"/>
                  <c:y val="-0.2205874074074079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537C-4A3B-9A45-945DD7923685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numRef>
              <c:f>Payments!$A$71:$A$77</c:f>
              <c:numCache>
                <c:formatCode>0.0%</c:formatCode>
                <c:ptCount val="7"/>
                <c:pt idx="0">
                  <c:v>0.70284415458924454</c:v>
                </c:pt>
                <c:pt idx="1">
                  <c:v>3.295613369822193E-2</c:v>
                </c:pt>
                <c:pt idx="2">
                  <c:v>9.7304531197210428E-2</c:v>
                </c:pt>
                <c:pt idx="3">
                  <c:v>0</c:v>
                </c:pt>
                <c:pt idx="4">
                  <c:v>2.8208216975667205E-2</c:v>
                </c:pt>
                <c:pt idx="5">
                  <c:v>1.6690279512479346E-2</c:v>
                </c:pt>
                <c:pt idx="6">
                  <c:v>0.12199668402717642</c:v>
                </c:pt>
              </c:numCache>
            </c:numRef>
          </c:cat>
          <c:val>
            <c:numRef>
              <c:f>Payments!$A$71:$A$77</c:f>
              <c:numCache>
                <c:formatCode>0.0%</c:formatCode>
                <c:ptCount val="7"/>
                <c:pt idx="0">
                  <c:v>0.70284415458924454</c:v>
                </c:pt>
                <c:pt idx="1">
                  <c:v>3.295613369822193E-2</c:v>
                </c:pt>
                <c:pt idx="2">
                  <c:v>9.7304531197210428E-2</c:v>
                </c:pt>
                <c:pt idx="3">
                  <c:v>0</c:v>
                </c:pt>
                <c:pt idx="4">
                  <c:v>2.8208216975667205E-2</c:v>
                </c:pt>
                <c:pt idx="5">
                  <c:v>1.6690279512479346E-2</c:v>
                </c:pt>
                <c:pt idx="6">
                  <c:v>0.12199668402717642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537C-4A3B-9A45-945DD7923685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1" l="0.75000000000000355" r="0.75000000000000355" t="1" header="0.5" footer="0.5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163285</xdr:colOff>
      <xdr:row>20</xdr:row>
      <xdr:rowOff>95251</xdr:rowOff>
    </xdr:from>
    <xdr:to>
      <xdr:col>9</xdr:col>
      <xdr:colOff>217714</xdr:colOff>
      <xdr:row>47</xdr:row>
      <xdr:rowOff>95251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40821</xdr:colOff>
      <xdr:row>21</xdr:row>
      <xdr:rowOff>54428</xdr:rowOff>
    </xdr:from>
    <xdr:to>
      <xdr:col>6</xdr:col>
      <xdr:colOff>1074965</xdr:colOff>
      <xdr:row>48</xdr:row>
      <xdr:rowOff>35375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XCEL\DESY\BULETIN\WEEKEND\9_TRI95\SUMFL99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STOYAN~1/LOCALS~1/Temp/7zO15A.tmp/spravka_NL_Q_Prilojenie%203%202_18_01_201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dtaskova/Local%20Settings/Temporary%20Internet%20Files/Content.IE5/8V76H9DQ/2006-Annual-G.B.1.3%20-%20Solvency%20Margin-31-12-2006%20-%20II%20ver%20-%2005.02.200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MAX/limitaccess/Portfolio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STOYAN~1/LOCALS~1/Temp/7zO15A.tmp/spravki_L_Q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"/>
      <sheetName val="ГБ.1.1"/>
      <sheetName val="ГБ.1.2"/>
      <sheetName val="ГБ.1.3"/>
      <sheetName val="ГБ.2"/>
      <sheetName val="ГБ.3.1"/>
      <sheetName val="ГБ.3.2"/>
      <sheetName val="ГБ.4_ALL"/>
      <sheetName val="ГБ.5"/>
      <sheetName val="ГБ.6"/>
      <sheetName val="ГБ.7"/>
      <sheetName val="ГБ.8.1"/>
      <sheetName val="ГБ.8.2"/>
      <sheetName val="ГВ.1"/>
      <sheetName val="ГВ.2"/>
      <sheetName val="ГВ.3"/>
      <sheetName val="ГВ.4"/>
      <sheetName val="ГВ.5"/>
      <sheetName val="ГB.6"/>
      <sheetName val="ГВ.7"/>
      <sheetName val="ГФ.1"/>
      <sheetName val="ГФ.2"/>
      <sheetName val="ГФ.3"/>
      <sheetName val="ГФ.4"/>
      <sheetName val="ГБ_1_1"/>
      <sheetName val="ГБ_1_2"/>
      <sheetName val="ГБ_1_3"/>
      <sheetName val="ГБ_2"/>
      <sheetName val="ГБ_3_1"/>
      <sheetName val="ГБ_3_2"/>
      <sheetName val="ГБ_4_ALL"/>
      <sheetName val="ГБ_5"/>
      <sheetName val="ГБ_6"/>
      <sheetName val="ГБ_7"/>
      <sheetName val="ГБ_8_1"/>
      <sheetName val="ГБ_8_2"/>
      <sheetName val="ГВ_1"/>
      <sheetName val="ГВ_2"/>
      <sheetName val="ГВ_3"/>
      <sheetName val="ГВ_4"/>
      <sheetName val="ГВ_5"/>
      <sheetName val="ГB_6"/>
      <sheetName val="ГВ_7"/>
      <sheetName val="ГФ_1"/>
      <sheetName val="ГФ_2"/>
      <sheetName val="ГФ_3"/>
      <sheetName val="ГФ_4"/>
      <sheetName val="PREMI_1(%)"/>
      <sheetName val="PREMI_2(%)"/>
      <sheetName val="OBEZ"/>
      <sheetName val="Obez_1(%)"/>
      <sheetName val="Obez_2(%)"/>
      <sheetName val="Убытки_основные"/>
      <sheetName val="ГБ_1_11"/>
      <sheetName val="Sheet1"/>
      <sheetName val="ГБ_1_12"/>
      <sheetName val="ГБ_1_21"/>
      <sheetName val="ГБ_1_31"/>
      <sheetName val="ГБ_21"/>
      <sheetName val="ГБ_3_11"/>
      <sheetName val="ГБ_3_21"/>
      <sheetName val="ГБ_4_ALL1"/>
      <sheetName val="ГБ_51"/>
      <sheetName val="ГБ_61"/>
      <sheetName val="ГБ_71"/>
      <sheetName val="ГБ_8_11"/>
      <sheetName val="ГБ_8_21"/>
      <sheetName val="ГВ_11"/>
      <sheetName val="ГВ_21"/>
      <sheetName val="ГВ_31"/>
      <sheetName val="ГВ_41"/>
      <sheetName val="ГВ_51"/>
      <sheetName val="ГB_61"/>
      <sheetName val="ГВ_71"/>
      <sheetName val="ГФ_11"/>
      <sheetName val="ГФ_21"/>
      <sheetName val="ГФ_31"/>
      <sheetName val="ГФ_41"/>
      <sheetName val="ГБ_1_13"/>
      <sheetName val="ГБ_1_22"/>
      <sheetName val="ГБ_1_32"/>
      <sheetName val="ГБ_22"/>
      <sheetName val="ГБ_3_12"/>
      <sheetName val="ГБ_3_22"/>
      <sheetName val="ГБ_4_ALL2"/>
      <sheetName val="ГБ_52"/>
      <sheetName val="ГБ_62"/>
      <sheetName val="ГБ_72"/>
      <sheetName val="ГБ_8_12"/>
      <sheetName val="ГБ_8_22"/>
      <sheetName val="ГВ_12"/>
      <sheetName val="ГВ_22"/>
      <sheetName val="ГВ_32"/>
      <sheetName val="ГВ_42"/>
      <sheetName val="ГВ_52"/>
      <sheetName val="ГB_62"/>
      <sheetName val="ГВ_72"/>
      <sheetName val="ГФ_12"/>
      <sheetName val="ГФ_22"/>
      <sheetName val="ГФ_32"/>
      <sheetName val="ГФ_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О.1.1"/>
      <sheetName val="ТО.1.2"/>
      <sheetName val="ТО.2 "/>
      <sheetName val="TO.3"/>
      <sheetName val="ТО.4"/>
      <sheetName val="ТО.5"/>
      <sheetName val="ТО.6"/>
      <sheetName val="ТО.6.1"/>
      <sheetName val="ТО.6.2"/>
      <sheetName val="ТО.6.3"/>
      <sheetName val="ТО.7"/>
      <sheetName val="ПР.1"/>
      <sheetName val="ПР.2"/>
      <sheetName val="ЕИП-ОЗ"/>
      <sheetName val="ЕИП-ГО"/>
      <sheetName val="ТО.8"/>
      <sheetName val="ТО.9.Б"/>
      <sheetName val="ТО.10.Б"/>
      <sheetName val="ТО.11.Б"/>
      <sheetName val="ТО.12"/>
      <sheetName val="ТО.13.Б"/>
      <sheetName val="ТО.14.Б"/>
      <sheetName val="ТО.15"/>
      <sheetName val="ТО.16"/>
      <sheetName val="ТО.17"/>
      <sheetName val="Списък с банки"/>
      <sheetName val="Списък с валути"/>
      <sheetName val="Държави по ЕИП"/>
      <sheetName val="Имоти"/>
      <sheetName val="Видове застраховки"/>
      <sheetName val="ТО.18"/>
      <sheetName val="ТО.19"/>
      <sheetName val="ТО.2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>
        <row r="2">
          <cell r="C2" t="str">
            <v>Австралийски долар</v>
          </cell>
        </row>
        <row r="3">
          <cell r="C3" t="str">
            <v>Алжирски динар</v>
          </cell>
        </row>
        <row r="4">
          <cell r="C4" t="str">
            <v>Аржентинско песо</v>
          </cell>
        </row>
        <row r="5">
          <cell r="C5" t="str">
            <v>Бразилски реал</v>
          </cell>
        </row>
        <row r="6">
          <cell r="C6" t="str">
            <v xml:space="preserve">Британска лира </v>
          </cell>
        </row>
        <row r="7">
          <cell r="C7" t="str">
            <v xml:space="preserve">Български лев </v>
          </cell>
        </row>
        <row r="8">
          <cell r="C8" t="str">
            <v>Венецуелски боливар</v>
          </cell>
        </row>
        <row r="9">
          <cell r="C9" t="str">
            <v>Датска крона</v>
          </cell>
        </row>
        <row r="10">
          <cell r="C10" t="str">
            <v>други</v>
          </cell>
        </row>
        <row r="11">
          <cell r="C11" t="str">
            <v>Евро</v>
          </cell>
        </row>
        <row r="12">
          <cell r="C12" t="str">
            <v>Израелски шекел</v>
          </cell>
        </row>
        <row r="13">
          <cell r="C13" t="str">
            <v>Индийска рупия</v>
          </cell>
        </row>
        <row r="14">
          <cell r="C14" t="str">
            <v xml:space="preserve">Индонезийска рупия </v>
          </cell>
        </row>
        <row r="15">
          <cell r="C15" t="str">
            <v>Исландска крона</v>
          </cell>
        </row>
        <row r="16">
          <cell r="C16" t="str">
            <v>Канадски долар</v>
          </cell>
        </row>
        <row r="17">
          <cell r="C17" t="str">
            <v>Китайски ренминби юан</v>
          </cell>
        </row>
        <row r="18">
          <cell r="C18" t="str">
            <v>Колумбийско песо</v>
          </cell>
        </row>
        <row r="19">
          <cell r="C19" t="str">
            <v>Малайзийски рингит</v>
          </cell>
        </row>
        <row r="20">
          <cell r="C20" t="str">
            <v>Марокански дирхам</v>
          </cell>
        </row>
        <row r="21">
          <cell r="C21" t="str">
            <v>Мексиканско песо</v>
          </cell>
        </row>
        <row r="22">
          <cell r="C22" t="str">
            <v>Нова румънска лея</v>
          </cell>
        </row>
        <row r="23">
          <cell r="C23" t="str">
            <v>Нова турска лира</v>
          </cell>
        </row>
        <row r="24">
          <cell r="C24" t="str">
            <v xml:space="preserve">Новозеландски долар </v>
          </cell>
        </row>
        <row r="25">
          <cell r="C25" t="str">
            <v>Норвежка крона</v>
          </cell>
        </row>
        <row r="26">
          <cell r="C26" t="str">
            <v>Полска злота</v>
          </cell>
        </row>
        <row r="27">
          <cell r="C27" t="str">
            <v>Руска рубла</v>
          </cell>
        </row>
        <row r="28">
          <cell r="C28" t="str">
            <v>Сингапурски долар</v>
          </cell>
        </row>
        <row r="29">
          <cell r="C29" t="str">
            <v xml:space="preserve">Словашка крона </v>
          </cell>
        </row>
        <row r="30">
          <cell r="C30" t="str">
            <v>Тайландски бат</v>
          </cell>
        </row>
        <row r="31">
          <cell r="C31" t="str">
            <v>Тунизийски динар</v>
          </cell>
        </row>
        <row r="32">
          <cell r="C32" t="str">
            <v>Унгарски форинт</v>
          </cell>
        </row>
        <row r="33">
          <cell r="C33" t="str">
            <v>Филипинско песо</v>
          </cell>
        </row>
        <row r="34">
          <cell r="C34" t="str">
            <v>Хонконгски долар</v>
          </cell>
        </row>
        <row r="35">
          <cell r="C35" t="str">
            <v xml:space="preserve">Хърватска куна </v>
          </cell>
        </row>
        <row r="36">
          <cell r="C36" t="str">
            <v xml:space="preserve">Чешка крона </v>
          </cell>
        </row>
        <row r="37">
          <cell r="C37" t="str">
            <v>Чилийско песо</v>
          </cell>
        </row>
        <row r="38">
          <cell r="C38" t="str">
            <v>Шведска крона</v>
          </cell>
        </row>
        <row r="39">
          <cell r="C39" t="str">
            <v>Швейцарски франк</v>
          </cell>
        </row>
        <row r="40">
          <cell r="C40" t="str">
            <v>Щатски долар</v>
          </cell>
        </row>
        <row r="41">
          <cell r="C41" t="str">
            <v xml:space="preserve">Южноафрикански ранд </v>
          </cell>
        </row>
        <row r="42">
          <cell r="C42" t="str">
            <v>Южнокорейски вон</v>
          </cell>
        </row>
        <row r="43">
          <cell r="C43" t="str">
            <v>Японска йена</v>
          </cell>
        </row>
      </sheetData>
      <sheetData sheetId="27">
        <row r="2">
          <cell r="C2" t="str">
            <v> Австралия</v>
          </cell>
        </row>
        <row r="3">
          <cell r="C3" t="str">
            <v> Австрия</v>
          </cell>
        </row>
        <row r="4">
          <cell r="C4" t="str">
            <v> Албания</v>
          </cell>
        </row>
        <row r="5">
          <cell r="C5" t="str">
            <v> Андора</v>
          </cell>
        </row>
        <row r="6">
          <cell r="C6" t="str">
            <v> Беларус</v>
          </cell>
        </row>
        <row r="7">
          <cell r="C7" t="str">
            <v> Белгия</v>
          </cell>
        </row>
        <row r="8">
          <cell r="C8" t="str">
            <v> Босна и Херцеговина</v>
          </cell>
        </row>
        <row r="9">
          <cell r="C9" t="str">
            <v> Бразилия</v>
          </cell>
        </row>
        <row r="10">
          <cell r="C10" t="str">
            <v> България</v>
          </cell>
        </row>
        <row r="11">
          <cell r="C11" t="str">
            <v> Великобритания</v>
          </cell>
        </row>
        <row r="12">
          <cell r="C12" t="str">
            <v> Германия</v>
          </cell>
        </row>
        <row r="13">
          <cell r="C13" t="str">
            <v> Гърция</v>
          </cell>
        </row>
        <row r="14">
          <cell r="C14" t="str">
            <v> Дания</v>
          </cell>
        </row>
        <row r="15">
          <cell r="C15" t="str">
            <v> Европейски съюз</v>
          </cell>
        </row>
        <row r="16">
          <cell r="C16" t="str">
            <v> Естония</v>
          </cell>
        </row>
        <row r="17">
          <cell r="C17" t="str">
            <v> Израел</v>
          </cell>
        </row>
        <row r="18">
          <cell r="C18" t="str">
            <v> Индия</v>
          </cell>
        </row>
        <row r="19">
          <cell r="C19" t="str">
            <v> Ирландия</v>
          </cell>
        </row>
        <row r="20">
          <cell r="C20" t="str">
            <v> Исландия</v>
          </cell>
        </row>
        <row r="21">
          <cell r="C21" t="str">
            <v> Испания</v>
          </cell>
        </row>
        <row r="22">
          <cell r="C22" t="str">
            <v> Италия</v>
          </cell>
        </row>
        <row r="23">
          <cell r="C23" t="str">
            <v> Канада</v>
          </cell>
        </row>
        <row r="24">
          <cell r="C24" t="str">
            <v> Кипър</v>
          </cell>
        </row>
        <row r="25">
          <cell r="C25" t="str">
            <v> Китай</v>
          </cell>
        </row>
        <row r="26">
          <cell r="C26" t="str">
            <v> Латвия</v>
          </cell>
        </row>
        <row r="27">
          <cell r="C27" t="str">
            <v> Ливан</v>
          </cell>
        </row>
        <row r="28">
          <cell r="C28" t="str">
            <v> Литва</v>
          </cell>
        </row>
        <row r="29">
          <cell r="C29" t="str">
            <v> Лихтенщайн</v>
          </cell>
        </row>
        <row r="30">
          <cell r="C30" t="str">
            <v> Люксембург</v>
          </cell>
        </row>
        <row r="31">
          <cell r="C31" t="str">
            <v> Малта</v>
          </cell>
        </row>
        <row r="32">
          <cell r="C32" t="str">
            <v> Молдова</v>
          </cell>
        </row>
        <row r="33">
          <cell r="C33" t="str">
            <v> Монако</v>
          </cell>
        </row>
        <row r="34">
          <cell r="C34" t="str">
            <v> Нидерландия</v>
          </cell>
        </row>
        <row r="35">
          <cell r="C35" t="str">
            <v> Норвегия</v>
          </cell>
        </row>
        <row r="36">
          <cell r="C36" t="str">
            <v> Полша</v>
          </cell>
        </row>
        <row r="37">
          <cell r="C37" t="str">
            <v> Португалия</v>
          </cell>
        </row>
        <row r="38">
          <cell r="C38" t="str">
            <v> Република Македония</v>
          </cell>
        </row>
        <row r="39">
          <cell r="C39" t="str">
            <v> Румъния</v>
          </cell>
        </row>
        <row r="40">
          <cell r="C40" t="str">
            <v> Русия</v>
          </cell>
        </row>
        <row r="41">
          <cell r="C41" t="str">
            <v> Сан Марино</v>
          </cell>
        </row>
        <row r="42">
          <cell r="C42" t="str">
            <v> САЩ</v>
          </cell>
        </row>
        <row r="43">
          <cell r="C43" t="str">
            <v> Словакия</v>
          </cell>
        </row>
        <row r="44">
          <cell r="C44" t="str">
            <v> Словения</v>
          </cell>
        </row>
        <row r="45">
          <cell r="C45" t="str">
            <v> Сърбия</v>
          </cell>
        </row>
        <row r="46">
          <cell r="C46" t="str">
            <v> Турция</v>
          </cell>
        </row>
        <row r="47">
          <cell r="C47" t="str">
            <v> Украйна</v>
          </cell>
        </row>
        <row r="48">
          <cell r="C48" t="str">
            <v> Унгария</v>
          </cell>
        </row>
        <row r="49">
          <cell r="C49" t="str">
            <v> Финландия</v>
          </cell>
        </row>
        <row r="50">
          <cell r="C50" t="str">
            <v> Франция</v>
          </cell>
        </row>
        <row r="51">
          <cell r="C51" t="str">
            <v> Хърватия</v>
          </cell>
        </row>
        <row r="52">
          <cell r="C52" t="str">
            <v> Черна гора</v>
          </cell>
        </row>
        <row r="53">
          <cell r="C53" t="str">
            <v> Чехия</v>
          </cell>
        </row>
        <row r="54">
          <cell r="C54" t="str">
            <v> Швейцария</v>
          </cell>
        </row>
        <row r="55">
          <cell r="C55" t="str">
            <v> Швеция</v>
          </cell>
        </row>
        <row r="56">
          <cell r="C56" t="str">
            <v> Япония</v>
          </cell>
        </row>
        <row r="57">
          <cell r="C57" t="str">
            <v>други</v>
          </cell>
        </row>
      </sheetData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ехн"/>
      <sheetName val="ГБ.1.3-Rumi"/>
      <sheetName val="ГБ.1.3"/>
      <sheetName val="Граница-спрямо премиите 2006"/>
      <sheetName val="Граница-спрямо щетите 2006 "/>
      <sheetName val="T-Securities_Trade 2001"/>
    </sheetNames>
    <sheetDataSet>
      <sheetData sheetId="0"/>
      <sheetData sheetId="1"/>
      <sheetData sheetId="2"/>
      <sheetData sheetId="3" refreshError="1">
        <row r="2">
          <cell r="B2">
            <v>140885</v>
          </cell>
        </row>
        <row r="5">
          <cell r="B5">
            <v>50669</v>
          </cell>
        </row>
        <row r="8">
          <cell r="B8">
            <v>43946</v>
          </cell>
        </row>
        <row r="13">
          <cell r="B13">
            <v>3837</v>
          </cell>
        </row>
        <row r="16">
          <cell r="B16">
            <v>863</v>
          </cell>
        </row>
        <row r="19">
          <cell r="B19">
            <v>746</v>
          </cell>
        </row>
        <row r="24">
          <cell r="B24">
            <v>1631</v>
          </cell>
        </row>
        <row r="27">
          <cell r="B27">
            <v>271</v>
          </cell>
        </row>
        <row r="30">
          <cell r="B30">
            <v>229</v>
          </cell>
        </row>
        <row r="35">
          <cell r="B35">
            <v>3403</v>
          </cell>
        </row>
        <row r="38">
          <cell r="B38">
            <v>1648</v>
          </cell>
        </row>
        <row r="41">
          <cell r="B41">
            <v>1316</v>
          </cell>
        </row>
        <row r="45">
          <cell r="B45">
            <v>145320.5</v>
          </cell>
        </row>
        <row r="48">
          <cell r="B48">
            <v>152289</v>
          </cell>
        </row>
      </sheetData>
      <sheetData sheetId="4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lstrad_Old"/>
      <sheetName val="Bulstrad"/>
      <sheetName val="CashFlow Doverie"/>
      <sheetName val="Portfolio Doverie"/>
      <sheetName val="CashFlow BPOD"/>
      <sheetName val="Portfolio BPOD"/>
      <sheetName val="T-Securities_Trade 2001"/>
      <sheetName val="Forex"/>
      <sheetName val="T-Securities_Trade Auction"/>
      <sheetName val="REPO-DEPO"/>
      <sheetName val="T-Securities_Trade 2001 (2)"/>
      <sheetName val="UPF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">
          <cell r="F5">
            <v>37447</v>
          </cell>
        </row>
      </sheetData>
      <sheetData sheetId="7"/>
      <sheetData sheetId="8"/>
      <sheetData sheetId="9"/>
      <sheetData sheetId="10"/>
      <sheetData sheetId="1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Ж.1.1"/>
      <sheetName val="ТЖ.1.2"/>
      <sheetName val="ТЖ.2"/>
      <sheetName val="ТЖ.3"/>
      <sheetName val="ТЖ.4"/>
      <sheetName val="ТЖ.4.1"/>
      <sheetName val="ТЖ.4.2"/>
      <sheetName val="ТЖ.4.3"/>
      <sheetName val="ТЖ. 5"/>
      <sheetName val="ПР.ЖЗ.1"/>
      <sheetName val="ПР.ЖЗ.2"/>
      <sheetName val="ЕИП-ЖЗ"/>
      <sheetName val="ТЖ.6.Б"/>
      <sheetName val="ТЖ.7.Б"/>
      <sheetName val="ТЖ.9"/>
      <sheetName val="ТЖ.10.Б"/>
      <sheetName val="ТЖ.Б.11"/>
      <sheetName val="ТЖ.12"/>
      <sheetName val="ТЖ.13"/>
      <sheetName val="ТЖ.14"/>
      <sheetName val="ТЖ.15"/>
      <sheetName val="ТЖ.16"/>
      <sheetName val="Държави по ЕИП"/>
      <sheetName val="Валути"/>
      <sheetName val="Списък с имоти"/>
      <sheetName val="Списък с банки"/>
      <sheetName val="Наименование на упр. дружество"/>
      <sheetName val="Имоти"/>
      <sheetName val="Видове застраховки"/>
      <sheetName val="ТЖ.1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/>
      <sheetData sheetId="20" refreshError="1"/>
      <sheetData sheetId="21" refreshError="1"/>
      <sheetData sheetId="22">
        <row r="2">
          <cell r="C2" t="str">
            <v> Австралия</v>
          </cell>
          <cell r="F2" t="str">
            <v> Австрия</v>
          </cell>
        </row>
        <row r="3">
          <cell r="C3" t="str">
            <v> Австрия</v>
          </cell>
          <cell r="F3" t="str">
            <v> Белгия</v>
          </cell>
        </row>
        <row r="4">
          <cell r="C4" t="str">
            <v> Албания</v>
          </cell>
          <cell r="F4" t="str">
            <v> България</v>
          </cell>
        </row>
        <row r="5">
          <cell r="C5" t="str">
            <v> Андора</v>
          </cell>
          <cell r="F5" t="str">
            <v> Великобритания</v>
          </cell>
        </row>
        <row r="6">
          <cell r="C6" t="str">
            <v> Беларус</v>
          </cell>
          <cell r="F6" t="str">
            <v> Германия</v>
          </cell>
        </row>
        <row r="7">
          <cell r="C7" t="str">
            <v> Белгия</v>
          </cell>
          <cell r="F7" t="str">
            <v> Гърция</v>
          </cell>
        </row>
        <row r="8">
          <cell r="C8" t="str">
            <v> Босна и Херцеговина</v>
          </cell>
          <cell r="F8" t="str">
            <v> Дания</v>
          </cell>
        </row>
        <row r="9">
          <cell r="C9" t="str">
            <v> Бразилия</v>
          </cell>
          <cell r="F9" t="str">
            <v> Европейски съюз</v>
          </cell>
        </row>
        <row r="10">
          <cell r="C10" t="str">
            <v> България</v>
          </cell>
          <cell r="F10" t="str">
            <v> Естония</v>
          </cell>
        </row>
        <row r="11">
          <cell r="C11" t="str">
            <v> Великобритания</v>
          </cell>
          <cell r="F11" t="str">
            <v> Ирландия</v>
          </cell>
        </row>
        <row r="12">
          <cell r="C12" t="str">
            <v> Германия</v>
          </cell>
          <cell r="F12" t="str">
            <v> Исландия</v>
          </cell>
        </row>
        <row r="13">
          <cell r="C13" t="str">
            <v> Гърция</v>
          </cell>
          <cell r="F13" t="str">
            <v> Испания</v>
          </cell>
        </row>
        <row r="14">
          <cell r="C14" t="str">
            <v> Дания</v>
          </cell>
          <cell r="F14" t="str">
            <v> Италия</v>
          </cell>
        </row>
        <row r="15">
          <cell r="C15" t="str">
            <v> Европейски съюз</v>
          </cell>
          <cell r="F15" t="str">
            <v> Кипър</v>
          </cell>
        </row>
        <row r="16">
          <cell r="C16" t="str">
            <v> Естония</v>
          </cell>
          <cell r="F16" t="str">
            <v> Латвия</v>
          </cell>
        </row>
        <row r="17">
          <cell r="C17" t="str">
            <v> Израел</v>
          </cell>
          <cell r="F17" t="str">
            <v> Литва</v>
          </cell>
        </row>
        <row r="18">
          <cell r="C18" t="str">
            <v> Индия</v>
          </cell>
          <cell r="F18" t="str">
            <v> Лихтенщайн</v>
          </cell>
        </row>
        <row r="19">
          <cell r="C19" t="str">
            <v> Ирландия</v>
          </cell>
          <cell r="F19" t="str">
            <v> Люксембург</v>
          </cell>
        </row>
        <row r="20">
          <cell r="C20" t="str">
            <v> Исландия</v>
          </cell>
          <cell r="F20" t="str">
            <v> Малта</v>
          </cell>
        </row>
        <row r="21">
          <cell r="C21" t="str">
            <v> Испания</v>
          </cell>
          <cell r="F21" t="str">
            <v> Нидерландия</v>
          </cell>
        </row>
        <row r="22">
          <cell r="C22" t="str">
            <v> Италия</v>
          </cell>
          <cell r="F22" t="str">
            <v> Норвегия</v>
          </cell>
        </row>
        <row r="23">
          <cell r="C23" t="str">
            <v> Канада</v>
          </cell>
          <cell r="F23" t="str">
            <v> Полша</v>
          </cell>
        </row>
        <row r="24">
          <cell r="C24" t="str">
            <v> Кипър</v>
          </cell>
          <cell r="F24" t="str">
            <v> Португалия</v>
          </cell>
        </row>
        <row r="25">
          <cell r="C25" t="str">
            <v> Китай</v>
          </cell>
          <cell r="F25" t="str">
            <v> Румъния</v>
          </cell>
        </row>
        <row r="26">
          <cell r="C26" t="str">
            <v> Латвия</v>
          </cell>
          <cell r="F26" t="str">
            <v> Словакия</v>
          </cell>
        </row>
        <row r="27">
          <cell r="C27" t="str">
            <v> Ливан</v>
          </cell>
          <cell r="F27" t="str">
            <v> Словения</v>
          </cell>
        </row>
        <row r="28">
          <cell r="C28" t="str">
            <v> Литва</v>
          </cell>
          <cell r="F28" t="str">
            <v> Унгария</v>
          </cell>
        </row>
        <row r="29">
          <cell r="C29" t="str">
            <v> Лихтенщайн</v>
          </cell>
          <cell r="F29" t="str">
            <v> Финландия</v>
          </cell>
        </row>
        <row r="30">
          <cell r="C30" t="str">
            <v> Люксембург</v>
          </cell>
          <cell r="F30" t="str">
            <v> Франция</v>
          </cell>
        </row>
        <row r="31">
          <cell r="C31" t="str">
            <v> Малта</v>
          </cell>
          <cell r="F31" t="str">
            <v> Хърватия</v>
          </cell>
        </row>
        <row r="32">
          <cell r="C32" t="str">
            <v> Молдова</v>
          </cell>
          <cell r="F32" t="str">
            <v> Чехия</v>
          </cell>
        </row>
        <row r="33">
          <cell r="C33" t="str">
            <v> Монако</v>
          </cell>
          <cell r="F33" t="str">
            <v> Швеция</v>
          </cell>
        </row>
        <row r="34">
          <cell r="C34" t="str">
            <v> Нидерландия</v>
          </cell>
        </row>
        <row r="35">
          <cell r="C35" t="str">
            <v> Норвегия</v>
          </cell>
        </row>
        <row r="36">
          <cell r="C36" t="str">
            <v> Полша</v>
          </cell>
        </row>
        <row r="37">
          <cell r="C37" t="str">
            <v> Португалия</v>
          </cell>
        </row>
        <row r="38">
          <cell r="C38" t="str">
            <v> Република Македония</v>
          </cell>
        </row>
        <row r="39">
          <cell r="C39" t="str">
            <v> Румъния</v>
          </cell>
        </row>
        <row r="40">
          <cell r="C40" t="str">
            <v> Русия</v>
          </cell>
        </row>
        <row r="41">
          <cell r="C41" t="str">
            <v> Сан Марино</v>
          </cell>
        </row>
        <row r="42">
          <cell r="C42" t="str">
            <v> САЩ</v>
          </cell>
        </row>
        <row r="43">
          <cell r="C43" t="str">
            <v> Словакия</v>
          </cell>
        </row>
        <row r="44">
          <cell r="C44" t="str">
            <v> Словения</v>
          </cell>
        </row>
        <row r="45">
          <cell r="C45" t="str">
            <v> Сърбия</v>
          </cell>
        </row>
        <row r="46">
          <cell r="C46" t="str">
            <v> Турция</v>
          </cell>
        </row>
        <row r="47">
          <cell r="C47" t="str">
            <v> Украйна</v>
          </cell>
        </row>
        <row r="48">
          <cell r="C48" t="str">
            <v> Унгария</v>
          </cell>
        </row>
        <row r="49">
          <cell r="C49" t="str">
            <v> Финландия</v>
          </cell>
        </row>
        <row r="50">
          <cell r="C50" t="str">
            <v> Франция</v>
          </cell>
        </row>
        <row r="51">
          <cell r="C51" t="str">
            <v> Хърватия</v>
          </cell>
        </row>
        <row r="52">
          <cell r="C52" t="str">
            <v> Черна гора</v>
          </cell>
        </row>
        <row r="53">
          <cell r="C53" t="str">
            <v> Чехия</v>
          </cell>
        </row>
        <row r="54">
          <cell r="C54" t="str">
            <v> Швейцария</v>
          </cell>
        </row>
        <row r="55">
          <cell r="C55" t="str">
            <v> Швеция</v>
          </cell>
        </row>
        <row r="56">
          <cell r="C56" t="str">
            <v> Япония</v>
          </cell>
        </row>
        <row r="57">
          <cell r="C57" t="str">
            <v>други</v>
          </cell>
        </row>
      </sheetData>
      <sheetData sheetId="23"/>
      <sheetData sheetId="24" refreshError="1"/>
      <sheetData sheetId="25">
        <row r="3">
          <cell r="B3" t="str">
            <v>УниКредит Булбанк АД</v>
          </cell>
        </row>
      </sheetData>
      <sheetData sheetId="26" refreshError="1"/>
      <sheetData sheetId="27">
        <row r="2">
          <cell r="C2" t="str">
            <v>Благоевград</v>
          </cell>
        </row>
        <row r="3">
          <cell r="C3" t="str">
            <v>Благоевград - област</v>
          </cell>
        </row>
        <row r="4">
          <cell r="C4" t="str">
            <v>Бургас</v>
          </cell>
        </row>
        <row r="5">
          <cell r="C5" t="str">
            <v>област Бургас</v>
          </cell>
        </row>
        <row r="6">
          <cell r="C6" t="str">
            <v>Варна</v>
          </cell>
        </row>
        <row r="7">
          <cell r="C7" t="str">
            <v>област Варна</v>
          </cell>
        </row>
        <row r="8">
          <cell r="C8" t="str">
            <v>Велико Търново</v>
          </cell>
        </row>
        <row r="9">
          <cell r="C9" t="str">
            <v>област  Велико Търново</v>
          </cell>
        </row>
        <row r="10">
          <cell r="C10" t="str">
            <v>Видин</v>
          </cell>
        </row>
        <row r="11">
          <cell r="C11" t="str">
            <v>област Видин</v>
          </cell>
        </row>
        <row r="12">
          <cell r="C12" t="str">
            <v xml:space="preserve">Враца </v>
          </cell>
        </row>
        <row r="13">
          <cell r="C13" t="str">
            <v>област Враца</v>
          </cell>
        </row>
        <row r="14">
          <cell r="C14" t="str">
            <v>Габрово</v>
          </cell>
        </row>
        <row r="15">
          <cell r="C15" t="str">
            <v>област Габрово</v>
          </cell>
        </row>
        <row r="16">
          <cell r="C16" t="str">
            <v>Добрич</v>
          </cell>
        </row>
        <row r="17">
          <cell r="C17" t="str">
            <v>област Добрич</v>
          </cell>
        </row>
        <row r="18">
          <cell r="C18" t="str">
            <v>Кърджали</v>
          </cell>
        </row>
        <row r="19">
          <cell r="C19" t="str">
            <v>област Кърджали</v>
          </cell>
        </row>
        <row r="20">
          <cell r="C20" t="str">
            <v>Кюстендил</v>
          </cell>
        </row>
        <row r="21">
          <cell r="C21" t="str">
            <v>област Кюстендил</v>
          </cell>
        </row>
        <row r="22">
          <cell r="C22" t="str">
            <v>Ловеч</v>
          </cell>
        </row>
        <row r="23">
          <cell r="C23" t="str">
            <v>област Ловеч</v>
          </cell>
        </row>
        <row r="24">
          <cell r="C24" t="str">
            <v>Монтана</v>
          </cell>
        </row>
        <row r="25">
          <cell r="C25" t="str">
            <v>област Монтана</v>
          </cell>
        </row>
        <row r="26">
          <cell r="C26" t="str">
            <v>Пазарджик</v>
          </cell>
        </row>
        <row r="27">
          <cell r="C27" t="str">
            <v>област Пазарджик</v>
          </cell>
        </row>
        <row r="28">
          <cell r="C28" t="str">
            <v>Плевен</v>
          </cell>
        </row>
        <row r="29">
          <cell r="C29" t="str">
            <v>област Плевен</v>
          </cell>
        </row>
        <row r="30">
          <cell r="C30" t="str">
            <v>Перник</v>
          </cell>
        </row>
        <row r="31">
          <cell r="C31" t="str">
            <v>област Перник</v>
          </cell>
        </row>
        <row r="32">
          <cell r="C32" t="str">
            <v>Пловдив</v>
          </cell>
        </row>
        <row r="33">
          <cell r="C33" t="str">
            <v>област Пловдив</v>
          </cell>
        </row>
        <row r="34">
          <cell r="C34" t="str">
            <v>Разград</v>
          </cell>
        </row>
        <row r="35">
          <cell r="C35" t="str">
            <v>област Разград</v>
          </cell>
        </row>
        <row r="36">
          <cell r="C36" t="str">
            <v>Русе</v>
          </cell>
        </row>
        <row r="37">
          <cell r="C37" t="str">
            <v>област Русе</v>
          </cell>
        </row>
        <row r="38">
          <cell r="C38" t="str">
            <v>Силистра</v>
          </cell>
        </row>
        <row r="39">
          <cell r="C39" t="str">
            <v>област Силистра</v>
          </cell>
        </row>
        <row r="40">
          <cell r="C40" t="str">
            <v>Сливен</v>
          </cell>
        </row>
        <row r="41">
          <cell r="C41" t="str">
            <v>област Сливен</v>
          </cell>
        </row>
        <row r="42">
          <cell r="C42" t="str">
            <v xml:space="preserve"> Смолян</v>
          </cell>
        </row>
        <row r="43">
          <cell r="C43" t="str">
            <v>област Смолян</v>
          </cell>
        </row>
        <row r="44">
          <cell r="C44" t="str">
            <v>София - град</v>
          </cell>
        </row>
        <row r="45">
          <cell r="C45" t="str">
            <v>област София</v>
          </cell>
        </row>
        <row r="46">
          <cell r="C46" t="str">
            <v>Стара Загора</v>
          </cell>
        </row>
        <row r="47">
          <cell r="C47" t="str">
            <v>област  Стара Загора</v>
          </cell>
        </row>
        <row r="48">
          <cell r="C48" t="str">
            <v>Търговище</v>
          </cell>
        </row>
        <row r="49">
          <cell r="C49" t="str">
            <v>област Търговище</v>
          </cell>
        </row>
        <row r="50">
          <cell r="C50" t="str">
            <v>Хасково</v>
          </cell>
        </row>
        <row r="51">
          <cell r="C51" t="str">
            <v>област Хасково</v>
          </cell>
        </row>
        <row r="52">
          <cell r="C52" t="str">
            <v>Шумен</v>
          </cell>
        </row>
        <row r="53">
          <cell r="C53" t="str">
            <v>област Шумен</v>
          </cell>
        </row>
        <row r="54">
          <cell r="C54" t="str">
            <v>Ямбол</v>
          </cell>
        </row>
        <row r="55">
          <cell r="C55" t="str">
            <v>област Ямбол</v>
          </cell>
        </row>
        <row r="56">
          <cell r="C56" t="str">
            <v>Извън Р. България</v>
          </cell>
        </row>
      </sheetData>
      <sheetData sheetId="28">
        <row r="2">
          <cell r="B2" t="str">
            <v>Застраховка "Живот" и рента</v>
          </cell>
        </row>
        <row r="3">
          <cell r="B3" t="str">
            <v>Застраховка "Живот"</v>
          </cell>
        </row>
        <row r="4">
          <cell r="B4" t="str">
            <v>Смесена застраховка "Живот"</v>
          </cell>
        </row>
        <row r="5">
          <cell r="B5" t="str">
            <v>Рискова застраховка "Живот" /с покрит само риска смърт/</v>
          </cell>
        </row>
        <row r="6">
          <cell r="B6" t="str">
            <v xml:space="preserve"> Застраховка за пенсия или рента</v>
          </cell>
        </row>
        <row r="7">
          <cell r="B7" t="str">
            <v>Женитбена и детска застраховка</v>
          </cell>
        </row>
        <row r="8">
          <cell r="B8" t="str">
            <v>Застраховка "Живот", свързана с инвестиционен фонд</v>
          </cell>
        </row>
        <row r="9">
          <cell r="B9" t="str">
            <v>Изкупуване на капитал</v>
          </cell>
        </row>
        <row r="10">
          <cell r="B10" t="str">
            <v>Допълнителна застраховка</v>
          </cell>
        </row>
      </sheetData>
      <sheetData sheetId="2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0"/>
  <sheetViews>
    <sheetView tabSelected="1" view="pageBreakPreview" zoomScaleNormal="70" zoomScaleSheetLayoutView="100" workbookViewId="0">
      <pane xSplit="2" ySplit="3" topLeftCell="C4" activePane="bottomRight" state="frozen"/>
      <selection sqref="A1:P1"/>
      <selection pane="topRight" sqref="A1:P1"/>
      <selection pane="bottomLeft" sqref="A1:P1"/>
      <selection pane="bottomRight" sqref="A1:P1"/>
    </sheetView>
  </sheetViews>
  <sheetFormatPr defaultColWidth="9.140625" defaultRowHeight="15.75"/>
  <cols>
    <col min="1" max="1" width="8.7109375" style="81" customWidth="1"/>
    <col min="2" max="2" width="36.7109375" style="75" customWidth="1"/>
    <col min="3" max="7" width="15.5703125" style="75" customWidth="1"/>
    <col min="8" max="9" width="15.5703125" style="81" customWidth="1"/>
    <col min="10" max="10" width="15.5703125" style="75" customWidth="1"/>
    <col min="11" max="11" width="15.5703125" style="81" customWidth="1"/>
    <col min="12" max="12" width="15.5703125" style="75" customWidth="1"/>
    <col min="13" max="14" width="15.5703125" style="81" customWidth="1"/>
    <col min="15" max="15" width="15.5703125" style="75" customWidth="1"/>
    <col min="16" max="16" width="15.5703125" style="81" customWidth="1"/>
    <col min="17" max="17" width="9.140625" style="81"/>
    <col min="18" max="18" width="9.28515625" style="81" bestFit="1" customWidth="1"/>
    <col min="19" max="16384" width="9.140625" style="81"/>
  </cols>
  <sheetData>
    <row r="1" spans="1:19" ht="18.75">
      <c r="A1" s="174" t="s">
        <v>655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  <c r="N1" s="174"/>
      <c r="O1" s="174"/>
      <c r="P1" s="174"/>
      <c r="Q1" s="83"/>
      <c r="R1" s="83"/>
      <c r="S1" s="83"/>
    </row>
    <row r="2" spans="1:19">
      <c r="A2" s="82"/>
      <c r="B2" s="148"/>
      <c r="C2" s="149"/>
      <c r="D2" s="150"/>
      <c r="E2" s="150"/>
      <c r="F2" s="150"/>
      <c r="G2" s="150"/>
      <c r="H2" s="150"/>
      <c r="J2" s="151"/>
      <c r="K2" s="152"/>
      <c r="M2" s="152"/>
      <c r="O2" s="82" t="s">
        <v>83</v>
      </c>
      <c r="Q2" s="83"/>
      <c r="R2" s="83"/>
      <c r="S2" s="83"/>
    </row>
    <row r="3" spans="1:19" s="70" customFormat="1" ht="63">
      <c r="A3" s="68" t="s">
        <v>374</v>
      </c>
      <c r="B3" s="68" t="s">
        <v>375</v>
      </c>
      <c r="C3" s="153" t="s">
        <v>392</v>
      </c>
      <c r="D3" s="154" t="s">
        <v>393</v>
      </c>
      <c r="E3" s="154" t="s">
        <v>394</v>
      </c>
      <c r="F3" s="154" t="s">
        <v>395</v>
      </c>
      <c r="G3" s="155" t="s">
        <v>650</v>
      </c>
      <c r="H3" s="157" t="s">
        <v>396</v>
      </c>
      <c r="I3" s="156" t="s">
        <v>397</v>
      </c>
      <c r="J3" s="155" t="s">
        <v>398</v>
      </c>
      <c r="K3" s="156" t="s">
        <v>399</v>
      </c>
      <c r="L3" s="156" t="s">
        <v>400</v>
      </c>
      <c r="M3" s="156" t="s">
        <v>402</v>
      </c>
      <c r="N3" s="156" t="s">
        <v>401</v>
      </c>
      <c r="O3" s="69" t="s">
        <v>390</v>
      </c>
    </row>
    <row r="4" spans="1:19" ht="15.75" customHeight="1">
      <c r="A4" s="92" t="s">
        <v>1</v>
      </c>
      <c r="B4" s="93" t="s">
        <v>378</v>
      </c>
      <c r="C4" s="86">
        <v>29683491.719999999</v>
      </c>
      <c r="D4" s="86">
        <v>24746538.68</v>
      </c>
      <c r="E4" s="86">
        <v>32563011.800000004</v>
      </c>
      <c r="F4" s="86">
        <v>17109195.250500001</v>
      </c>
      <c r="G4" s="86">
        <v>13190647.99</v>
      </c>
      <c r="H4" s="86">
        <v>13615685.02</v>
      </c>
      <c r="I4" s="86">
        <v>6841957.0599999996</v>
      </c>
      <c r="J4" s="86">
        <v>5661375.0499999998</v>
      </c>
      <c r="K4" s="86">
        <v>1782549.7599999995</v>
      </c>
      <c r="L4" s="86">
        <v>136595.76</v>
      </c>
      <c r="M4" s="86">
        <v>509979</v>
      </c>
      <c r="N4" s="86">
        <v>1042506.5278606139</v>
      </c>
      <c r="O4" s="87">
        <v>146883533.61836061</v>
      </c>
      <c r="P4" s="71"/>
      <c r="Q4" s="72"/>
    </row>
    <row r="5" spans="1:19" ht="15.75" customHeight="1">
      <c r="A5" s="92"/>
      <c r="B5" s="94" t="s">
        <v>379</v>
      </c>
      <c r="C5" s="86">
        <v>18958228</v>
      </c>
      <c r="D5" s="86">
        <v>16682954.440000001</v>
      </c>
      <c r="E5" s="86">
        <v>32562620.800000004</v>
      </c>
      <c r="F5" s="86">
        <v>17103275.960500002</v>
      </c>
      <c r="G5" s="86">
        <v>13190647.99</v>
      </c>
      <c r="H5" s="86">
        <v>13615685.02</v>
      </c>
      <c r="I5" s="86">
        <v>6841957.0599999996</v>
      </c>
      <c r="J5" s="86">
        <v>5661375.0499999998</v>
      </c>
      <c r="K5" s="86">
        <v>1782548.7099999995</v>
      </c>
      <c r="L5" s="86">
        <v>136595.76</v>
      </c>
      <c r="M5" s="86">
        <v>509979</v>
      </c>
      <c r="N5" s="86">
        <v>944228.47786061384</v>
      </c>
      <c r="O5" s="87">
        <v>127990096.26836061</v>
      </c>
      <c r="Q5" s="72"/>
    </row>
    <row r="6" spans="1:19" ht="15.75" customHeight="1">
      <c r="A6" s="92"/>
      <c r="B6" s="94" t="s">
        <v>380</v>
      </c>
      <c r="C6" s="86">
        <v>10966471.439999999</v>
      </c>
      <c r="D6" s="86">
        <v>13758119.350000001</v>
      </c>
      <c r="E6" s="86">
        <v>10082258.360000001</v>
      </c>
      <c r="F6" s="86">
        <v>16194440.165500004</v>
      </c>
      <c r="G6" s="86">
        <v>5367445.5</v>
      </c>
      <c r="H6" s="86">
        <v>13615685.02</v>
      </c>
      <c r="I6" s="86">
        <v>538209.6</v>
      </c>
      <c r="J6" s="86">
        <v>218486.55000000002</v>
      </c>
      <c r="K6" s="86">
        <v>1501459.5699999994</v>
      </c>
      <c r="L6" s="86">
        <v>136595.76</v>
      </c>
      <c r="M6" s="86">
        <v>429084</v>
      </c>
      <c r="N6" s="86">
        <v>377388.82929690008</v>
      </c>
      <c r="O6" s="87">
        <v>73185644.144796893</v>
      </c>
      <c r="Q6" s="72"/>
    </row>
    <row r="7" spans="1:19">
      <c r="A7" s="92"/>
      <c r="B7" s="94" t="s">
        <v>381</v>
      </c>
      <c r="C7" s="86">
        <v>7991756.5599999996</v>
      </c>
      <c r="D7" s="86">
        <v>2924835.09</v>
      </c>
      <c r="E7" s="86">
        <v>22480362.440000001</v>
      </c>
      <c r="F7" s="86">
        <v>908835.79499999993</v>
      </c>
      <c r="G7" s="86">
        <v>7823202.4900000002</v>
      </c>
      <c r="H7" s="86">
        <v>0</v>
      </c>
      <c r="I7" s="86">
        <v>6303747.46</v>
      </c>
      <c r="J7" s="86">
        <v>5442888.5</v>
      </c>
      <c r="K7" s="86">
        <v>281089.14</v>
      </c>
      <c r="L7" s="86">
        <v>0</v>
      </c>
      <c r="M7" s="86">
        <v>80895</v>
      </c>
      <c r="N7" s="86">
        <v>566839.64856371377</v>
      </c>
      <c r="O7" s="87">
        <v>54804452.123563714</v>
      </c>
      <c r="Q7" s="72"/>
    </row>
    <row r="8" spans="1:19" ht="15.75" customHeight="1">
      <c r="A8" s="92"/>
      <c r="B8" s="94" t="s">
        <v>382</v>
      </c>
      <c r="C8" s="86">
        <v>10725263.720000001</v>
      </c>
      <c r="D8" s="86">
        <v>8063584.2399999993</v>
      </c>
      <c r="E8" s="86">
        <v>391</v>
      </c>
      <c r="F8" s="86">
        <v>5919.29</v>
      </c>
      <c r="G8" s="86">
        <v>0</v>
      </c>
      <c r="H8" s="86">
        <v>0</v>
      </c>
      <c r="I8" s="86">
        <v>0</v>
      </c>
      <c r="J8" s="86">
        <v>0</v>
      </c>
      <c r="K8" s="86">
        <v>1.05</v>
      </c>
      <c r="L8" s="86">
        <v>0</v>
      </c>
      <c r="M8" s="86">
        <v>0</v>
      </c>
      <c r="N8" s="86">
        <v>98278.05</v>
      </c>
      <c r="O8" s="87">
        <v>18893437.350000001</v>
      </c>
      <c r="Q8" s="72"/>
    </row>
    <row r="9" spans="1:19" ht="15.75" customHeight="1">
      <c r="A9" s="92" t="s">
        <v>2</v>
      </c>
      <c r="B9" s="93" t="s">
        <v>383</v>
      </c>
      <c r="C9" s="86">
        <v>1451592.9</v>
      </c>
      <c r="D9" s="86">
        <v>2930202.5700000003</v>
      </c>
      <c r="E9" s="86">
        <v>930911.08</v>
      </c>
      <c r="F9" s="86">
        <v>199894.98149999999</v>
      </c>
      <c r="G9" s="86">
        <v>0</v>
      </c>
      <c r="H9" s="86">
        <v>0</v>
      </c>
      <c r="I9" s="86">
        <v>0</v>
      </c>
      <c r="J9" s="86">
        <v>112621.60999999999</v>
      </c>
      <c r="K9" s="86">
        <v>289766.42999999982</v>
      </c>
      <c r="L9" s="86">
        <v>0</v>
      </c>
      <c r="M9" s="86">
        <v>0</v>
      </c>
      <c r="N9" s="86">
        <v>0</v>
      </c>
      <c r="O9" s="87">
        <v>5914989.5715000005</v>
      </c>
      <c r="P9" s="71"/>
      <c r="Q9" s="72"/>
    </row>
    <row r="10" spans="1:19" ht="28.5" customHeight="1">
      <c r="A10" s="92" t="s">
        <v>3</v>
      </c>
      <c r="B10" s="93" t="s">
        <v>384</v>
      </c>
      <c r="C10" s="86">
        <v>4845906.75</v>
      </c>
      <c r="D10" s="86">
        <v>21609289.93</v>
      </c>
      <c r="E10" s="86">
        <v>2862711.48</v>
      </c>
      <c r="F10" s="86">
        <v>13912038.457999999</v>
      </c>
      <c r="G10" s="86">
        <v>3818649.67</v>
      </c>
      <c r="H10" s="86">
        <v>1469866.72</v>
      </c>
      <c r="I10" s="86">
        <v>1421848.2</v>
      </c>
      <c r="J10" s="86">
        <v>0</v>
      </c>
      <c r="K10" s="86">
        <v>392204.16000000003</v>
      </c>
      <c r="L10" s="86">
        <v>0</v>
      </c>
      <c r="M10" s="86">
        <v>0</v>
      </c>
      <c r="N10" s="86">
        <v>6280</v>
      </c>
      <c r="O10" s="87">
        <v>50338795.368000001</v>
      </c>
      <c r="P10" s="71"/>
      <c r="Q10" s="72"/>
    </row>
    <row r="11" spans="1:19" ht="15.75" customHeight="1">
      <c r="A11" s="92" t="s">
        <v>4</v>
      </c>
      <c r="B11" s="95" t="s">
        <v>385</v>
      </c>
      <c r="C11" s="86">
        <v>0</v>
      </c>
      <c r="D11" s="86">
        <v>0</v>
      </c>
      <c r="E11" s="86">
        <v>0</v>
      </c>
      <c r="F11" s="86">
        <v>0</v>
      </c>
      <c r="G11" s="86">
        <v>0</v>
      </c>
      <c r="H11" s="86">
        <v>0</v>
      </c>
      <c r="I11" s="86">
        <v>0</v>
      </c>
      <c r="J11" s="86">
        <v>0</v>
      </c>
      <c r="K11" s="86">
        <v>0</v>
      </c>
      <c r="L11" s="86">
        <v>0</v>
      </c>
      <c r="M11" s="86">
        <v>0</v>
      </c>
      <c r="N11" s="86">
        <v>0</v>
      </c>
      <c r="O11" s="87">
        <v>0</v>
      </c>
      <c r="P11" s="71"/>
      <c r="Q11" s="72"/>
    </row>
    <row r="12" spans="1:19" ht="15.75" customHeight="1">
      <c r="A12" s="92" t="s">
        <v>5</v>
      </c>
      <c r="B12" s="96" t="s">
        <v>386</v>
      </c>
      <c r="C12" s="86">
        <v>8705414.0600000005</v>
      </c>
      <c r="D12" s="86">
        <v>0</v>
      </c>
      <c r="E12" s="86">
        <v>0</v>
      </c>
      <c r="F12" s="86">
        <v>2952538.2399999998</v>
      </c>
      <c r="G12" s="86">
        <v>201596.89</v>
      </c>
      <c r="H12" s="86">
        <v>755966.01</v>
      </c>
      <c r="I12" s="86">
        <v>0</v>
      </c>
      <c r="J12" s="86">
        <v>0</v>
      </c>
      <c r="K12" s="86">
        <v>123678.25999999998</v>
      </c>
      <c r="L12" s="86">
        <v>1462634.68</v>
      </c>
      <c r="M12" s="86">
        <v>0</v>
      </c>
      <c r="N12" s="86">
        <v>158607.6355869</v>
      </c>
      <c r="O12" s="87">
        <v>14360435.775586901</v>
      </c>
      <c r="P12" s="71"/>
      <c r="Q12" s="72"/>
    </row>
    <row r="13" spans="1:19" ht="15.75" customHeight="1">
      <c r="A13" s="97" t="s">
        <v>6</v>
      </c>
      <c r="B13" s="96" t="s">
        <v>387</v>
      </c>
      <c r="C13" s="86">
        <v>1213918.56</v>
      </c>
      <c r="D13" s="86">
        <v>603481.48</v>
      </c>
      <c r="E13" s="86">
        <v>3572978.02</v>
      </c>
      <c r="F13" s="86">
        <v>0</v>
      </c>
      <c r="G13" s="86">
        <v>4717046.88</v>
      </c>
      <c r="H13" s="86">
        <v>0</v>
      </c>
      <c r="I13" s="86">
        <v>922378.39</v>
      </c>
      <c r="J13" s="86">
        <v>476166.85000000003</v>
      </c>
      <c r="K13" s="86">
        <v>63086.25</v>
      </c>
      <c r="L13" s="86">
        <v>0</v>
      </c>
      <c r="M13" s="86">
        <v>713898</v>
      </c>
      <c r="N13" s="86" t="s">
        <v>373</v>
      </c>
      <c r="O13" s="87">
        <v>12282954.430000002</v>
      </c>
      <c r="P13" s="71"/>
      <c r="Q13" s="72"/>
    </row>
    <row r="14" spans="1:19" ht="31.5">
      <c r="A14" s="97" t="s">
        <v>373</v>
      </c>
      <c r="B14" s="98" t="s">
        <v>388</v>
      </c>
      <c r="C14" s="86">
        <v>0</v>
      </c>
      <c r="D14" s="86">
        <v>0</v>
      </c>
      <c r="E14" s="86">
        <v>0</v>
      </c>
      <c r="F14" s="86">
        <v>0</v>
      </c>
      <c r="G14" s="86">
        <v>0</v>
      </c>
      <c r="H14" s="86">
        <v>0</v>
      </c>
      <c r="I14" s="86">
        <v>0</v>
      </c>
      <c r="J14" s="86">
        <v>0</v>
      </c>
      <c r="K14" s="86">
        <v>0</v>
      </c>
      <c r="L14" s="86">
        <v>0</v>
      </c>
      <c r="M14" s="86">
        <v>0</v>
      </c>
      <c r="N14" s="86" t="s">
        <v>373</v>
      </c>
      <c r="O14" s="87">
        <v>0</v>
      </c>
      <c r="P14" s="71"/>
      <c r="Q14" s="72"/>
    </row>
    <row r="15" spans="1:19" ht="15.75" customHeight="1">
      <c r="A15" s="97" t="s">
        <v>7</v>
      </c>
      <c r="B15" s="96" t="s">
        <v>389</v>
      </c>
      <c r="C15" s="86">
        <v>15628561.720000001</v>
      </c>
      <c r="D15" s="86">
        <v>2014331.31</v>
      </c>
      <c r="E15" s="86">
        <v>6763851.7999999998</v>
      </c>
      <c r="F15" s="86">
        <v>4648417.83</v>
      </c>
      <c r="G15" s="86">
        <v>1363860.26</v>
      </c>
      <c r="H15" s="86">
        <v>99112.36</v>
      </c>
      <c r="I15" s="86">
        <v>0</v>
      </c>
      <c r="J15" s="86">
        <v>0</v>
      </c>
      <c r="K15" s="86">
        <v>0</v>
      </c>
      <c r="L15" s="86">
        <v>85904.78</v>
      </c>
      <c r="M15" s="86">
        <v>414807</v>
      </c>
      <c r="N15" s="86" t="s">
        <v>373</v>
      </c>
      <c r="O15" s="87">
        <v>31018847.060000006</v>
      </c>
      <c r="P15" s="71"/>
      <c r="Q15" s="72"/>
    </row>
    <row r="16" spans="1:19" s="70" customFormat="1" ht="16.5" customHeight="1">
      <c r="A16" s="170" t="s">
        <v>390</v>
      </c>
      <c r="B16" s="171"/>
      <c r="C16" s="88">
        <v>61528885.710000001</v>
      </c>
      <c r="D16" s="88">
        <v>51903843.969999999</v>
      </c>
      <c r="E16" s="88">
        <v>46693464.18</v>
      </c>
      <c r="F16" s="88">
        <v>38822084.759999998</v>
      </c>
      <c r="G16" s="88">
        <v>23291801.690000001</v>
      </c>
      <c r="H16" s="88">
        <v>15940630.109999999</v>
      </c>
      <c r="I16" s="88">
        <v>9186183.6500000004</v>
      </c>
      <c r="J16" s="88">
        <v>6250163.5099999998</v>
      </c>
      <c r="K16" s="88">
        <v>2651284.8599999994</v>
      </c>
      <c r="L16" s="88">
        <v>1685135.22</v>
      </c>
      <c r="M16" s="88">
        <v>1638684</v>
      </c>
      <c r="N16" s="88">
        <v>1207394.1634475139</v>
      </c>
      <c r="O16" s="87">
        <v>260799555.8234475</v>
      </c>
      <c r="Q16" s="73"/>
    </row>
    <row r="17" spans="1:17" ht="30" customHeight="1">
      <c r="A17" s="172" t="s">
        <v>391</v>
      </c>
      <c r="B17" s="173"/>
      <c r="C17" s="89">
        <v>0.23592404333561434</v>
      </c>
      <c r="D17" s="89">
        <v>0.1990181455873995</v>
      </c>
      <c r="E17" s="89">
        <v>0.1790396614463941</v>
      </c>
      <c r="F17" s="89">
        <v>0.14885794048775619</v>
      </c>
      <c r="G17" s="89">
        <v>8.93092076650919E-2</v>
      </c>
      <c r="H17" s="89">
        <v>6.11221520668205E-2</v>
      </c>
      <c r="I17" s="89">
        <v>3.5223156807133282E-2</v>
      </c>
      <c r="J17" s="89">
        <v>2.3965391698102238E-2</v>
      </c>
      <c r="K17" s="89">
        <v>1.0165986869221625E-2</v>
      </c>
      <c r="L17" s="89">
        <v>6.461419056790034E-3</v>
      </c>
      <c r="M17" s="89">
        <v>6.2833082473090322E-3</v>
      </c>
      <c r="N17" s="89">
        <v>4.6295867323672864E-3</v>
      </c>
      <c r="O17" s="89">
        <v>0.99999999999999978</v>
      </c>
      <c r="Q17" s="72"/>
    </row>
    <row r="18" spans="1:17" ht="10.5" customHeight="1">
      <c r="A18" s="74"/>
      <c r="H18" s="76"/>
      <c r="I18" s="76"/>
      <c r="K18" s="76"/>
      <c r="M18" s="76"/>
      <c r="N18" s="76"/>
      <c r="Q18" s="76"/>
    </row>
    <row r="19" spans="1:17">
      <c r="A19" s="91" t="s">
        <v>376</v>
      </c>
      <c r="H19" s="76"/>
      <c r="I19" s="76"/>
      <c r="K19" s="76"/>
      <c r="M19" s="76"/>
      <c r="N19" s="76"/>
      <c r="Q19" s="76"/>
    </row>
    <row r="20" spans="1:17" ht="15.75" customHeight="1">
      <c r="A20" s="91" t="s">
        <v>377</v>
      </c>
      <c r="B20" s="78"/>
      <c r="C20" s="78"/>
      <c r="D20" s="78"/>
      <c r="E20" s="78"/>
      <c r="F20" s="78"/>
      <c r="G20" s="78"/>
      <c r="H20" s="78"/>
      <c r="I20" s="78"/>
      <c r="J20" s="78"/>
      <c r="K20" s="78"/>
      <c r="L20" s="78"/>
      <c r="M20" s="78"/>
      <c r="N20" s="78"/>
      <c r="O20" s="78"/>
      <c r="P20" s="78"/>
      <c r="Q20" s="76"/>
    </row>
    <row r="34" spans="12:15">
      <c r="L34" s="81"/>
      <c r="O34" s="81"/>
    </row>
    <row r="35" spans="12:15">
      <c r="L35" s="73"/>
      <c r="O35" s="84"/>
    </row>
    <row r="36" spans="12:15">
      <c r="L36" s="73"/>
      <c r="O36" s="84"/>
    </row>
    <row r="67" spans="1:5">
      <c r="A67" s="164"/>
      <c r="B67" s="165"/>
      <c r="C67" s="165"/>
    </row>
    <row r="68" spans="1:5">
      <c r="A68" s="164"/>
      <c r="B68" s="165"/>
      <c r="C68" s="165"/>
    </row>
    <row r="69" spans="1:5">
      <c r="A69" s="164"/>
      <c r="B69" s="165"/>
      <c r="C69" s="165"/>
    </row>
    <row r="70" spans="1:5">
      <c r="A70" s="169">
        <f>C70/$C$77</f>
        <v>0.5632046924105798</v>
      </c>
      <c r="B70" s="164" t="s">
        <v>378</v>
      </c>
      <c r="C70" s="167">
        <f>O4</f>
        <v>146883533.61836061</v>
      </c>
    </row>
    <row r="71" spans="1:5">
      <c r="A71" s="169">
        <f t="shared" ref="A71:A76" si="0">C71/$C$77</f>
        <v>2.2680213364720023E-2</v>
      </c>
      <c r="B71" s="164" t="s">
        <v>383</v>
      </c>
      <c r="C71" s="167">
        <f>O9</f>
        <v>5914989.5715000005</v>
      </c>
    </row>
    <row r="72" spans="1:5">
      <c r="A72" s="169">
        <f t="shared" si="0"/>
        <v>0.19301718213844529</v>
      </c>
      <c r="B72" s="164" t="s">
        <v>384</v>
      </c>
      <c r="C72" s="167">
        <f t="shared" ref="C72:C75" si="1">O10</f>
        <v>50338795.368000001</v>
      </c>
    </row>
    <row r="73" spans="1:5">
      <c r="A73" s="169">
        <f t="shared" si="0"/>
        <v>0</v>
      </c>
      <c r="B73" s="164" t="s">
        <v>385</v>
      </c>
      <c r="C73" s="167">
        <f t="shared" si="1"/>
        <v>0</v>
      </c>
    </row>
    <row r="74" spans="1:5">
      <c r="A74" s="169">
        <f t="shared" si="0"/>
        <v>5.5063114391607437E-2</v>
      </c>
      <c r="B74" s="164" t="s">
        <v>386</v>
      </c>
      <c r="C74" s="167">
        <f t="shared" si="1"/>
        <v>14360435.775586901</v>
      </c>
    </row>
    <row r="75" spans="1:5">
      <c r="A75" s="169">
        <f t="shared" si="0"/>
        <v>4.7097298119307941E-2</v>
      </c>
      <c r="B75" s="165" t="s">
        <v>387</v>
      </c>
      <c r="C75" s="167">
        <f t="shared" si="1"/>
        <v>12282954.430000002</v>
      </c>
    </row>
    <row r="76" spans="1:5">
      <c r="A76" s="168">
        <f t="shared" si="0"/>
        <v>0.11893749957533944</v>
      </c>
      <c r="B76" s="165" t="s">
        <v>389</v>
      </c>
      <c r="C76" s="167">
        <f>O15</f>
        <v>31018847.060000006</v>
      </c>
    </row>
    <row r="77" spans="1:5">
      <c r="A77" s="164"/>
      <c r="B77" s="165"/>
      <c r="C77" s="166">
        <f>SUM(C70:C76)</f>
        <v>260799555.82344753</v>
      </c>
    </row>
    <row r="78" spans="1:5">
      <c r="A78" s="164"/>
      <c r="B78" s="165"/>
      <c r="C78" s="166">
        <f>C77-O16</f>
        <v>0</v>
      </c>
      <c r="D78" s="165"/>
      <c r="E78" s="165"/>
    </row>
    <row r="79" spans="1:5">
      <c r="A79" s="164"/>
      <c r="B79" s="164"/>
      <c r="C79" s="164"/>
      <c r="D79" s="165"/>
      <c r="E79" s="165"/>
    </row>
    <row r="80" spans="1:5">
      <c r="A80" s="164"/>
      <c r="B80" s="165"/>
      <c r="C80" s="165"/>
      <c r="D80" s="165"/>
      <c r="E80" s="165"/>
    </row>
  </sheetData>
  <mergeCells count="3">
    <mergeCell ref="A16:B16"/>
    <mergeCell ref="A17:B17"/>
    <mergeCell ref="A1:P1"/>
  </mergeCells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0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C56"/>
  <sheetViews>
    <sheetView workbookViewId="0">
      <selection activeCell="C2" sqref="C2:C56"/>
    </sheetView>
  </sheetViews>
  <sheetFormatPr defaultColWidth="9.140625" defaultRowHeight="12.75"/>
  <cols>
    <col min="1" max="1" width="16.7109375" style="35" bestFit="1" customWidth="1"/>
    <col min="2" max="2" width="19.28515625" style="35" bestFit="1" customWidth="1"/>
    <col min="3" max="3" width="24.85546875" style="35" bestFit="1" customWidth="1"/>
    <col min="4" max="16384" width="9.140625" style="35"/>
  </cols>
  <sheetData>
    <row r="1" spans="1:3" ht="15.75">
      <c r="A1" s="24" t="s">
        <v>22</v>
      </c>
      <c r="B1" s="24" t="s">
        <v>249</v>
      </c>
      <c r="C1" s="25" t="s">
        <v>250</v>
      </c>
    </row>
    <row r="2" spans="1:3" ht="15.75">
      <c r="A2" s="17">
        <v>1</v>
      </c>
      <c r="B2" s="21" t="s">
        <v>251</v>
      </c>
      <c r="C2" s="27" t="s">
        <v>252</v>
      </c>
    </row>
    <row r="3" spans="1:3" ht="15.75">
      <c r="A3" s="17">
        <v>2</v>
      </c>
      <c r="B3" s="21" t="s">
        <v>253</v>
      </c>
      <c r="C3" s="27" t="s">
        <v>254</v>
      </c>
    </row>
    <row r="4" spans="1:3" ht="15.75">
      <c r="A4" s="17">
        <v>3</v>
      </c>
      <c r="B4" s="21" t="s">
        <v>255</v>
      </c>
      <c r="C4" s="27" t="s">
        <v>256</v>
      </c>
    </row>
    <row r="5" spans="1:3" ht="15.75">
      <c r="A5" s="17">
        <v>4</v>
      </c>
      <c r="B5" s="21" t="s">
        <v>257</v>
      </c>
      <c r="C5" s="27" t="s">
        <v>258</v>
      </c>
    </row>
    <row r="6" spans="1:3" ht="15.75">
      <c r="A6" s="17">
        <v>5</v>
      </c>
      <c r="B6" s="21" t="s">
        <v>259</v>
      </c>
      <c r="C6" s="27" t="s">
        <v>260</v>
      </c>
    </row>
    <row r="7" spans="1:3" ht="15.75">
      <c r="A7" s="17">
        <v>6</v>
      </c>
      <c r="B7" s="21" t="s">
        <v>261</v>
      </c>
      <c r="C7" s="27" t="s">
        <v>262</v>
      </c>
    </row>
    <row r="8" spans="1:3" ht="15.75">
      <c r="A8" s="17">
        <v>7</v>
      </c>
      <c r="B8" s="21" t="s">
        <v>263</v>
      </c>
      <c r="C8" s="27" t="s">
        <v>264</v>
      </c>
    </row>
    <row r="9" spans="1:3" ht="15.75">
      <c r="A9" s="17">
        <v>8</v>
      </c>
      <c r="B9" s="21" t="s">
        <v>265</v>
      </c>
      <c r="C9" s="27" t="s">
        <v>266</v>
      </c>
    </row>
    <row r="10" spans="1:3" ht="15.75">
      <c r="A10" s="17">
        <v>9</v>
      </c>
      <c r="B10" s="21" t="s">
        <v>267</v>
      </c>
      <c r="C10" s="27" t="s">
        <v>268</v>
      </c>
    </row>
    <row r="11" spans="1:3" ht="15.75">
      <c r="A11" s="17">
        <v>10</v>
      </c>
      <c r="B11" s="21" t="s">
        <v>269</v>
      </c>
      <c r="C11" s="27" t="s">
        <v>270</v>
      </c>
    </row>
    <row r="12" spans="1:3" ht="15.75">
      <c r="A12" s="17">
        <v>11</v>
      </c>
      <c r="B12" s="21" t="s">
        <v>271</v>
      </c>
      <c r="C12" s="27" t="s">
        <v>272</v>
      </c>
    </row>
    <row r="13" spans="1:3" ht="15.75">
      <c r="A13" s="17">
        <v>12</v>
      </c>
      <c r="B13" s="21" t="s">
        <v>273</v>
      </c>
      <c r="C13" s="27" t="s">
        <v>274</v>
      </c>
    </row>
    <row r="14" spans="1:3" ht="15.75">
      <c r="A14" s="17">
        <v>13</v>
      </c>
      <c r="B14" s="21" t="s">
        <v>275</v>
      </c>
      <c r="C14" s="27" t="s">
        <v>276</v>
      </c>
    </row>
    <row r="15" spans="1:3" ht="15.75">
      <c r="A15" s="17">
        <v>14</v>
      </c>
      <c r="B15" s="21" t="s">
        <v>277</v>
      </c>
      <c r="C15" s="27" t="s">
        <v>278</v>
      </c>
    </row>
    <row r="16" spans="1:3" ht="15.75">
      <c r="A16" s="17">
        <v>15</v>
      </c>
      <c r="B16" s="21" t="s">
        <v>279</v>
      </c>
      <c r="C16" s="27" t="s">
        <v>280</v>
      </c>
    </row>
    <row r="17" spans="1:3" ht="15.75">
      <c r="A17" s="17">
        <v>16</v>
      </c>
      <c r="B17" s="21" t="s">
        <v>281</v>
      </c>
      <c r="C17" s="27" t="s">
        <v>282</v>
      </c>
    </row>
    <row r="18" spans="1:3" ht="15.75">
      <c r="A18" s="17">
        <v>17</v>
      </c>
      <c r="B18" s="21" t="s">
        <v>283</v>
      </c>
      <c r="C18" s="27" t="s">
        <v>284</v>
      </c>
    </row>
    <row r="19" spans="1:3" ht="15.75">
      <c r="A19" s="17">
        <v>18</v>
      </c>
      <c r="B19" s="21" t="s">
        <v>285</v>
      </c>
      <c r="C19" s="27" t="s">
        <v>286</v>
      </c>
    </row>
    <row r="20" spans="1:3" ht="15.75">
      <c r="A20" s="17">
        <v>19</v>
      </c>
      <c r="B20" s="21" t="s">
        <v>287</v>
      </c>
      <c r="C20" s="27" t="s">
        <v>288</v>
      </c>
    </row>
    <row r="21" spans="1:3" ht="15.75">
      <c r="A21" s="17">
        <v>20</v>
      </c>
      <c r="B21" s="21" t="s">
        <v>289</v>
      </c>
      <c r="C21" s="27" t="s">
        <v>290</v>
      </c>
    </row>
    <row r="22" spans="1:3" ht="15.75">
      <c r="A22" s="17">
        <v>21</v>
      </c>
      <c r="B22" s="21" t="s">
        <v>291</v>
      </c>
      <c r="C22" s="27" t="s">
        <v>292</v>
      </c>
    </row>
    <row r="23" spans="1:3" ht="15.75">
      <c r="A23" s="17">
        <v>22</v>
      </c>
      <c r="B23" s="21" t="s">
        <v>293</v>
      </c>
      <c r="C23" s="27" t="s">
        <v>294</v>
      </c>
    </row>
    <row r="24" spans="1:3" ht="15.75">
      <c r="A24" s="17">
        <v>23</v>
      </c>
      <c r="B24" s="21" t="s">
        <v>295</v>
      </c>
      <c r="C24" s="27" t="s">
        <v>296</v>
      </c>
    </row>
    <row r="25" spans="1:3" ht="15.75">
      <c r="A25" s="17">
        <v>24</v>
      </c>
      <c r="B25" s="21" t="s">
        <v>297</v>
      </c>
      <c r="C25" s="27" t="s">
        <v>298</v>
      </c>
    </row>
    <row r="26" spans="1:3" ht="15.75">
      <c r="A26" s="17">
        <v>25</v>
      </c>
      <c r="B26" s="21" t="s">
        <v>299</v>
      </c>
      <c r="C26" s="27" t="s">
        <v>300</v>
      </c>
    </row>
    <row r="27" spans="1:3" ht="15.75">
      <c r="A27" s="17">
        <v>26</v>
      </c>
      <c r="B27" s="21" t="s">
        <v>301</v>
      </c>
      <c r="C27" s="27" t="s">
        <v>302</v>
      </c>
    </row>
    <row r="28" spans="1:3" ht="15.75">
      <c r="A28" s="17">
        <v>27</v>
      </c>
      <c r="B28" s="21" t="s">
        <v>303</v>
      </c>
      <c r="C28" s="27" t="s">
        <v>304</v>
      </c>
    </row>
    <row r="29" spans="1:3" ht="15.75">
      <c r="A29" s="17">
        <v>28</v>
      </c>
      <c r="B29" s="21" t="s">
        <v>305</v>
      </c>
      <c r="C29" s="27" t="s">
        <v>306</v>
      </c>
    </row>
    <row r="30" spans="1:3" ht="15.75">
      <c r="A30" s="17">
        <v>29</v>
      </c>
      <c r="B30" s="21" t="s">
        <v>307</v>
      </c>
      <c r="C30" s="27" t="s">
        <v>308</v>
      </c>
    </row>
    <row r="31" spans="1:3" ht="15.75">
      <c r="A31" s="17">
        <v>30</v>
      </c>
      <c r="B31" s="21" t="s">
        <v>309</v>
      </c>
      <c r="C31" s="27" t="s">
        <v>310</v>
      </c>
    </row>
    <row r="32" spans="1:3" ht="15.75">
      <c r="A32" s="17">
        <v>31</v>
      </c>
      <c r="B32" s="21" t="s">
        <v>311</v>
      </c>
      <c r="C32" s="27" t="s">
        <v>312</v>
      </c>
    </row>
    <row r="33" spans="1:3" ht="15.75">
      <c r="A33" s="17">
        <v>32</v>
      </c>
      <c r="B33" s="21" t="s">
        <v>313</v>
      </c>
      <c r="C33" s="27" t="s">
        <v>314</v>
      </c>
    </row>
    <row r="34" spans="1:3" ht="15.75">
      <c r="A34" s="17">
        <v>33</v>
      </c>
      <c r="B34" s="21" t="s">
        <v>315</v>
      </c>
      <c r="C34" s="27" t="s">
        <v>316</v>
      </c>
    </row>
    <row r="35" spans="1:3" ht="15.75">
      <c r="A35" s="17">
        <v>34</v>
      </c>
      <c r="B35" s="21" t="s">
        <v>317</v>
      </c>
      <c r="C35" s="27" t="s">
        <v>318</v>
      </c>
    </row>
    <row r="36" spans="1:3" ht="15.75">
      <c r="A36" s="17">
        <v>35</v>
      </c>
      <c r="B36" s="21" t="s">
        <v>319</v>
      </c>
      <c r="C36" s="27" t="s">
        <v>320</v>
      </c>
    </row>
    <row r="37" spans="1:3" ht="15.75">
      <c r="A37" s="28">
        <v>36</v>
      </c>
      <c r="B37" s="21" t="s">
        <v>321</v>
      </c>
      <c r="C37" s="27" t="s">
        <v>322</v>
      </c>
    </row>
    <row r="38" spans="1:3" ht="15.75">
      <c r="A38" s="28">
        <v>37</v>
      </c>
      <c r="B38" s="21" t="s">
        <v>323</v>
      </c>
      <c r="C38" s="27" t="s">
        <v>324</v>
      </c>
    </row>
    <row r="39" spans="1:3" ht="15.75">
      <c r="A39" s="28">
        <v>38</v>
      </c>
      <c r="B39" s="21" t="s">
        <v>325</v>
      </c>
      <c r="C39" s="27" t="s">
        <v>326</v>
      </c>
    </row>
    <row r="40" spans="1:3" ht="15.75">
      <c r="A40" s="28">
        <v>39</v>
      </c>
      <c r="B40" s="21" t="s">
        <v>327</v>
      </c>
      <c r="C40" s="27" t="s">
        <v>328</v>
      </c>
    </row>
    <row r="41" spans="1:3" ht="15.75">
      <c r="A41" s="21">
        <v>40</v>
      </c>
      <c r="B41" s="21" t="s">
        <v>329</v>
      </c>
      <c r="C41" s="27" t="s">
        <v>330</v>
      </c>
    </row>
    <row r="42" spans="1:3" ht="15.75">
      <c r="A42" s="21">
        <v>41</v>
      </c>
      <c r="B42" s="21" t="s">
        <v>331</v>
      </c>
      <c r="C42" s="27" t="s">
        <v>332</v>
      </c>
    </row>
    <row r="43" spans="1:3" ht="15.75">
      <c r="A43" s="21">
        <v>42</v>
      </c>
      <c r="B43" s="21" t="s">
        <v>333</v>
      </c>
      <c r="C43" s="27" t="s">
        <v>334</v>
      </c>
    </row>
    <row r="44" spans="1:3" ht="15.75">
      <c r="A44" s="21">
        <v>43</v>
      </c>
      <c r="B44" s="21" t="s">
        <v>335</v>
      </c>
      <c r="C44" s="27" t="s">
        <v>336</v>
      </c>
    </row>
    <row r="45" spans="1:3" ht="15.75">
      <c r="A45" s="21">
        <v>44</v>
      </c>
      <c r="B45" s="21" t="s">
        <v>337</v>
      </c>
      <c r="C45" s="27" t="s">
        <v>338</v>
      </c>
    </row>
    <row r="46" spans="1:3" ht="15.75">
      <c r="A46" s="21">
        <v>45</v>
      </c>
      <c r="B46" s="21" t="s">
        <v>339</v>
      </c>
      <c r="C46" s="27" t="s">
        <v>340</v>
      </c>
    </row>
    <row r="47" spans="1:3" ht="15.75">
      <c r="A47" s="21">
        <v>46</v>
      </c>
      <c r="B47" s="21" t="s">
        <v>341</v>
      </c>
      <c r="C47" s="27" t="s">
        <v>342</v>
      </c>
    </row>
    <row r="48" spans="1:3" ht="15.75">
      <c r="A48" s="21">
        <v>47</v>
      </c>
      <c r="B48" s="21" t="s">
        <v>343</v>
      </c>
      <c r="C48" s="27" t="s">
        <v>344</v>
      </c>
    </row>
    <row r="49" spans="1:3" ht="15.75">
      <c r="A49" s="21">
        <v>48</v>
      </c>
      <c r="B49" s="21" t="s">
        <v>345</v>
      </c>
      <c r="C49" s="27" t="s">
        <v>346</v>
      </c>
    </row>
    <row r="50" spans="1:3" ht="15.75">
      <c r="A50" s="21">
        <v>49</v>
      </c>
      <c r="B50" s="21" t="s">
        <v>347</v>
      </c>
      <c r="C50" s="27" t="s">
        <v>348</v>
      </c>
    </row>
    <row r="51" spans="1:3" ht="15.75">
      <c r="A51" s="21">
        <v>50</v>
      </c>
      <c r="B51" s="21" t="s">
        <v>349</v>
      </c>
      <c r="C51" s="27" t="s">
        <v>350</v>
      </c>
    </row>
    <row r="52" spans="1:3" ht="15.75">
      <c r="A52" s="21">
        <v>51</v>
      </c>
      <c r="B52" s="21" t="s">
        <v>351</v>
      </c>
      <c r="C52" s="27" t="s">
        <v>352</v>
      </c>
    </row>
    <row r="53" spans="1:3" ht="15.75">
      <c r="A53" s="21">
        <v>52</v>
      </c>
      <c r="B53" s="21" t="s">
        <v>353</v>
      </c>
      <c r="C53" s="27" t="s">
        <v>354</v>
      </c>
    </row>
    <row r="54" spans="1:3" ht="15.75">
      <c r="A54" s="21">
        <v>53</v>
      </c>
      <c r="B54" s="21" t="s">
        <v>355</v>
      </c>
      <c r="C54" s="27" t="s">
        <v>356</v>
      </c>
    </row>
    <row r="55" spans="1:3" ht="15.75">
      <c r="A55" s="21">
        <v>54</v>
      </c>
      <c r="B55" s="21" t="s">
        <v>357</v>
      </c>
      <c r="C55" s="27" t="s">
        <v>358</v>
      </c>
    </row>
    <row r="56" spans="1:3" ht="15.75">
      <c r="A56" s="21">
        <v>55</v>
      </c>
      <c r="B56" s="21" t="s">
        <v>359</v>
      </c>
      <c r="C56" s="21" t="s">
        <v>360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2"/>
  <sheetViews>
    <sheetView view="pageBreakPreview" zoomScaleNormal="70" zoomScaleSheetLayoutView="100" workbookViewId="0">
      <pane xSplit="2" ySplit="4" topLeftCell="C5" activePane="bottomRight" state="frozen"/>
      <selection sqref="A1:P1"/>
      <selection pane="topRight" sqref="A1:P1"/>
      <selection pane="bottomLeft" sqref="A1:P1"/>
      <selection pane="bottomRight" sqref="A1:P1"/>
    </sheetView>
  </sheetViews>
  <sheetFormatPr defaultColWidth="9.140625" defaultRowHeight="15.75"/>
  <cols>
    <col min="1" max="1" width="8.7109375" style="81" customWidth="1"/>
    <col min="2" max="2" width="36.5703125" style="75" customWidth="1"/>
    <col min="3" max="3" width="17.28515625" style="75" customWidth="1"/>
    <col min="4" max="4" width="18.140625" style="81" customWidth="1"/>
    <col min="5" max="5" width="17.28515625" style="81" customWidth="1"/>
    <col min="6" max="6" width="20.140625" style="81" customWidth="1"/>
    <col min="7" max="7" width="18.5703125" style="81" customWidth="1"/>
    <col min="8" max="8" width="18.7109375" style="81" customWidth="1"/>
    <col min="9" max="11" width="17.28515625" style="81" customWidth="1"/>
    <col min="12" max="12" width="18.7109375" style="81" customWidth="1"/>
    <col min="13" max="14" width="15.7109375" style="81" customWidth="1"/>
    <col min="15" max="15" width="20.140625" style="81" customWidth="1"/>
    <col min="16" max="16" width="15.28515625" style="70" customWidth="1"/>
    <col min="17" max="16384" width="9.140625" style="81"/>
  </cols>
  <sheetData>
    <row r="1" spans="1:17" ht="15.75" customHeight="1">
      <c r="A1" s="177" t="s">
        <v>654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77"/>
    </row>
    <row r="2" spans="1:17" ht="15.75" customHeight="1">
      <c r="A2" s="158"/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P2" s="158"/>
    </row>
    <row r="3" spans="1:17">
      <c r="C3" s="81"/>
      <c r="O3" s="70" t="s">
        <v>83</v>
      </c>
      <c r="P3" s="81"/>
    </row>
    <row r="4" spans="1:17" s="85" customFormat="1" ht="63">
      <c r="A4" s="68" t="s">
        <v>374</v>
      </c>
      <c r="B4" s="68" t="s">
        <v>375</v>
      </c>
      <c r="C4" s="159" t="s">
        <v>393</v>
      </c>
      <c r="D4" s="160" t="s">
        <v>392</v>
      </c>
      <c r="E4" s="159" t="s">
        <v>395</v>
      </c>
      <c r="F4" s="159" t="s">
        <v>394</v>
      </c>
      <c r="G4" s="161" t="s">
        <v>396</v>
      </c>
      <c r="H4" s="155" t="s">
        <v>650</v>
      </c>
      <c r="I4" s="162" t="s">
        <v>398</v>
      </c>
      <c r="J4" s="163" t="s">
        <v>399</v>
      </c>
      <c r="K4" s="163" t="s">
        <v>397</v>
      </c>
      <c r="L4" s="163" t="s">
        <v>402</v>
      </c>
      <c r="M4" s="163" t="s">
        <v>400</v>
      </c>
      <c r="N4" s="163" t="s">
        <v>401</v>
      </c>
      <c r="O4" s="69" t="s">
        <v>390</v>
      </c>
    </row>
    <row r="5" spans="1:17" ht="15.75" customHeight="1">
      <c r="A5" s="92" t="s">
        <v>1</v>
      </c>
      <c r="B5" s="93" t="s">
        <v>378</v>
      </c>
      <c r="C5" s="79">
        <v>19534664.609999999</v>
      </c>
      <c r="D5" s="79">
        <v>13495929.379999999</v>
      </c>
      <c r="E5" s="79">
        <v>10690507.28406333</v>
      </c>
      <c r="F5" s="79">
        <v>5990848.5600000005</v>
      </c>
      <c r="G5" s="79">
        <v>5854610.1600000001</v>
      </c>
      <c r="H5" s="79">
        <v>2967717.39</v>
      </c>
      <c r="I5" s="79">
        <v>1839336.5600000003</v>
      </c>
      <c r="J5" s="79">
        <v>1677081.4300000002</v>
      </c>
      <c r="K5" s="79">
        <v>1379724.7567213005</v>
      </c>
      <c r="L5" s="79">
        <v>406980.53</v>
      </c>
      <c r="M5" s="79">
        <v>84298.12</v>
      </c>
      <c r="N5" s="79">
        <v>226176.3286139</v>
      </c>
      <c r="O5" s="80">
        <v>64147875.109398536</v>
      </c>
      <c r="P5" s="81"/>
    </row>
    <row r="6" spans="1:17" ht="15.75" customHeight="1">
      <c r="A6" s="92"/>
      <c r="B6" s="94" t="s">
        <v>379</v>
      </c>
      <c r="C6" s="79">
        <v>12520952.380000001</v>
      </c>
      <c r="D6" s="79">
        <v>7207713.379999999</v>
      </c>
      <c r="E6" s="79">
        <v>10660790.001582114</v>
      </c>
      <c r="F6" s="79">
        <v>5990848.5600000005</v>
      </c>
      <c r="G6" s="79">
        <v>5854610.1600000001</v>
      </c>
      <c r="H6" s="79">
        <v>2967717.39</v>
      </c>
      <c r="I6" s="79">
        <v>1839336.5600000003</v>
      </c>
      <c r="J6" s="79">
        <v>1675103.4900000002</v>
      </c>
      <c r="K6" s="79">
        <v>1379724.7567213005</v>
      </c>
      <c r="L6" s="79">
        <v>406980.53</v>
      </c>
      <c r="M6" s="79">
        <v>84298.12</v>
      </c>
      <c r="N6" s="79">
        <v>226176.3286139</v>
      </c>
      <c r="O6" s="80">
        <v>50814251.656917326</v>
      </c>
      <c r="P6" s="72"/>
    </row>
    <row r="7" spans="1:17" ht="15.75" customHeight="1">
      <c r="A7" s="92"/>
      <c r="B7" s="94" t="s">
        <v>380</v>
      </c>
      <c r="C7" s="79">
        <v>11428492.390000001</v>
      </c>
      <c r="D7" s="79">
        <v>6403012.9899999993</v>
      </c>
      <c r="E7" s="79">
        <v>10137772.145934694</v>
      </c>
      <c r="F7" s="79">
        <v>4143092.31</v>
      </c>
      <c r="G7" s="79">
        <v>5854610.1600000001</v>
      </c>
      <c r="H7" s="79">
        <v>1507472.92</v>
      </c>
      <c r="I7" s="79">
        <v>258475.06</v>
      </c>
      <c r="J7" s="79">
        <v>1316969.81</v>
      </c>
      <c r="K7" s="79">
        <v>124539.3018264</v>
      </c>
      <c r="L7" s="79">
        <v>387770.53</v>
      </c>
      <c r="M7" s="79">
        <v>84298.12</v>
      </c>
      <c r="N7" s="79">
        <v>123354.49861390001</v>
      </c>
      <c r="O7" s="80">
        <v>41769860.236375004</v>
      </c>
      <c r="P7" s="72"/>
    </row>
    <row r="8" spans="1:17">
      <c r="A8" s="92"/>
      <c r="B8" s="94" t="s">
        <v>381</v>
      </c>
      <c r="C8" s="79">
        <v>1092459.9899999998</v>
      </c>
      <c r="D8" s="79">
        <v>804700.39</v>
      </c>
      <c r="E8" s="79">
        <v>523017.85564742086</v>
      </c>
      <c r="F8" s="79">
        <v>1847756.25</v>
      </c>
      <c r="G8" s="79">
        <v>0</v>
      </c>
      <c r="H8" s="79">
        <v>1460244.47</v>
      </c>
      <c r="I8" s="79">
        <v>1580861.5000000002</v>
      </c>
      <c r="J8" s="79">
        <v>358133.68000000005</v>
      </c>
      <c r="K8" s="79">
        <v>1255185.4548949006</v>
      </c>
      <c r="L8" s="79">
        <v>19210</v>
      </c>
      <c r="M8" s="79">
        <v>0</v>
      </c>
      <c r="N8" s="79">
        <v>102821.83</v>
      </c>
      <c r="O8" s="80">
        <v>9044391.4205423221</v>
      </c>
      <c r="P8" s="72"/>
    </row>
    <row r="9" spans="1:17" ht="16.5" customHeight="1">
      <c r="A9" s="92"/>
      <c r="B9" s="94" t="s">
        <v>382</v>
      </c>
      <c r="C9" s="79">
        <v>7013712.2300000004</v>
      </c>
      <c r="D9" s="79">
        <v>6288216</v>
      </c>
      <c r="E9" s="79">
        <v>29717.282481216087</v>
      </c>
      <c r="F9" s="79">
        <v>0</v>
      </c>
      <c r="G9" s="79">
        <v>0</v>
      </c>
      <c r="H9" s="79">
        <v>0</v>
      </c>
      <c r="I9" s="79">
        <v>0</v>
      </c>
      <c r="J9" s="79">
        <v>1977.94</v>
      </c>
      <c r="K9" s="79">
        <v>0</v>
      </c>
      <c r="L9" s="79">
        <v>0</v>
      </c>
      <c r="M9" s="79">
        <v>0</v>
      </c>
      <c r="N9" s="79">
        <v>0</v>
      </c>
      <c r="O9" s="80">
        <v>13333623.452481216</v>
      </c>
      <c r="P9" s="72"/>
    </row>
    <row r="10" spans="1:17" ht="16.5" customHeight="1">
      <c r="A10" s="92" t="s">
        <v>2</v>
      </c>
      <c r="B10" s="93" t="s">
        <v>383</v>
      </c>
      <c r="C10" s="79">
        <v>1875798.28</v>
      </c>
      <c r="D10" s="79">
        <v>178995.96</v>
      </c>
      <c r="E10" s="79">
        <v>311405.32970453182</v>
      </c>
      <c r="F10" s="79">
        <v>348624.54000000004</v>
      </c>
      <c r="G10" s="79">
        <v>0</v>
      </c>
      <c r="H10" s="79">
        <v>0</v>
      </c>
      <c r="I10" s="79">
        <v>120047.20999999999</v>
      </c>
      <c r="J10" s="79">
        <v>173001.6700021</v>
      </c>
      <c r="K10" s="79">
        <v>0</v>
      </c>
      <c r="L10" s="79">
        <v>0</v>
      </c>
      <c r="M10" s="79">
        <v>0</v>
      </c>
      <c r="N10" s="79">
        <v>0</v>
      </c>
      <c r="O10" s="80">
        <v>3007872.9897066317</v>
      </c>
      <c r="P10" s="72"/>
    </row>
    <row r="11" spans="1:17" ht="28.5" customHeight="1">
      <c r="A11" s="92" t="s">
        <v>3</v>
      </c>
      <c r="B11" s="93" t="s">
        <v>384</v>
      </c>
      <c r="C11" s="79">
        <v>7058683.3799999999</v>
      </c>
      <c r="D11" s="79">
        <v>51545.960000000006</v>
      </c>
      <c r="E11" s="79">
        <v>725424.75310648722</v>
      </c>
      <c r="F11" s="79">
        <v>100308.33</v>
      </c>
      <c r="G11" s="79">
        <v>290736.77999999997</v>
      </c>
      <c r="H11" s="79">
        <v>182324.08500000002</v>
      </c>
      <c r="I11" s="79">
        <v>7846.64</v>
      </c>
      <c r="J11" s="79">
        <v>334558.48000000004</v>
      </c>
      <c r="K11" s="79">
        <v>129457.7372227</v>
      </c>
      <c r="L11" s="79">
        <v>0</v>
      </c>
      <c r="M11" s="79">
        <v>0</v>
      </c>
      <c r="N11" s="79">
        <v>0</v>
      </c>
      <c r="O11" s="80">
        <v>8880886.1453291886</v>
      </c>
      <c r="P11" s="72"/>
    </row>
    <row r="12" spans="1:17" ht="15.75" customHeight="1">
      <c r="A12" s="92" t="s">
        <v>4</v>
      </c>
      <c r="B12" s="95" t="s">
        <v>385</v>
      </c>
      <c r="C12" s="79">
        <v>0</v>
      </c>
      <c r="D12" s="79">
        <v>0</v>
      </c>
      <c r="E12" s="79">
        <v>0</v>
      </c>
      <c r="F12" s="79">
        <v>0</v>
      </c>
      <c r="G12" s="79">
        <v>0</v>
      </c>
      <c r="H12" s="79">
        <v>0</v>
      </c>
      <c r="I12" s="79">
        <v>0</v>
      </c>
      <c r="J12" s="79">
        <v>0</v>
      </c>
      <c r="K12" s="79">
        <v>0</v>
      </c>
      <c r="L12" s="79">
        <v>0</v>
      </c>
      <c r="M12" s="79">
        <v>0</v>
      </c>
      <c r="N12" s="79">
        <v>0</v>
      </c>
      <c r="O12" s="80">
        <v>0</v>
      </c>
      <c r="P12" s="72"/>
    </row>
    <row r="13" spans="1:17" ht="15.75" customHeight="1">
      <c r="A13" s="92" t="s">
        <v>5</v>
      </c>
      <c r="B13" s="96" t="s">
        <v>386</v>
      </c>
      <c r="C13" s="79">
        <v>0</v>
      </c>
      <c r="D13" s="79">
        <v>1491136.84</v>
      </c>
      <c r="E13" s="79">
        <v>890930.99</v>
      </c>
      <c r="F13" s="79">
        <v>0</v>
      </c>
      <c r="G13" s="79">
        <v>47783.58</v>
      </c>
      <c r="H13" s="79">
        <v>0</v>
      </c>
      <c r="I13" s="79">
        <v>0</v>
      </c>
      <c r="J13" s="79">
        <v>16797.03</v>
      </c>
      <c r="K13" s="79">
        <v>0</v>
      </c>
      <c r="L13" s="79">
        <v>0</v>
      </c>
      <c r="M13" s="79">
        <v>97987.25</v>
      </c>
      <c r="N13" s="79">
        <v>29899.74264</v>
      </c>
      <c r="O13" s="80">
        <v>2574535.4326399998</v>
      </c>
      <c r="P13" s="72"/>
    </row>
    <row r="14" spans="1:17" ht="15.75" customHeight="1">
      <c r="A14" s="97" t="s">
        <v>6</v>
      </c>
      <c r="B14" s="96" t="s">
        <v>387</v>
      </c>
      <c r="C14" s="86">
        <v>115805.06</v>
      </c>
      <c r="D14" s="86">
        <v>129823.44</v>
      </c>
      <c r="E14" s="86">
        <v>0</v>
      </c>
      <c r="F14" s="86">
        <v>669154.25999999989</v>
      </c>
      <c r="G14" s="86">
        <v>0</v>
      </c>
      <c r="H14" s="86">
        <v>394584.51</v>
      </c>
      <c r="I14" s="86">
        <v>106298.64</v>
      </c>
      <c r="J14" s="86">
        <v>2586.15</v>
      </c>
      <c r="K14" s="86">
        <v>21154.27</v>
      </c>
      <c r="L14" s="86">
        <v>83898.6</v>
      </c>
      <c r="M14" s="86">
        <v>0</v>
      </c>
      <c r="N14" s="86" t="s">
        <v>373</v>
      </c>
      <c r="O14" s="87">
        <v>1523304.93</v>
      </c>
      <c r="P14" s="71"/>
      <c r="Q14" s="72"/>
    </row>
    <row r="15" spans="1:17" ht="47.25">
      <c r="A15" s="97" t="s">
        <v>373</v>
      </c>
      <c r="B15" s="98" t="s">
        <v>388</v>
      </c>
      <c r="C15" s="86">
        <v>0</v>
      </c>
      <c r="D15" s="86">
        <v>0</v>
      </c>
      <c r="E15" s="86">
        <v>0</v>
      </c>
      <c r="F15" s="86">
        <v>0</v>
      </c>
      <c r="G15" s="86">
        <v>0</v>
      </c>
      <c r="H15" s="86">
        <v>0</v>
      </c>
      <c r="I15" s="86">
        <v>0</v>
      </c>
      <c r="J15" s="86">
        <v>0</v>
      </c>
      <c r="K15" s="86">
        <v>0</v>
      </c>
      <c r="L15" s="86">
        <v>0</v>
      </c>
      <c r="M15" s="86">
        <v>0</v>
      </c>
      <c r="N15" s="86" t="s">
        <v>373</v>
      </c>
      <c r="O15" s="87">
        <v>0</v>
      </c>
      <c r="P15" s="71"/>
      <c r="Q15" s="72"/>
    </row>
    <row r="16" spans="1:17" ht="15.75" customHeight="1">
      <c r="A16" s="97" t="s">
        <v>7</v>
      </c>
      <c r="B16" s="96" t="s">
        <v>389</v>
      </c>
      <c r="C16" s="86">
        <v>474.8</v>
      </c>
      <c r="D16" s="86">
        <v>5426940.9400000004</v>
      </c>
      <c r="E16" s="86">
        <v>2818526.9896552968</v>
      </c>
      <c r="F16" s="86">
        <v>2321656.6799999997</v>
      </c>
      <c r="G16" s="86">
        <v>24602.78</v>
      </c>
      <c r="H16" s="86">
        <v>34229.770000000004</v>
      </c>
      <c r="I16" s="86">
        <v>0</v>
      </c>
      <c r="J16" s="86">
        <v>0</v>
      </c>
      <c r="K16" s="86">
        <v>0</v>
      </c>
      <c r="L16" s="86">
        <v>398878</v>
      </c>
      <c r="M16" s="86">
        <v>109204</v>
      </c>
      <c r="N16" s="86" t="s">
        <v>373</v>
      </c>
      <c r="O16" s="87">
        <v>11134513.959655296</v>
      </c>
      <c r="P16" s="71"/>
      <c r="Q16" s="72"/>
    </row>
    <row r="17" spans="1:18" s="70" customFormat="1" ht="15.75" customHeight="1">
      <c r="A17" s="170" t="s">
        <v>390</v>
      </c>
      <c r="B17" s="171"/>
      <c r="C17" s="88">
        <v>28585426.129999999</v>
      </c>
      <c r="D17" s="88">
        <v>20774372.52</v>
      </c>
      <c r="E17" s="88">
        <v>15436795.346529648</v>
      </c>
      <c r="F17" s="88">
        <v>9430592.370000001</v>
      </c>
      <c r="G17" s="88">
        <v>6217733.3000000007</v>
      </c>
      <c r="H17" s="88">
        <v>3578855.7550000004</v>
      </c>
      <c r="I17" s="88">
        <v>2073529.05</v>
      </c>
      <c r="J17" s="88">
        <v>2204024.7600020999</v>
      </c>
      <c r="K17" s="88">
        <v>1530336.7639440005</v>
      </c>
      <c r="L17" s="88">
        <v>889757.13</v>
      </c>
      <c r="M17" s="88">
        <v>291489.37</v>
      </c>
      <c r="N17" s="88">
        <v>256076.07125390001</v>
      </c>
      <c r="O17" s="80">
        <v>91268988.566729635</v>
      </c>
      <c r="P17" s="73"/>
    </row>
    <row r="18" spans="1:18" ht="30" customHeight="1">
      <c r="A18" s="175" t="s">
        <v>404</v>
      </c>
      <c r="B18" s="176"/>
      <c r="C18" s="89">
        <v>0.31319976893466167</v>
      </c>
      <c r="D18" s="89">
        <v>0.22761699068036895</v>
      </c>
      <c r="E18" s="89">
        <v>0.16913516396912101</v>
      </c>
      <c r="F18" s="89">
        <v>0.10332745566808815</v>
      </c>
      <c r="G18" s="89">
        <v>6.8125366541714444E-2</v>
      </c>
      <c r="H18" s="89">
        <v>3.9212177226916306E-2</v>
      </c>
      <c r="I18" s="89">
        <v>2.2718878367803733E-2</v>
      </c>
      <c r="J18" s="89">
        <v>2.4148670809369908E-2</v>
      </c>
      <c r="K18" s="89">
        <v>1.676732467375951E-2</v>
      </c>
      <c r="L18" s="89">
        <v>9.7487344165041387E-3</v>
      </c>
      <c r="M18" s="89">
        <v>3.1937394571528851E-3</v>
      </c>
      <c r="N18" s="89">
        <v>2.805729254539451E-3</v>
      </c>
      <c r="O18" s="89">
        <v>1</v>
      </c>
      <c r="P18" s="81"/>
      <c r="R18" s="72"/>
    </row>
    <row r="19" spans="1:18" ht="8.25" customHeight="1">
      <c r="A19" s="74"/>
      <c r="B19" s="81"/>
      <c r="C19" s="81"/>
      <c r="D19" s="72"/>
      <c r="E19" s="72"/>
      <c r="F19" s="72"/>
      <c r="G19" s="72"/>
      <c r="H19" s="72"/>
      <c r="I19" s="72"/>
      <c r="J19" s="72"/>
      <c r="K19" s="72"/>
      <c r="L19" s="72"/>
      <c r="M19" s="72"/>
      <c r="N19" s="72"/>
      <c r="O19" s="72"/>
    </row>
    <row r="20" spans="1:18">
      <c r="A20" s="91" t="s">
        <v>376</v>
      </c>
      <c r="B20" s="81"/>
      <c r="C20" s="81"/>
    </row>
    <row r="21" spans="1:18">
      <c r="A21" s="91" t="s">
        <v>377</v>
      </c>
      <c r="B21" s="81"/>
    </row>
    <row r="62" spans="1:5">
      <c r="A62" s="164"/>
      <c r="B62" s="165"/>
      <c r="C62" s="165"/>
      <c r="D62" s="164"/>
      <c r="E62" s="164"/>
    </row>
    <row r="63" spans="1:5">
      <c r="A63" s="164"/>
      <c r="B63" s="165"/>
      <c r="C63" s="165"/>
      <c r="D63" s="164"/>
      <c r="E63" s="164"/>
    </row>
    <row r="64" spans="1:5">
      <c r="A64" s="164"/>
      <c r="B64" s="165"/>
      <c r="C64" s="165"/>
      <c r="D64" s="164"/>
      <c r="E64" s="164"/>
    </row>
    <row r="65" spans="1:5">
      <c r="A65" s="164"/>
      <c r="B65" s="165"/>
      <c r="C65" s="165"/>
      <c r="D65" s="164"/>
      <c r="E65" s="164"/>
    </row>
    <row r="66" spans="1:5">
      <c r="A66" s="164"/>
      <c r="B66" s="165"/>
      <c r="C66" s="165"/>
      <c r="D66" s="164"/>
      <c r="E66" s="164"/>
    </row>
    <row r="67" spans="1:5">
      <c r="A67" s="164"/>
      <c r="B67" s="165"/>
      <c r="C67" s="165"/>
      <c r="D67" s="164"/>
      <c r="E67" s="164"/>
    </row>
    <row r="68" spans="1:5">
      <c r="A68" s="164"/>
      <c r="B68" s="165"/>
      <c r="C68" s="165"/>
      <c r="D68" s="164"/>
      <c r="E68" s="164"/>
    </row>
    <row r="69" spans="1:5">
      <c r="A69" s="164"/>
      <c r="B69" s="165"/>
      <c r="C69" s="165"/>
      <c r="D69" s="164"/>
      <c r="E69" s="164"/>
    </row>
    <row r="70" spans="1:5">
      <c r="A70" s="164"/>
      <c r="B70" s="165"/>
      <c r="C70" s="167"/>
      <c r="D70" s="164"/>
      <c r="E70" s="164"/>
    </row>
    <row r="71" spans="1:5">
      <c r="A71" s="168">
        <f>C71/$C$78</f>
        <v>0.70284415458924454</v>
      </c>
      <c r="B71" s="164" t="s">
        <v>378</v>
      </c>
      <c r="C71" s="167">
        <f>O5</f>
        <v>64147875.109398536</v>
      </c>
      <c r="D71" s="164"/>
      <c r="E71" s="164"/>
    </row>
    <row r="72" spans="1:5">
      <c r="A72" s="168">
        <f t="shared" ref="A72:A77" si="0">C72/$C$78</f>
        <v>3.295613369822193E-2</v>
      </c>
      <c r="B72" s="164" t="s">
        <v>383</v>
      </c>
      <c r="C72" s="167">
        <f>O10</f>
        <v>3007872.9897066317</v>
      </c>
      <c r="D72" s="164"/>
      <c r="E72" s="164"/>
    </row>
    <row r="73" spans="1:5">
      <c r="A73" s="168">
        <f t="shared" si="0"/>
        <v>9.7304531197210428E-2</v>
      </c>
      <c r="B73" s="164" t="s">
        <v>384</v>
      </c>
      <c r="C73" s="167">
        <f>O11</f>
        <v>8880886.1453291886</v>
      </c>
      <c r="D73" s="164"/>
      <c r="E73" s="164"/>
    </row>
    <row r="74" spans="1:5">
      <c r="A74" s="168">
        <f t="shared" si="0"/>
        <v>0</v>
      </c>
      <c r="B74" s="164" t="s">
        <v>385</v>
      </c>
      <c r="C74" s="167">
        <f>O12</f>
        <v>0</v>
      </c>
      <c r="D74" s="164"/>
      <c r="E74" s="164"/>
    </row>
    <row r="75" spans="1:5">
      <c r="A75" s="168">
        <f t="shared" si="0"/>
        <v>2.8208216975667205E-2</v>
      </c>
      <c r="B75" s="164" t="s">
        <v>386</v>
      </c>
      <c r="C75" s="167">
        <f>O13</f>
        <v>2574535.4326399998</v>
      </c>
      <c r="D75" s="164"/>
      <c r="E75" s="164"/>
    </row>
    <row r="76" spans="1:5">
      <c r="A76" s="168">
        <f t="shared" si="0"/>
        <v>1.6690279512479346E-2</v>
      </c>
      <c r="B76" s="165" t="s">
        <v>387</v>
      </c>
      <c r="C76" s="167">
        <f>O14</f>
        <v>1523304.93</v>
      </c>
      <c r="D76" s="164"/>
      <c r="E76" s="164"/>
    </row>
    <row r="77" spans="1:5">
      <c r="A77" s="168">
        <f t="shared" si="0"/>
        <v>0.12199668402717642</v>
      </c>
      <c r="B77" s="165" t="s">
        <v>389</v>
      </c>
      <c r="C77" s="167">
        <f>O16</f>
        <v>11134513.959655296</v>
      </c>
      <c r="D77" s="164"/>
      <c r="E77" s="164"/>
    </row>
    <row r="78" spans="1:5">
      <c r="A78" s="164"/>
      <c r="B78" s="165"/>
      <c r="C78" s="166">
        <f>SUM(C71:C77)</f>
        <v>91268988.566729665</v>
      </c>
      <c r="D78" s="164"/>
      <c r="E78" s="164"/>
    </row>
    <row r="79" spans="1:5">
      <c r="A79" s="164"/>
      <c r="B79" s="165"/>
      <c r="C79" s="166">
        <f>C78-O17</f>
        <v>0</v>
      </c>
      <c r="D79" s="164"/>
      <c r="E79" s="164"/>
    </row>
    <row r="80" spans="1:5">
      <c r="A80" s="164"/>
      <c r="B80" s="165"/>
      <c r="C80" s="165"/>
      <c r="D80" s="164"/>
      <c r="E80" s="164"/>
    </row>
    <row r="81" spans="1:5">
      <c r="A81" s="164"/>
      <c r="B81" s="165"/>
      <c r="C81" s="165"/>
      <c r="D81" s="164"/>
      <c r="E81" s="164"/>
    </row>
    <row r="82" spans="1:5">
      <c r="A82" s="164"/>
      <c r="B82" s="165"/>
      <c r="C82" s="165"/>
      <c r="D82" s="164"/>
      <c r="E82" s="164"/>
    </row>
  </sheetData>
  <mergeCells count="3">
    <mergeCell ref="A17:B17"/>
    <mergeCell ref="A18:B18"/>
    <mergeCell ref="A1:P1"/>
  </mergeCells>
  <printOptions horizontalCentered="1" verticalCentered="1"/>
  <pageMargins left="0.19685039370078741" right="0.19685039370078741" top="0.19685039370078741" bottom="0.19685039370078741" header="0.51181102362204722" footer="0.51181102362204722"/>
  <pageSetup paperSize="9" scale="48" orientation="landscape" r:id="rId1"/>
  <headerFooter alignWithMargins="0"/>
  <rowBreaks count="1" manualBreakCount="1">
    <brk id="67" max="15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2"/>
  <dimension ref="A1:AO55"/>
  <sheetViews>
    <sheetView view="pageBreakPreview" zoomScaleNormal="70" zoomScaleSheetLayoutView="100" workbookViewId="0">
      <pane xSplit="1" ySplit="5" topLeftCell="B6" activePane="bottomRight" state="frozen"/>
      <selection sqref="A1:P1"/>
      <selection pane="topRight" sqref="A1:P1"/>
      <selection pane="bottomLeft" sqref="A1:P1"/>
      <selection pane="bottomRight" sqref="A1:P1"/>
    </sheetView>
  </sheetViews>
  <sheetFormatPr defaultColWidth="11.42578125" defaultRowHeight="15.75"/>
  <cols>
    <col min="1" max="1" width="43.85546875" style="37" customWidth="1"/>
    <col min="2" max="2" width="20.42578125" style="37" customWidth="1"/>
    <col min="3" max="3" width="21.42578125" style="37" customWidth="1"/>
    <col min="4" max="4" width="21.28515625" style="37" customWidth="1"/>
    <col min="5" max="5" width="20.42578125" style="37" customWidth="1"/>
    <col min="6" max="6" width="16.42578125" style="37" customWidth="1"/>
    <col min="7" max="7" width="16.5703125" style="37" customWidth="1"/>
    <col min="8" max="8" width="16.85546875" style="37" customWidth="1"/>
    <col min="9" max="12" width="14.28515625" style="46" customWidth="1"/>
    <col min="13" max="14" width="15.5703125" style="46" customWidth="1"/>
    <col min="15" max="15" width="20.5703125" style="46" customWidth="1"/>
    <col min="16" max="17" width="15.5703125" style="48" customWidth="1"/>
    <col min="18" max="21" width="15.5703125" style="37" customWidth="1"/>
    <col min="22" max="22" width="19.7109375" style="37" bestFit="1" customWidth="1"/>
    <col min="23" max="24" width="15.5703125" style="37" customWidth="1"/>
    <col min="25" max="16384" width="11.42578125" style="37"/>
  </cols>
  <sheetData>
    <row r="1" spans="1:41" ht="20.25" customHeight="1">
      <c r="A1" s="178" t="s">
        <v>653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  <c r="O1" s="178"/>
      <c r="P1" s="178"/>
      <c r="Q1" s="178"/>
      <c r="R1" s="178"/>
      <c r="S1" s="178"/>
      <c r="T1" s="178"/>
      <c r="U1" s="178"/>
      <c r="V1" s="178"/>
      <c r="W1" s="178"/>
      <c r="X1" s="178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36"/>
      <c r="AJ1" s="36"/>
      <c r="AK1" s="36"/>
      <c r="AL1" s="36"/>
      <c r="AM1" s="36"/>
      <c r="AN1" s="36"/>
      <c r="AO1" s="36"/>
    </row>
    <row r="2" spans="1:41" ht="20.25" customHeight="1">
      <c r="A2" s="38"/>
      <c r="B2" s="39"/>
      <c r="C2" s="39"/>
      <c r="D2" s="39"/>
      <c r="E2" s="39"/>
      <c r="F2" s="40"/>
      <c r="G2" s="40"/>
      <c r="H2" s="40"/>
      <c r="I2" s="41"/>
      <c r="J2" s="41"/>
      <c r="K2" s="41"/>
      <c r="L2" s="41"/>
      <c r="M2" s="41"/>
      <c r="N2" s="41"/>
      <c r="O2" s="41"/>
      <c r="P2" s="41"/>
      <c r="Q2" s="37"/>
      <c r="R2" s="42"/>
      <c r="S2" s="42"/>
      <c r="T2" s="42"/>
      <c r="U2" s="42"/>
      <c r="V2" s="42"/>
      <c r="W2" s="42"/>
      <c r="X2" s="82" t="s">
        <v>83</v>
      </c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/>
      <c r="AM2" s="36"/>
      <c r="AN2" s="36"/>
      <c r="AO2" s="36"/>
    </row>
    <row r="3" spans="1:41" s="43" customFormat="1">
      <c r="A3" s="179" t="s">
        <v>375</v>
      </c>
      <c r="B3" s="179" t="s">
        <v>411</v>
      </c>
      <c r="C3" s="179" t="s">
        <v>412</v>
      </c>
      <c r="D3" s="179"/>
      <c r="E3" s="179"/>
      <c r="F3" s="179"/>
      <c r="G3" s="179"/>
      <c r="H3" s="179" t="s">
        <v>419</v>
      </c>
      <c r="I3" s="185" t="s">
        <v>420</v>
      </c>
      <c r="J3" s="185"/>
      <c r="K3" s="185"/>
      <c r="L3" s="185"/>
      <c r="M3" s="185"/>
      <c r="N3" s="185"/>
      <c r="O3" s="185"/>
      <c r="P3" s="185"/>
      <c r="Q3" s="185"/>
      <c r="R3" s="184" t="s">
        <v>430</v>
      </c>
      <c r="S3" s="184"/>
      <c r="T3" s="184"/>
      <c r="U3" s="184"/>
      <c r="V3" s="184"/>
      <c r="W3" s="184"/>
      <c r="X3" s="184"/>
    </row>
    <row r="4" spans="1:41" ht="15.6" customHeight="1">
      <c r="A4" s="179"/>
      <c r="B4" s="179"/>
      <c r="C4" s="182" t="s">
        <v>413</v>
      </c>
      <c r="D4" s="182" t="s">
        <v>414</v>
      </c>
      <c r="E4" s="179" t="s">
        <v>415</v>
      </c>
      <c r="F4" s="179" t="s">
        <v>416</v>
      </c>
      <c r="G4" s="180"/>
      <c r="H4" s="179"/>
      <c r="I4" s="181" t="s">
        <v>423</v>
      </c>
      <c r="J4" s="181" t="s">
        <v>424</v>
      </c>
      <c r="K4" s="181" t="s">
        <v>425</v>
      </c>
      <c r="L4" s="181" t="s">
        <v>426</v>
      </c>
      <c r="M4" s="181" t="s">
        <v>421</v>
      </c>
      <c r="N4" s="181"/>
      <c r="O4" s="181"/>
      <c r="P4" s="183" t="s">
        <v>422</v>
      </c>
      <c r="Q4" s="183"/>
      <c r="R4" s="179" t="s">
        <v>431</v>
      </c>
      <c r="S4" s="179" t="s">
        <v>432</v>
      </c>
      <c r="T4" s="179"/>
      <c r="U4" s="179"/>
      <c r="V4" s="179" t="s">
        <v>436</v>
      </c>
      <c r="W4" s="179" t="s">
        <v>437</v>
      </c>
      <c r="X4" s="186" t="s">
        <v>410</v>
      </c>
    </row>
    <row r="5" spans="1:41" s="43" customFormat="1" ht="108" customHeight="1">
      <c r="A5" s="179"/>
      <c r="B5" s="179"/>
      <c r="C5" s="182"/>
      <c r="D5" s="182"/>
      <c r="E5" s="179"/>
      <c r="F5" s="90" t="s">
        <v>417</v>
      </c>
      <c r="G5" s="66" t="s">
        <v>418</v>
      </c>
      <c r="H5" s="179"/>
      <c r="I5" s="181"/>
      <c r="J5" s="181"/>
      <c r="K5" s="181"/>
      <c r="L5" s="181"/>
      <c r="M5" s="101" t="s">
        <v>427</v>
      </c>
      <c r="N5" s="101" t="s">
        <v>428</v>
      </c>
      <c r="O5" s="67" t="s">
        <v>429</v>
      </c>
      <c r="P5" s="101" t="s">
        <v>427</v>
      </c>
      <c r="Q5" s="101" t="s">
        <v>428</v>
      </c>
      <c r="R5" s="179"/>
      <c r="S5" s="66" t="s">
        <v>433</v>
      </c>
      <c r="T5" s="66" t="s">
        <v>434</v>
      </c>
      <c r="U5" s="66" t="s">
        <v>435</v>
      </c>
      <c r="V5" s="179"/>
      <c r="W5" s="179"/>
      <c r="X5" s="187"/>
    </row>
    <row r="6" spans="1:41" s="46" customFormat="1">
      <c r="A6" s="93" t="s">
        <v>405</v>
      </c>
      <c r="B6" s="44">
        <v>1398145.2841530056</v>
      </c>
      <c r="C6" s="44">
        <v>146883533.61836058</v>
      </c>
      <c r="D6" s="44">
        <v>146883533.61836058</v>
      </c>
      <c r="E6" s="44">
        <v>3871696.11</v>
      </c>
      <c r="F6" s="44">
        <v>27987550.265000001</v>
      </c>
      <c r="G6" s="44">
        <v>61767112.851022556</v>
      </c>
      <c r="H6" s="44">
        <v>139866601.52588612</v>
      </c>
      <c r="I6" s="44">
        <v>34812445.481826402</v>
      </c>
      <c r="J6" s="44">
        <v>16551637.839304801</v>
      </c>
      <c r="K6" s="44">
        <v>8313926.6611860003</v>
      </c>
      <c r="L6" s="44">
        <v>4290595.6730180001</v>
      </c>
      <c r="M6" s="44">
        <v>28094</v>
      </c>
      <c r="N6" s="44">
        <v>63969182.405335188</v>
      </c>
      <c r="O6" s="44">
        <v>505165.33</v>
      </c>
      <c r="P6" s="44">
        <v>1651</v>
      </c>
      <c r="Q6" s="44">
        <v>6366367.9963407014</v>
      </c>
      <c r="R6" s="44">
        <v>178692.70406333281</v>
      </c>
      <c r="S6" s="44">
        <v>25412942.495020688</v>
      </c>
      <c r="T6" s="44">
        <v>3986106.1516701858</v>
      </c>
      <c r="U6" s="44">
        <v>15225032.565325502</v>
      </c>
      <c r="V6" s="44">
        <v>16584625.505694855</v>
      </c>
      <c r="W6" s="44">
        <v>6725419.9368458483</v>
      </c>
      <c r="X6" s="44">
        <v>48901680.641624726</v>
      </c>
    </row>
    <row r="7" spans="1:41" s="46" customFormat="1">
      <c r="A7" s="94" t="s">
        <v>379</v>
      </c>
      <c r="B7" s="44">
        <v>1351596.2841530056</v>
      </c>
      <c r="C7" s="44">
        <v>127990096.26836061</v>
      </c>
      <c r="D7" s="44">
        <v>127990096.26836061</v>
      </c>
      <c r="E7" s="44">
        <v>3869829.94</v>
      </c>
      <c r="F7" s="44">
        <v>27743822.511399999</v>
      </c>
      <c r="G7" s="44">
        <v>55721465.091022551</v>
      </c>
      <c r="H7" s="44">
        <v>125112138.46588613</v>
      </c>
      <c r="I7" s="44">
        <v>23175266.271826398</v>
      </c>
      <c r="J7" s="44">
        <v>15085973.759304799</v>
      </c>
      <c r="K7" s="44">
        <v>8174819.1811859999</v>
      </c>
      <c r="L7" s="44">
        <v>4224967.2030180013</v>
      </c>
      <c r="M7" s="44">
        <v>24981</v>
      </c>
      <c r="N7" s="44">
        <v>50661603.165335186</v>
      </c>
      <c r="O7" s="44">
        <v>505165.33</v>
      </c>
      <c r="P7" s="44">
        <v>578</v>
      </c>
      <c r="Q7" s="44">
        <v>3261600.9863406993</v>
      </c>
      <c r="R7" s="44">
        <v>152648.49158211681</v>
      </c>
      <c r="S7" s="44">
        <v>25012497.09292385</v>
      </c>
      <c r="T7" s="44">
        <v>3683305.1516701858</v>
      </c>
      <c r="U7" s="44">
        <v>15224375.706167102</v>
      </c>
      <c r="V7" s="44">
        <v>15121302.982483115</v>
      </c>
      <c r="W7" s="44">
        <v>6611797.8128535617</v>
      </c>
      <c r="X7" s="44">
        <v>46898246.379842646</v>
      </c>
    </row>
    <row r="8" spans="1:41" s="46" customFormat="1">
      <c r="A8" s="94" t="s">
        <v>380</v>
      </c>
      <c r="B8" s="44">
        <v>168309</v>
      </c>
      <c r="C8" s="44">
        <v>73185644.144796893</v>
      </c>
      <c r="D8" s="44">
        <v>73185644.144796893</v>
      </c>
      <c r="E8" s="44">
        <v>482388.04</v>
      </c>
      <c r="F8" s="44">
        <v>1580463.9785</v>
      </c>
      <c r="G8" s="44">
        <v>31577568.164822549</v>
      </c>
      <c r="H8" s="44">
        <v>69734980.06296365</v>
      </c>
      <c r="I8" s="44">
        <v>23175266.271826398</v>
      </c>
      <c r="J8" s="44">
        <v>15085973.759304799</v>
      </c>
      <c r="K8" s="44">
        <v>1017775.8493091001</v>
      </c>
      <c r="L8" s="44">
        <v>2433239.3500000006</v>
      </c>
      <c r="M8" s="44">
        <v>22147</v>
      </c>
      <c r="N8" s="44">
        <v>41712832.330440305</v>
      </c>
      <c r="O8" s="44">
        <v>198202.41999999998</v>
      </c>
      <c r="P8" s="44">
        <v>352</v>
      </c>
      <c r="Q8" s="44">
        <v>1767302.1562989997</v>
      </c>
      <c r="R8" s="44">
        <v>57027.905934695984</v>
      </c>
      <c r="S8" s="44">
        <v>6875474.133686671</v>
      </c>
      <c r="T8" s="44">
        <v>2032261.103416902</v>
      </c>
      <c r="U8" s="44">
        <v>8226610.7067326941</v>
      </c>
      <c r="V8" s="44">
        <v>8683809.8158723116</v>
      </c>
      <c r="W8" s="44">
        <v>458943.29261591804</v>
      </c>
      <c r="X8" s="44">
        <v>16075255.1481096</v>
      </c>
    </row>
    <row r="9" spans="1:41" s="46" customFormat="1">
      <c r="A9" s="94" t="s">
        <v>381</v>
      </c>
      <c r="B9" s="44">
        <v>1183287.2841530056</v>
      </c>
      <c r="C9" s="44">
        <v>54804452.123563714</v>
      </c>
      <c r="D9" s="44">
        <v>54804452.123563714</v>
      </c>
      <c r="E9" s="44">
        <v>3387441.8999999994</v>
      </c>
      <c r="F9" s="44">
        <v>26163358.532900002</v>
      </c>
      <c r="G9" s="44">
        <v>24143896.926200002</v>
      </c>
      <c r="H9" s="44">
        <v>55377158.402922481</v>
      </c>
      <c r="I9" s="44">
        <v>0</v>
      </c>
      <c r="J9" s="44">
        <v>0</v>
      </c>
      <c r="K9" s="44">
        <v>7157043.3318769</v>
      </c>
      <c r="L9" s="44">
        <v>1791727.8530180003</v>
      </c>
      <c r="M9" s="44">
        <v>2834</v>
      </c>
      <c r="N9" s="44">
        <v>8948770.8348949011</v>
      </c>
      <c r="O9" s="44">
        <v>306962.91000000003</v>
      </c>
      <c r="P9" s="44">
        <v>226</v>
      </c>
      <c r="Q9" s="44">
        <v>1494298.8300417</v>
      </c>
      <c r="R9" s="44">
        <v>95620.585647420812</v>
      </c>
      <c r="S9" s="44">
        <v>18137022.959237177</v>
      </c>
      <c r="T9" s="44">
        <v>1651044.0482532841</v>
      </c>
      <c r="U9" s="44">
        <v>6997764.9994344078</v>
      </c>
      <c r="V9" s="44">
        <v>6437493.1666108035</v>
      </c>
      <c r="W9" s="44">
        <v>6152854.5202376433</v>
      </c>
      <c r="X9" s="44">
        <v>30822991.231733046</v>
      </c>
    </row>
    <row r="10" spans="1:41" s="46" customFormat="1">
      <c r="A10" s="94" t="s">
        <v>382</v>
      </c>
      <c r="B10" s="44">
        <v>46549</v>
      </c>
      <c r="C10" s="44">
        <v>18893437.350000001</v>
      </c>
      <c r="D10" s="44">
        <v>18893437.350000001</v>
      </c>
      <c r="E10" s="44">
        <v>1866.17</v>
      </c>
      <c r="F10" s="44">
        <v>243727.7536</v>
      </c>
      <c r="G10" s="44">
        <v>6045647.7599999998</v>
      </c>
      <c r="H10" s="44">
        <v>14754463.060000001</v>
      </c>
      <c r="I10" s="44">
        <v>11637179.210000001</v>
      </c>
      <c r="J10" s="44">
        <v>1465664.08</v>
      </c>
      <c r="K10" s="44">
        <v>139107.47999999998</v>
      </c>
      <c r="L10" s="44">
        <v>65628.47</v>
      </c>
      <c r="M10" s="44">
        <v>3113</v>
      </c>
      <c r="N10" s="44">
        <v>13307579.24</v>
      </c>
      <c r="O10" s="44">
        <v>0</v>
      </c>
      <c r="P10" s="44">
        <v>1073</v>
      </c>
      <c r="Q10" s="44">
        <v>3104767.0100000002</v>
      </c>
      <c r="R10" s="44">
        <v>26044.212481216018</v>
      </c>
      <c r="S10" s="44">
        <v>400445.4020968409</v>
      </c>
      <c r="T10" s="44">
        <v>302801</v>
      </c>
      <c r="U10" s="44">
        <v>656.85915840000007</v>
      </c>
      <c r="V10" s="44">
        <v>1463322.5232117386</v>
      </c>
      <c r="W10" s="44">
        <v>113622.12399228649</v>
      </c>
      <c r="X10" s="44">
        <v>2003434.2617820818</v>
      </c>
    </row>
    <row r="11" spans="1:41" s="46" customFormat="1">
      <c r="A11" s="93" t="s">
        <v>406</v>
      </c>
      <c r="B11" s="44">
        <v>30457</v>
      </c>
      <c r="C11" s="44">
        <v>5914989.5715000005</v>
      </c>
      <c r="D11" s="44">
        <v>5914989.5715000005</v>
      </c>
      <c r="E11" s="44">
        <v>8977.5499999999975</v>
      </c>
      <c r="F11" s="44">
        <v>563226.91999999993</v>
      </c>
      <c r="G11" s="44">
        <v>1389145.9891000001</v>
      </c>
      <c r="H11" s="44">
        <v>5553790.1965000015</v>
      </c>
      <c r="I11" s="44">
        <v>2115062.4400000004</v>
      </c>
      <c r="J11" s="44">
        <v>835357.3600021</v>
      </c>
      <c r="K11" s="44">
        <v>8415.99</v>
      </c>
      <c r="L11" s="44">
        <v>46075.500000000029</v>
      </c>
      <c r="M11" s="44">
        <v>1041</v>
      </c>
      <c r="N11" s="44">
        <v>3004911.2900021002</v>
      </c>
      <c r="O11" s="44">
        <v>0</v>
      </c>
      <c r="P11" s="44">
        <v>44</v>
      </c>
      <c r="Q11" s="44">
        <v>122456.13999999998</v>
      </c>
      <c r="R11" s="44">
        <v>2961.6997045316175</v>
      </c>
      <c r="S11" s="44">
        <v>292930.51694764709</v>
      </c>
      <c r="T11" s="44">
        <v>248117.89658309802</v>
      </c>
      <c r="U11" s="44">
        <v>306535.62542816671</v>
      </c>
      <c r="V11" s="44">
        <v>1098527.1754915963</v>
      </c>
      <c r="W11" s="44">
        <v>53515.569478911086</v>
      </c>
      <c r="X11" s="44">
        <v>1447934.9616226861</v>
      </c>
    </row>
    <row r="12" spans="1:41" s="46" customFormat="1">
      <c r="A12" s="93" t="s">
        <v>407</v>
      </c>
      <c r="B12" s="44">
        <v>18794</v>
      </c>
      <c r="C12" s="44">
        <v>50338795.368000001</v>
      </c>
      <c r="D12" s="44">
        <v>7109285.1879999992</v>
      </c>
      <c r="E12" s="44">
        <v>1822.0600000000004</v>
      </c>
      <c r="F12" s="44">
        <v>12328458.3442</v>
      </c>
      <c r="G12" s="44">
        <v>4274246.6145402789</v>
      </c>
      <c r="H12" s="44">
        <v>50551404.434902571</v>
      </c>
      <c r="I12" s="44">
        <v>5308166.5199999996</v>
      </c>
      <c r="J12" s="44">
        <v>3013076.2672226992</v>
      </c>
      <c r="K12" s="44">
        <v>544581.54499999981</v>
      </c>
      <c r="L12" s="44">
        <v>9759.5600000000013</v>
      </c>
      <c r="M12" s="44">
        <v>1051</v>
      </c>
      <c r="N12" s="44">
        <v>8875583.8922226988</v>
      </c>
      <c r="O12" s="44">
        <v>0</v>
      </c>
      <c r="P12" s="44">
        <v>32</v>
      </c>
      <c r="Q12" s="44">
        <v>145949.93000000002</v>
      </c>
      <c r="R12" s="44">
        <v>5302.2531064874656</v>
      </c>
      <c r="S12" s="44">
        <v>2647877.8549802932</v>
      </c>
      <c r="T12" s="44">
        <v>120775</v>
      </c>
      <c r="U12" s="44">
        <v>1044310.2639827124</v>
      </c>
      <c r="V12" s="44">
        <v>1270902.1588859207</v>
      </c>
      <c r="W12" s="44">
        <v>33937.788877928637</v>
      </c>
      <c r="X12" s="44">
        <v>3958020.0558506297</v>
      </c>
    </row>
    <row r="13" spans="1:41" s="46" customFormat="1">
      <c r="A13" s="95" t="s">
        <v>408</v>
      </c>
      <c r="B13" s="44">
        <v>0</v>
      </c>
      <c r="C13" s="44">
        <v>0</v>
      </c>
      <c r="D13" s="44">
        <v>0</v>
      </c>
      <c r="E13" s="44">
        <v>0</v>
      </c>
      <c r="F13" s="44">
        <v>0</v>
      </c>
      <c r="G13" s="44">
        <v>0</v>
      </c>
      <c r="H13" s="44">
        <v>0</v>
      </c>
      <c r="I13" s="44">
        <v>0</v>
      </c>
      <c r="J13" s="44">
        <v>0</v>
      </c>
      <c r="K13" s="44">
        <v>0</v>
      </c>
      <c r="L13" s="44">
        <v>0</v>
      </c>
      <c r="M13" s="44">
        <v>0</v>
      </c>
      <c r="N13" s="44">
        <v>0</v>
      </c>
      <c r="O13" s="44">
        <v>0</v>
      </c>
      <c r="P13" s="44">
        <v>0</v>
      </c>
      <c r="Q13" s="44">
        <v>0</v>
      </c>
      <c r="R13" s="44">
        <v>0</v>
      </c>
      <c r="S13" s="44">
        <v>0</v>
      </c>
      <c r="T13" s="44">
        <v>0</v>
      </c>
      <c r="U13" s="44">
        <v>0</v>
      </c>
      <c r="V13" s="44">
        <v>0</v>
      </c>
      <c r="W13" s="44">
        <v>0</v>
      </c>
      <c r="X13" s="44">
        <v>0</v>
      </c>
    </row>
    <row r="14" spans="1:41" s="46" customFormat="1">
      <c r="A14" s="96" t="s">
        <v>409</v>
      </c>
      <c r="B14" s="44">
        <v>500344</v>
      </c>
      <c r="C14" s="44">
        <v>14360435.775586901</v>
      </c>
      <c r="D14" s="44">
        <v>14360435.775586901</v>
      </c>
      <c r="E14" s="44">
        <v>2846334.52</v>
      </c>
      <c r="F14" s="44">
        <v>2182138.9305999926</v>
      </c>
      <c r="G14" s="44">
        <v>5032497.0135371797</v>
      </c>
      <c r="H14" s="44">
        <v>12512495.057776168</v>
      </c>
      <c r="I14" s="44">
        <v>0</v>
      </c>
      <c r="J14" s="44">
        <v>0</v>
      </c>
      <c r="K14" s="44">
        <v>529825.26</v>
      </c>
      <c r="L14" s="44">
        <v>2034701.3526399999</v>
      </c>
      <c r="M14" s="44">
        <v>4492</v>
      </c>
      <c r="N14" s="44">
        <v>2564525.3326399997</v>
      </c>
      <c r="O14" s="44">
        <v>219642.33999999997</v>
      </c>
      <c r="P14" s="44">
        <v>288</v>
      </c>
      <c r="Q14" s="44">
        <v>336144.52</v>
      </c>
      <c r="R14" s="44">
        <v>10010.1</v>
      </c>
      <c r="S14" s="44">
        <v>3380727.564321334</v>
      </c>
      <c r="T14" s="44">
        <v>1010986</v>
      </c>
      <c r="U14" s="44">
        <v>3437728</v>
      </c>
      <c r="V14" s="44">
        <v>1223226.8103804961</v>
      </c>
      <c r="W14" s="44">
        <v>16788.671420230261</v>
      </c>
      <c r="X14" s="44">
        <v>4630753.1461220607</v>
      </c>
    </row>
    <row r="15" spans="1:41" s="46" customFormat="1">
      <c r="A15" s="100" t="s">
        <v>390</v>
      </c>
      <c r="B15" s="44">
        <v>1947740.2841530056</v>
      </c>
      <c r="C15" s="44">
        <v>217497754.33344752</v>
      </c>
      <c r="D15" s="44">
        <v>174268244.15344748</v>
      </c>
      <c r="E15" s="44">
        <v>6728830.2399999993</v>
      </c>
      <c r="F15" s="44">
        <v>43061374.45979999</v>
      </c>
      <c r="G15" s="44">
        <v>72463002.468200013</v>
      </c>
      <c r="H15" s="44">
        <v>208484291.21506488</v>
      </c>
      <c r="I15" s="44">
        <v>42235674.441826396</v>
      </c>
      <c r="J15" s="44">
        <v>20400071.466529604</v>
      </c>
      <c r="K15" s="44">
        <v>9396749.4561859984</v>
      </c>
      <c r="L15" s="44">
        <v>6381132.0856580008</v>
      </c>
      <c r="M15" s="44">
        <v>34678</v>
      </c>
      <c r="N15" s="44">
        <v>78414202.92020002</v>
      </c>
      <c r="O15" s="44">
        <v>724807.66999999993</v>
      </c>
      <c r="P15" s="44">
        <v>2015</v>
      </c>
      <c r="Q15" s="44">
        <v>6970918.5863407012</v>
      </c>
      <c r="R15" s="44">
        <v>196966.75687435188</v>
      </c>
      <c r="S15" s="44">
        <v>31734478.431269966</v>
      </c>
      <c r="T15" s="44">
        <v>5365985.0482532838</v>
      </c>
      <c r="U15" s="44">
        <v>20013606.454736382</v>
      </c>
      <c r="V15" s="44">
        <v>20177281.650452867</v>
      </c>
      <c r="W15" s="44">
        <v>6829661.9666229198</v>
      </c>
      <c r="X15" s="44">
        <v>58938388.805220105</v>
      </c>
    </row>
    <row r="16" spans="1:41" ht="11.25" customHeight="1"/>
    <row r="17" spans="1:1" ht="15.75" customHeight="1">
      <c r="A17" s="91" t="s">
        <v>377</v>
      </c>
    </row>
    <row r="18" spans="1:1" ht="15.75" customHeight="1"/>
    <row r="19" spans="1:1" ht="15.75" customHeight="1"/>
    <row r="20" spans="1:1" ht="15.75" customHeight="1"/>
    <row r="21" spans="1:1" ht="15.75" customHeight="1"/>
    <row r="22" spans="1:1" ht="15.75" customHeight="1"/>
    <row r="23" spans="1:1" ht="15.75" customHeight="1"/>
    <row r="24" spans="1:1" ht="15.75" customHeight="1"/>
    <row r="25" spans="1:1" ht="15.75" customHeight="1"/>
    <row r="26" spans="1:1" ht="15.75" customHeight="1"/>
    <row r="27" spans="1:1" ht="15.75" customHeight="1"/>
    <row r="28" spans="1:1" ht="15.75" customHeight="1"/>
    <row r="29" spans="1:1" ht="15.75" customHeight="1"/>
    <row r="30" spans="1:1" ht="15.75" customHeight="1"/>
    <row r="31" spans="1:1" ht="15.75" customHeight="1"/>
    <row r="32" spans="1:1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</sheetData>
  <mergeCells count="22">
    <mergeCell ref="X4:X5"/>
    <mergeCell ref="L4:L5"/>
    <mergeCell ref="M4:O4"/>
    <mergeCell ref="D4:D5"/>
    <mergeCell ref="H3:H5"/>
    <mergeCell ref="J4:J5"/>
    <mergeCell ref="A1:X1"/>
    <mergeCell ref="W4:W5"/>
    <mergeCell ref="A3:A5"/>
    <mergeCell ref="F4:G4"/>
    <mergeCell ref="S4:U4"/>
    <mergeCell ref="B3:B5"/>
    <mergeCell ref="I4:I5"/>
    <mergeCell ref="C4:C5"/>
    <mergeCell ref="E4:E5"/>
    <mergeCell ref="P4:Q4"/>
    <mergeCell ref="K4:K5"/>
    <mergeCell ref="R3:X3"/>
    <mergeCell ref="R4:R5"/>
    <mergeCell ref="V4:V5"/>
    <mergeCell ref="C3:G3"/>
    <mergeCell ref="I3:Q3"/>
  </mergeCells>
  <phoneticPr fontId="2" type="noConversion"/>
  <printOptions horizontalCentered="1" verticalCentered="1"/>
  <pageMargins left="0" right="0" top="0.39370078740157483" bottom="0.39370078740157483" header="0.19685039370078741" footer="0.23622047244094491"/>
  <pageSetup paperSize="9" scale="55" orientation="landscape" horizontalDpi="300" verticalDpi="300" r:id="rId1"/>
  <headerFooter alignWithMargins="0">
    <oddFooter>&amp;C&amp;"Times New Roman,Regular"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F771"/>
  <sheetViews>
    <sheetView zoomScaleNormal="100" zoomScaleSheetLayoutView="70" workbookViewId="0">
      <selection sqref="A1:P1"/>
    </sheetView>
  </sheetViews>
  <sheetFormatPr defaultColWidth="9.140625" defaultRowHeight="15.75"/>
  <cols>
    <col min="1" max="1" width="9.140625" style="51" customWidth="1"/>
    <col min="2" max="2" width="80.5703125" style="57" customWidth="1"/>
    <col min="3" max="3" width="20" style="51" customWidth="1"/>
    <col min="4" max="5" width="9.140625" style="51"/>
    <col min="6" max="6" width="14.85546875" style="51" customWidth="1"/>
    <col min="7" max="16384" width="9.140625" style="51"/>
  </cols>
  <sheetData>
    <row r="1" spans="1:5" s="49" customFormat="1" ht="55.5" customHeight="1">
      <c r="A1" s="189" t="s">
        <v>652</v>
      </c>
      <c r="B1" s="189"/>
      <c r="C1" s="189"/>
    </row>
    <row r="2" spans="1:5">
      <c r="A2" s="49"/>
      <c r="B2" s="50"/>
      <c r="C2" s="50"/>
    </row>
    <row r="3" spans="1:5" ht="21" customHeight="1">
      <c r="A3" s="190" t="s">
        <v>438</v>
      </c>
      <c r="B3" s="190"/>
      <c r="C3" s="192" t="s">
        <v>558</v>
      </c>
    </row>
    <row r="4" spans="1:5">
      <c r="A4" s="190"/>
      <c r="B4" s="190"/>
      <c r="C4" s="193"/>
    </row>
    <row r="5" spans="1:5">
      <c r="A5" s="190"/>
      <c r="B5" s="190"/>
      <c r="C5" s="194"/>
    </row>
    <row r="6" spans="1:5">
      <c r="A6" s="191">
        <v>1</v>
      </c>
      <c r="B6" s="191"/>
      <c r="C6" s="52">
        <v>2</v>
      </c>
    </row>
    <row r="7" spans="1:5">
      <c r="A7" s="102" t="s">
        <v>18</v>
      </c>
      <c r="B7" s="103" t="s">
        <v>439</v>
      </c>
      <c r="C7" s="47">
        <v>4536.0486199999996</v>
      </c>
      <c r="D7" s="45"/>
      <c r="E7" s="45"/>
    </row>
    <row r="8" spans="1:5">
      <c r="A8" s="102" t="s">
        <v>11</v>
      </c>
      <c r="B8" s="104" t="s">
        <v>440</v>
      </c>
      <c r="C8" s="47">
        <v>2199.7273299999997</v>
      </c>
    </row>
    <row r="9" spans="1:5">
      <c r="A9" s="102" t="s">
        <v>11</v>
      </c>
      <c r="B9" s="104" t="s">
        <v>441</v>
      </c>
      <c r="C9" s="47">
        <v>0</v>
      </c>
    </row>
    <row r="10" spans="1:5">
      <c r="A10" s="102" t="s">
        <v>11</v>
      </c>
      <c r="B10" s="104" t="s">
        <v>442</v>
      </c>
      <c r="C10" s="47">
        <v>2336.3212899999999</v>
      </c>
    </row>
    <row r="11" spans="1:5">
      <c r="A11" s="105" t="s">
        <v>443</v>
      </c>
      <c r="B11" s="106" t="s">
        <v>444</v>
      </c>
      <c r="C11" s="47"/>
    </row>
    <row r="12" spans="1:5">
      <c r="A12" s="102" t="s">
        <v>0</v>
      </c>
      <c r="B12" s="104" t="s">
        <v>445</v>
      </c>
      <c r="C12" s="47">
        <v>41709.169430000002</v>
      </c>
    </row>
    <row r="13" spans="1:5">
      <c r="A13" s="107">
        <v>1</v>
      </c>
      <c r="B13" s="108" t="s">
        <v>446</v>
      </c>
      <c r="C13" s="47">
        <v>5143</v>
      </c>
    </row>
    <row r="14" spans="1:5" ht="25.5">
      <c r="A14" s="102" t="s">
        <v>8</v>
      </c>
      <c r="B14" s="109" t="s">
        <v>447</v>
      </c>
      <c r="C14" s="47">
        <v>165052</v>
      </c>
      <c r="D14" s="45"/>
      <c r="E14" s="45"/>
    </row>
    <row r="15" spans="1:5">
      <c r="A15" s="102" t="s">
        <v>1</v>
      </c>
      <c r="B15" s="104" t="s">
        <v>448</v>
      </c>
      <c r="C15" s="47">
        <v>164864</v>
      </c>
    </row>
    <row r="16" spans="1:5" ht="30">
      <c r="A16" s="102" t="s">
        <v>2</v>
      </c>
      <c r="B16" s="104" t="s">
        <v>449</v>
      </c>
      <c r="C16" s="47">
        <v>0</v>
      </c>
    </row>
    <row r="17" spans="1:5">
      <c r="A17" s="102" t="s">
        <v>3</v>
      </c>
      <c r="B17" s="104" t="s">
        <v>450</v>
      </c>
      <c r="C17" s="47">
        <v>188</v>
      </c>
    </row>
    <row r="18" spans="1:5" ht="30">
      <c r="A18" s="102" t="s">
        <v>4</v>
      </c>
      <c r="B18" s="104" t="s">
        <v>451</v>
      </c>
      <c r="C18" s="47">
        <v>0</v>
      </c>
    </row>
    <row r="19" spans="1:5">
      <c r="A19" s="102" t="s">
        <v>9</v>
      </c>
      <c r="B19" s="104" t="s">
        <v>452</v>
      </c>
      <c r="C19" s="47">
        <v>1033042.16494</v>
      </c>
      <c r="D19" s="45"/>
      <c r="E19" s="45"/>
    </row>
    <row r="20" spans="1:5">
      <c r="A20" s="102" t="s">
        <v>1</v>
      </c>
      <c r="B20" s="104" t="s">
        <v>453</v>
      </c>
      <c r="C20" s="47">
        <v>140618</v>
      </c>
    </row>
    <row r="21" spans="1:5">
      <c r="A21" s="102" t="s">
        <v>2</v>
      </c>
      <c r="B21" s="104" t="s">
        <v>454</v>
      </c>
      <c r="C21" s="47">
        <v>854077.29172999994</v>
      </c>
    </row>
    <row r="22" spans="1:5">
      <c r="A22" s="102"/>
      <c r="B22" s="104" t="s">
        <v>455</v>
      </c>
      <c r="C22" s="47">
        <v>714276.69533000002</v>
      </c>
    </row>
    <row r="23" spans="1:5">
      <c r="A23" s="102" t="s">
        <v>3</v>
      </c>
      <c r="B23" s="104" t="s">
        <v>456</v>
      </c>
      <c r="C23" s="47">
        <v>0</v>
      </c>
    </row>
    <row r="24" spans="1:5">
      <c r="A24" s="102" t="s">
        <v>4</v>
      </c>
      <c r="B24" s="104" t="s">
        <v>457</v>
      </c>
      <c r="C24" s="47">
        <v>0</v>
      </c>
    </row>
    <row r="25" spans="1:5">
      <c r="A25" s="102" t="s">
        <v>5</v>
      </c>
      <c r="B25" s="104" t="s">
        <v>458</v>
      </c>
      <c r="C25" s="47">
        <v>4659</v>
      </c>
    </row>
    <row r="26" spans="1:5">
      <c r="A26" s="102" t="s">
        <v>6</v>
      </c>
      <c r="B26" s="104" t="s">
        <v>459</v>
      </c>
      <c r="C26" s="47">
        <v>32098.873210000002</v>
      </c>
    </row>
    <row r="27" spans="1:5">
      <c r="A27" s="102" t="s">
        <v>7</v>
      </c>
      <c r="B27" s="104" t="s">
        <v>442</v>
      </c>
      <c r="C27" s="47">
        <v>1589</v>
      </c>
    </row>
    <row r="28" spans="1:5">
      <c r="A28" s="102" t="s">
        <v>10</v>
      </c>
      <c r="B28" s="104" t="s">
        <v>460</v>
      </c>
      <c r="C28" s="47">
        <v>0</v>
      </c>
    </row>
    <row r="29" spans="1:5">
      <c r="A29" s="102"/>
      <c r="B29" s="106" t="s">
        <v>461</v>
      </c>
      <c r="C29" s="47">
        <v>1239803.3343699998</v>
      </c>
      <c r="D29" s="45"/>
      <c r="E29" s="45"/>
    </row>
    <row r="30" spans="1:5">
      <c r="A30" s="105" t="s">
        <v>462</v>
      </c>
      <c r="B30" s="106" t="s">
        <v>463</v>
      </c>
      <c r="C30" s="47">
        <v>211928.59144999998</v>
      </c>
    </row>
    <row r="31" spans="1:5" s="53" customFormat="1">
      <c r="A31" s="105" t="s">
        <v>464</v>
      </c>
      <c r="B31" s="106" t="s">
        <v>465</v>
      </c>
      <c r="C31" s="47">
        <v>64813.948040000003</v>
      </c>
      <c r="D31" s="45"/>
      <c r="E31" s="45"/>
    </row>
    <row r="32" spans="1:5" s="53" customFormat="1">
      <c r="A32" s="105" t="s">
        <v>0</v>
      </c>
      <c r="B32" s="104" t="s">
        <v>466</v>
      </c>
      <c r="C32" s="47"/>
    </row>
    <row r="33" spans="1:5" s="53" customFormat="1">
      <c r="A33" s="105" t="s">
        <v>1</v>
      </c>
      <c r="B33" s="104" t="s">
        <v>467</v>
      </c>
      <c r="C33" s="47">
        <v>51047.385620000001</v>
      </c>
      <c r="D33" s="45"/>
      <c r="E33" s="45"/>
    </row>
    <row r="34" spans="1:5" s="53" customFormat="1">
      <c r="A34" s="105" t="s">
        <v>11</v>
      </c>
      <c r="B34" s="104" t="s">
        <v>468</v>
      </c>
      <c r="C34" s="47">
        <v>0</v>
      </c>
    </row>
    <row r="35" spans="1:5" s="53" customFormat="1">
      <c r="A35" s="105" t="s">
        <v>11</v>
      </c>
      <c r="B35" s="104" t="s">
        <v>469</v>
      </c>
      <c r="C35" s="47">
        <v>0</v>
      </c>
    </row>
    <row r="36" spans="1:5">
      <c r="A36" s="105" t="s">
        <v>2</v>
      </c>
      <c r="B36" s="104" t="s">
        <v>470</v>
      </c>
      <c r="C36" s="47">
        <v>203</v>
      </c>
    </row>
    <row r="37" spans="1:5">
      <c r="A37" s="105" t="s">
        <v>11</v>
      </c>
      <c r="B37" s="104" t="s">
        <v>468</v>
      </c>
      <c r="C37" s="47">
        <v>0</v>
      </c>
    </row>
    <row r="38" spans="1:5">
      <c r="A38" s="105" t="s">
        <v>11</v>
      </c>
      <c r="B38" s="104" t="s">
        <v>469</v>
      </c>
      <c r="C38" s="47">
        <v>0</v>
      </c>
    </row>
    <row r="39" spans="1:5">
      <c r="A39" s="105" t="s">
        <v>231</v>
      </c>
      <c r="B39" s="106" t="s">
        <v>471</v>
      </c>
      <c r="C39" s="47">
        <v>51250.385620000001</v>
      </c>
      <c r="D39" s="45"/>
      <c r="E39" s="45"/>
    </row>
    <row r="40" spans="1:5">
      <c r="A40" s="102" t="s">
        <v>8</v>
      </c>
      <c r="B40" s="104" t="s">
        <v>472</v>
      </c>
      <c r="C40" s="47">
        <v>2900</v>
      </c>
    </row>
    <row r="41" spans="1:5">
      <c r="A41" s="102" t="s">
        <v>11</v>
      </c>
      <c r="B41" s="104" t="s">
        <v>468</v>
      </c>
      <c r="C41" s="47">
        <v>0</v>
      </c>
    </row>
    <row r="42" spans="1:5">
      <c r="A42" s="102" t="s">
        <v>11</v>
      </c>
      <c r="B42" s="104" t="s">
        <v>469</v>
      </c>
      <c r="C42" s="47">
        <v>0</v>
      </c>
    </row>
    <row r="43" spans="1:5">
      <c r="A43" s="102" t="s">
        <v>9</v>
      </c>
      <c r="B43" s="104" t="s">
        <v>473</v>
      </c>
      <c r="C43" s="47">
        <v>10663.56242</v>
      </c>
    </row>
    <row r="44" spans="1:5">
      <c r="A44" s="102" t="s">
        <v>11</v>
      </c>
      <c r="B44" s="104" t="s">
        <v>468</v>
      </c>
      <c r="C44" s="47">
        <v>95</v>
      </c>
    </row>
    <row r="45" spans="1:5">
      <c r="A45" s="102" t="s">
        <v>11</v>
      </c>
      <c r="B45" s="104" t="s">
        <v>469</v>
      </c>
      <c r="C45" s="47">
        <v>0</v>
      </c>
    </row>
    <row r="46" spans="1:5">
      <c r="A46" s="102" t="s">
        <v>474</v>
      </c>
      <c r="B46" s="110" t="s">
        <v>475</v>
      </c>
      <c r="C46" s="47"/>
    </row>
    <row r="47" spans="1:5">
      <c r="A47" s="102" t="s">
        <v>1</v>
      </c>
      <c r="B47" s="111" t="s">
        <v>476</v>
      </c>
      <c r="C47" s="47">
        <v>7742.4483</v>
      </c>
    </row>
    <row r="48" spans="1:5">
      <c r="A48" s="102">
        <v>2</v>
      </c>
      <c r="B48" s="111" t="s">
        <v>477</v>
      </c>
      <c r="C48" s="47">
        <v>0</v>
      </c>
    </row>
    <row r="49" spans="1:5">
      <c r="A49" s="102">
        <v>3</v>
      </c>
      <c r="B49" s="111" t="s">
        <v>478</v>
      </c>
      <c r="C49" s="47">
        <v>242.96286000000001</v>
      </c>
    </row>
    <row r="50" spans="1:5">
      <c r="A50" s="102">
        <v>4</v>
      </c>
      <c r="B50" s="111" t="s">
        <v>479</v>
      </c>
      <c r="C50" s="47">
        <v>3769</v>
      </c>
    </row>
    <row r="51" spans="1:5">
      <c r="A51" s="102">
        <v>5</v>
      </c>
      <c r="B51" s="111" t="s">
        <v>480</v>
      </c>
      <c r="C51" s="47">
        <v>0</v>
      </c>
    </row>
    <row r="52" spans="1:5">
      <c r="A52" s="102">
        <v>6</v>
      </c>
      <c r="B52" s="111" t="s">
        <v>481</v>
      </c>
      <c r="C52" s="47">
        <v>0</v>
      </c>
    </row>
    <row r="53" spans="1:5" ht="31.5">
      <c r="A53" s="102">
        <v>7</v>
      </c>
      <c r="B53" s="111" t="s">
        <v>482</v>
      </c>
      <c r="C53" s="47">
        <v>0</v>
      </c>
    </row>
    <row r="54" spans="1:5">
      <c r="A54" s="102">
        <v>8</v>
      </c>
      <c r="B54" s="111" t="s">
        <v>483</v>
      </c>
      <c r="C54" s="47">
        <v>0</v>
      </c>
    </row>
    <row r="55" spans="1:5">
      <c r="A55" s="102"/>
      <c r="B55" s="112" t="s">
        <v>484</v>
      </c>
      <c r="C55" s="47">
        <v>11754.41116</v>
      </c>
      <c r="D55" s="45"/>
      <c r="E55" s="45"/>
    </row>
    <row r="56" spans="1:5">
      <c r="A56" s="105" t="s">
        <v>485</v>
      </c>
      <c r="B56" s="106" t="s">
        <v>486</v>
      </c>
      <c r="C56" s="47"/>
    </row>
    <row r="57" spans="1:5">
      <c r="A57" s="105" t="s">
        <v>0</v>
      </c>
      <c r="B57" s="104" t="s">
        <v>487</v>
      </c>
      <c r="C57" s="47">
        <v>3145.7768099999998</v>
      </c>
      <c r="D57" s="45"/>
      <c r="E57" s="45"/>
    </row>
    <row r="58" spans="1:5">
      <c r="A58" s="105" t="s">
        <v>1</v>
      </c>
      <c r="B58" s="104" t="s">
        <v>488</v>
      </c>
      <c r="C58" s="47">
        <v>1112.7419</v>
      </c>
    </row>
    <row r="59" spans="1:5">
      <c r="A59" s="105" t="s">
        <v>2</v>
      </c>
      <c r="B59" s="104" t="s">
        <v>442</v>
      </c>
      <c r="C59" s="47">
        <v>2033.0349100000001</v>
      </c>
    </row>
    <row r="60" spans="1:5">
      <c r="A60" s="105" t="s">
        <v>8</v>
      </c>
      <c r="B60" s="104" t="s">
        <v>489</v>
      </c>
      <c r="C60" s="47"/>
    </row>
    <row r="61" spans="1:5">
      <c r="A61" s="105" t="s">
        <v>1</v>
      </c>
      <c r="B61" s="104" t="s">
        <v>490</v>
      </c>
      <c r="C61" s="47">
        <v>50083.330750000001</v>
      </c>
    </row>
    <row r="62" spans="1:5">
      <c r="A62" s="105" t="s">
        <v>2</v>
      </c>
      <c r="B62" s="104" t="s">
        <v>491</v>
      </c>
      <c r="C62" s="47">
        <v>423.55462</v>
      </c>
    </row>
    <row r="63" spans="1:5">
      <c r="A63" s="105" t="s">
        <v>3</v>
      </c>
      <c r="B63" s="104" t="s">
        <v>492</v>
      </c>
      <c r="C63" s="47">
        <v>7</v>
      </c>
    </row>
    <row r="64" spans="1:5">
      <c r="A64" s="102"/>
      <c r="B64" s="106" t="s">
        <v>493</v>
      </c>
      <c r="C64" s="47">
        <v>50513.885370000004</v>
      </c>
      <c r="D64" s="45"/>
      <c r="E64" s="45"/>
    </row>
    <row r="65" spans="1:6">
      <c r="A65" s="102" t="s">
        <v>232</v>
      </c>
      <c r="B65" s="104" t="s">
        <v>442</v>
      </c>
      <c r="C65" s="47">
        <v>327.28019</v>
      </c>
    </row>
    <row r="66" spans="1:6">
      <c r="A66" s="102"/>
      <c r="B66" s="106" t="s">
        <v>494</v>
      </c>
      <c r="C66" s="47">
        <v>53986.942370000004</v>
      </c>
      <c r="D66" s="45"/>
      <c r="E66" s="45"/>
    </row>
    <row r="67" spans="1:6">
      <c r="A67" s="105" t="s">
        <v>495</v>
      </c>
      <c r="B67" s="106" t="s">
        <v>496</v>
      </c>
      <c r="C67" s="47"/>
    </row>
    <row r="68" spans="1:6">
      <c r="A68" s="105" t="s">
        <v>0</v>
      </c>
      <c r="B68" s="104" t="s">
        <v>497</v>
      </c>
      <c r="C68" s="47">
        <v>0</v>
      </c>
    </row>
    <row r="69" spans="1:6">
      <c r="A69" s="105" t="s">
        <v>8</v>
      </c>
      <c r="B69" s="104" t="s">
        <v>498</v>
      </c>
      <c r="C69" s="47">
        <v>45392.298750000002</v>
      </c>
    </row>
    <row r="70" spans="1:6">
      <c r="A70" s="105" t="s">
        <v>9</v>
      </c>
      <c r="B70" s="104" t="s">
        <v>499</v>
      </c>
      <c r="C70" s="47">
        <v>875.67556000000002</v>
      </c>
    </row>
    <row r="71" spans="1:6">
      <c r="A71" s="105"/>
      <c r="B71" s="106" t="s">
        <v>500</v>
      </c>
      <c r="C71" s="47">
        <v>46267.974309999998</v>
      </c>
      <c r="D71" s="45"/>
      <c r="E71" s="45"/>
      <c r="F71" s="53"/>
    </row>
    <row r="72" spans="1:6">
      <c r="A72" s="105"/>
      <c r="B72" s="113" t="s">
        <v>501</v>
      </c>
      <c r="C72" s="47">
        <v>1633091.2503200001</v>
      </c>
      <c r="D72" s="45"/>
      <c r="E72" s="45"/>
      <c r="F72" s="54"/>
    </row>
    <row r="73" spans="1:6">
      <c r="A73" s="105" t="s">
        <v>502</v>
      </c>
      <c r="B73" s="106" t="s">
        <v>503</v>
      </c>
      <c r="C73" s="47">
        <v>709</v>
      </c>
      <c r="F73" s="53"/>
    </row>
    <row r="74" spans="1:6">
      <c r="A74" s="188" t="s">
        <v>504</v>
      </c>
      <c r="B74" s="188"/>
      <c r="C74" s="47"/>
    </row>
    <row r="75" spans="1:6">
      <c r="A75" s="114" t="s">
        <v>505</v>
      </c>
      <c r="B75" s="115" t="s">
        <v>506</v>
      </c>
      <c r="C75" s="47"/>
    </row>
    <row r="76" spans="1:6">
      <c r="A76" s="105" t="s">
        <v>0</v>
      </c>
      <c r="B76" s="116" t="s">
        <v>507</v>
      </c>
      <c r="C76" s="47">
        <v>170473</v>
      </c>
    </row>
    <row r="77" spans="1:6">
      <c r="A77" s="117" t="s">
        <v>11</v>
      </c>
      <c r="B77" s="104" t="s">
        <v>508</v>
      </c>
      <c r="C77" s="47">
        <v>0</v>
      </c>
    </row>
    <row r="78" spans="1:6">
      <c r="A78" s="117" t="s">
        <v>11</v>
      </c>
      <c r="B78" s="104" t="s">
        <v>509</v>
      </c>
      <c r="C78" s="47">
        <v>0</v>
      </c>
    </row>
    <row r="79" spans="1:6">
      <c r="A79" s="105" t="s">
        <v>8</v>
      </c>
      <c r="B79" s="104" t="s">
        <v>510</v>
      </c>
      <c r="C79" s="47">
        <v>766</v>
      </c>
    </row>
    <row r="80" spans="1:6">
      <c r="A80" s="105" t="s">
        <v>9</v>
      </c>
      <c r="B80" s="104" t="s">
        <v>511</v>
      </c>
      <c r="C80" s="47">
        <v>63514.434660000006</v>
      </c>
    </row>
    <row r="81" spans="1:5">
      <c r="A81" s="105" t="s">
        <v>10</v>
      </c>
      <c r="B81" s="104" t="s">
        <v>512</v>
      </c>
      <c r="C81" s="47">
        <v>61951.977070000001</v>
      </c>
    </row>
    <row r="82" spans="1:5">
      <c r="A82" s="105" t="s">
        <v>12</v>
      </c>
      <c r="B82" s="104" t="s">
        <v>513</v>
      </c>
      <c r="C82" s="47">
        <v>153831.41187000001</v>
      </c>
    </row>
    <row r="83" spans="1:5">
      <c r="A83" s="105" t="s">
        <v>15</v>
      </c>
      <c r="B83" s="104" t="s">
        <v>514</v>
      </c>
      <c r="C83" s="47">
        <v>-4787</v>
      </c>
    </row>
    <row r="84" spans="1:5">
      <c r="A84" s="105" t="s">
        <v>16</v>
      </c>
      <c r="B84" s="104" t="s">
        <v>515</v>
      </c>
      <c r="C84" s="47">
        <v>17889.706648000007</v>
      </c>
    </row>
    <row r="85" spans="1:5">
      <c r="A85" s="117"/>
      <c r="B85" s="106" t="s">
        <v>516</v>
      </c>
      <c r="C85" s="47">
        <v>463639.530248</v>
      </c>
      <c r="D85" s="45"/>
      <c r="E85" s="45"/>
    </row>
    <row r="86" spans="1:5">
      <c r="A86" s="105" t="s">
        <v>443</v>
      </c>
      <c r="B86" s="106" t="s">
        <v>517</v>
      </c>
      <c r="C86" s="47">
        <v>1950</v>
      </c>
    </row>
    <row r="87" spans="1:5">
      <c r="A87" s="102" t="s">
        <v>518</v>
      </c>
      <c r="B87" s="110" t="s">
        <v>519</v>
      </c>
      <c r="C87" s="47">
        <v>0</v>
      </c>
    </row>
    <row r="88" spans="1:5">
      <c r="A88" s="102" t="s">
        <v>462</v>
      </c>
      <c r="B88" s="106" t="s">
        <v>520</v>
      </c>
      <c r="C88" s="47"/>
    </row>
    <row r="89" spans="1:5">
      <c r="A89" s="102" t="s">
        <v>1</v>
      </c>
      <c r="B89" s="111" t="s">
        <v>521</v>
      </c>
      <c r="C89" s="47">
        <v>83069.424100000004</v>
      </c>
    </row>
    <row r="90" spans="1:5">
      <c r="A90" s="102" t="s">
        <v>2</v>
      </c>
      <c r="B90" s="111" t="s">
        <v>522</v>
      </c>
      <c r="C90" s="47">
        <v>0</v>
      </c>
    </row>
    <row r="91" spans="1:5">
      <c r="A91" s="102" t="s">
        <v>3</v>
      </c>
      <c r="B91" s="111" t="s">
        <v>523</v>
      </c>
      <c r="C91" s="47">
        <v>674778.04018999997</v>
      </c>
    </row>
    <row r="92" spans="1:5">
      <c r="A92" s="102" t="s">
        <v>4</v>
      </c>
      <c r="B92" s="111" t="s">
        <v>524</v>
      </c>
      <c r="C92" s="47">
        <v>43926.879480000003</v>
      </c>
    </row>
    <row r="93" spans="1:5">
      <c r="A93" s="102" t="s">
        <v>5</v>
      </c>
      <c r="B93" s="111" t="s">
        <v>525</v>
      </c>
      <c r="C93" s="47">
        <v>235</v>
      </c>
    </row>
    <row r="94" spans="1:5">
      <c r="A94" s="102" t="s">
        <v>6</v>
      </c>
      <c r="B94" s="111" t="s">
        <v>526</v>
      </c>
      <c r="C94" s="47">
        <v>87647</v>
      </c>
    </row>
    <row r="95" spans="1:5">
      <c r="A95" s="102" t="s">
        <v>7</v>
      </c>
      <c r="B95" s="111" t="s">
        <v>527</v>
      </c>
      <c r="C95" s="47">
        <v>3707.03125</v>
      </c>
    </row>
    <row r="96" spans="1:5">
      <c r="A96" s="102" t="s">
        <v>19</v>
      </c>
      <c r="B96" s="111" t="s">
        <v>528</v>
      </c>
      <c r="C96" s="47">
        <v>427</v>
      </c>
    </row>
    <row r="97" spans="1:5">
      <c r="A97" s="102" t="s">
        <v>17</v>
      </c>
      <c r="B97" s="111" t="s">
        <v>529</v>
      </c>
      <c r="C97" s="47">
        <v>6462.9460599999993</v>
      </c>
    </row>
    <row r="98" spans="1:5">
      <c r="A98" s="118"/>
      <c r="B98" s="110" t="s">
        <v>530</v>
      </c>
      <c r="C98" s="47">
        <v>900253.32108000002</v>
      </c>
      <c r="D98" s="45"/>
      <c r="E98" s="45"/>
    </row>
    <row r="99" spans="1:5">
      <c r="A99" s="102" t="s">
        <v>464</v>
      </c>
      <c r="B99" s="110" t="s">
        <v>531</v>
      </c>
      <c r="C99" s="47">
        <v>212782.48724000002</v>
      </c>
    </row>
    <row r="100" spans="1:5">
      <c r="A100" s="107" t="s">
        <v>532</v>
      </c>
      <c r="B100" s="112" t="s">
        <v>533</v>
      </c>
      <c r="C100" s="47">
        <v>92</v>
      </c>
      <c r="D100" s="45"/>
      <c r="E100" s="45"/>
    </row>
    <row r="101" spans="1:5">
      <c r="A101" s="119" t="s">
        <v>1</v>
      </c>
      <c r="B101" s="108" t="s">
        <v>534</v>
      </c>
      <c r="C101" s="47">
        <v>92</v>
      </c>
    </row>
    <row r="102" spans="1:5">
      <c r="A102" s="119" t="s">
        <v>2</v>
      </c>
      <c r="B102" s="108" t="s">
        <v>535</v>
      </c>
      <c r="C102" s="47">
        <v>0</v>
      </c>
    </row>
    <row r="103" spans="1:5">
      <c r="A103" s="119" t="s">
        <v>3</v>
      </c>
      <c r="B103" s="108" t="s">
        <v>536</v>
      </c>
      <c r="C103" s="47">
        <v>0</v>
      </c>
    </row>
    <row r="104" spans="1:5">
      <c r="A104" s="105" t="s">
        <v>485</v>
      </c>
      <c r="B104" s="106" t="s">
        <v>537</v>
      </c>
      <c r="C104" s="47">
        <v>1758</v>
      </c>
    </row>
    <row r="105" spans="1:5">
      <c r="A105" s="105" t="s">
        <v>495</v>
      </c>
      <c r="B105" s="106" t="s">
        <v>538</v>
      </c>
      <c r="C105" s="47">
        <v>51157.911749999999</v>
      </c>
      <c r="D105" s="45"/>
      <c r="E105" s="45"/>
    </row>
    <row r="106" spans="1:5">
      <c r="A106" s="105" t="s">
        <v>0</v>
      </c>
      <c r="B106" s="104" t="s">
        <v>539</v>
      </c>
      <c r="C106" s="47">
        <v>25425.433540000002</v>
      </c>
    </row>
    <row r="107" spans="1:5">
      <c r="A107" s="105" t="s">
        <v>11</v>
      </c>
      <c r="B107" s="104" t="s">
        <v>540</v>
      </c>
      <c r="C107" s="47">
        <v>0</v>
      </c>
    </row>
    <row r="108" spans="1:5">
      <c r="A108" s="105" t="s">
        <v>11</v>
      </c>
      <c r="B108" s="104" t="s">
        <v>541</v>
      </c>
      <c r="C108" s="47">
        <v>0</v>
      </c>
    </row>
    <row r="109" spans="1:5">
      <c r="A109" s="105" t="s">
        <v>8</v>
      </c>
      <c r="B109" s="104" t="s">
        <v>542</v>
      </c>
      <c r="C109" s="47">
        <v>3029.1849099999999</v>
      </c>
    </row>
    <row r="110" spans="1:5">
      <c r="A110" s="105" t="s">
        <v>11</v>
      </c>
      <c r="B110" s="104" t="s">
        <v>540</v>
      </c>
      <c r="C110" s="47">
        <v>0</v>
      </c>
    </row>
    <row r="111" spans="1:5">
      <c r="A111" s="105" t="s">
        <v>11</v>
      </c>
      <c r="B111" s="104" t="s">
        <v>541</v>
      </c>
      <c r="C111" s="47">
        <v>0</v>
      </c>
    </row>
    <row r="112" spans="1:5">
      <c r="A112" s="105" t="s">
        <v>9</v>
      </c>
      <c r="B112" s="104" t="s">
        <v>543</v>
      </c>
      <c r="C112" s="47">
        <v>0</v>
      </c>
      <c r="D112" s="45"/>
      <c r="E112" s="45"/>
    </row>
    <row r="113" spans="1:3">
      <c r="A113" s="105" t="s">
        <v>1</v>
      </c>
      <c r="B113" s="104" t="s">
        <v>544</v>
      </c>
      <c r="C113" s="47">
        <v>0</v>
      </c>
    </row>
    <row r="114" spans="1:3">
      <c r="A114" s="105" t="s">
        <v>11</v>
      </c>
      <c r="B114" s="104" t="s">
        <v>540</v>
      </c>
      <c r="C114" s="47">
        <v>0</v>
      </c>
    </row>
    <row r="115" spans="1:3">
      <c r="A115" s="105" t="s">
        <v>11</v>
      </c>
      <c r="B115" s="104" t="s">
        <v>541</v>
      </c>
      <c r="C115" s="47">
        <v>0</v>
      </c>
    </row>
    <row r="116" spans="1:3">
      <c r="A116" s="105" t="s">
        <v>2</v>
      </c>
      <c r="B116" s="104" t="s">
        <v>545</v>
      </c>
      <c r="C116" s="47">
        <v>0</v>
      </c>
    </row>
    <row r="117" spans="1:3">
      <c r="A117" s="105" t="s">
        <v>11</v>
      </c>
      <c r="B117" s="104" t="s">
        <v>540</v>
      </c>
      <c r="C117" s="47">
        <v>0</v>
      </c>
    </row>
    <row r="118" spans="1:3">
      <c r="A118" s="105" t="s">
        <v>11</v>
      </c>
      <c r="B118" s="104" t="s">
        <v>541</v>
      </c>
      <c r="C118" s="47">
        <v>0</v>
      </c>
    </row>
    <row r="119" spans="1:3">
      <c r="A119" s="105" t="s">
        <v>10</v>
      </c>
      <c r="B119" s="104" t="s">
        <v>546</v>
      </c>
      <c r="C119" s="47">
        <v>8020</v>
      </c>
    </row>
    <row r="120" spans="1:3">
      <c r="A120" s="105" t="s">
        <v>11</v>
      </c>
      <c r="B120" s="104" t="s">
        <v>540</v>
      </c>
      <c r="C120" s="47">
        <v>0</v>
      </c>
    </row>
    <row r="121" spans="1:3">
      <c r="A121" s="105" t="s">
        <v>11</v>
      </c>
      <c r="B121" s="104" t="s">
        <v>541</v>
      </c>
      <c r="C121" s="47">
        <v>0</v>
      </c>
    </row>
    <row r="122" spans="1:3">
      <c r="A122" s="105" t="s">
        <v>12</v>
      </c>
      <c r="B122" s="104" t="s">
        <v>547</v>
      </c>
      <c r="C122" s="47">
        <v>14683.293299999999</v>
      </c>
    </row>
    <row r="123" spans="1:3">
      <c r="A123" s="105" t="s">
        <v>11</v>
      </c>
      <c r="B123" s="104" t="s">
        <v>540</v>
      </c>
      <c r="C123" s="47">
        <v>0</v>
      </c>
    </row>
    <row r="124" spans="1:3">
      <c r="A124" s="105" t="s">
        <v>11</v>
      </c>
      <c r="B124" s="104" t="s">
        <v>541</v>
      </c>
      <c r="C124" s="47">
        <v>0</v>
      </c>
    </row>
    <row r="125" spans="1:3">
      <c r="A125" s="105" t="s">
        <v>11</v>
      </c>
      <c r="B125" s="104" t="s">
        <v>548</v>
      </c>
      <c r="C125" s="47">
        <v>2440.6034</v>
      </c>
    </row>
    <row r="126" spans="1:3">
      <c r="A126" s="105" t="s">
        <v>11</v>
      </c>
      <c r="B126" s="104" t="s">
        <v>549</v>
      </c>
      <c r="C126" s="47">
        <v>1922.3258900000001</v>
      </c>
    </row>
    <row r="127" spans="1:3">
      <c r="A127" s="105" t="s">
        <v>11</v>
      </c>
      <c r="B127" s="104" t="s">
        <v>550</v>
      </c>
      <c r="C127" s="47">
        <v>216.20744999999999</v>
      </c>
    </row>
    <row r="128" spans="1:3">
      <c r="A128" s="105" t="s">
        <v>502</v>
      </c>
      <c r="B128" s="120" t="s">
        <v>551</v>
      </c>
      <c r="C128" s="47"/>
    </row>
    <row r="129" spans="1:5">
      <c r="A129" s="121" t="s">
        <v>0</v>
      </c>
      <c r="B129" s="104" t="s">
        <v>552</v>
      </c>
      <c r="C129" s="47">
        <v>1458</v>
      </c>
    </row>
    <row r="130" spans="1:5">
      <c r="A130" s="121" t="s">
        <v>8</v>
      </c>
      <c r="B130" s="104" t="s">
        <v>553</v>
      </c>
      <c r="C130" s="47">
        <v>0</v>
      </c>
    </row>
    <row r="131" spans="1:5">
      <c r="A131" s="121"/>
      <c r="B131" s="106" t="s">
        <v>554</v>
      </c>
      <c r="C131" s="47">
        <v>1458</v>
      </c>
      <c r="D131" s="45"/>
      <c r="E131" s="45"/>
    </row>
    <row r="132" spans="1:5">
      <c r="A132" s="122"/>
      <c r="B132" s="120" t="s">
        <v>555</v>
      </c>
      <c r="C132" s="47">
        <v>1633091.2503180001</v>
      </c>
      <c r="D132" s="45"/>
      <c r="E132" s="45"/>
    </row>
    <row r="133" spans="1:5">
      <c r="A133" s="123" t="s">
        <v>556</v>
      </c>
      <c r="B133" s="120" t="s">
        <v>557</v>
      </c>
      <c r="C133" s="47">
        <v>709</v>
      </c>
    </row>
    <row r="134" spans="1:5">
      <c r="A134" s="55"/>
      <c r="B134" s="56"/>
      <c r="C134" s="53"/>
    </row>
    <row r="135" spans="1:5" ht="24.95" customHeight="1">
      <c r="A135" s="77" t="s">
        <v>376</v>
      </c>
      <c r="B135" s="99"/>
      <c r="C135" s="99"/>
    </row>
    <row r="136" spans="1:5">
      <c r="A136" s="77" t="s">
        <v>403</v>
      </c>
      <c r="B136" s="99"/>
      <c r="C136" s="99"/>
    </row>
    <row r="137" spans="1:5">
      <c r="A137" s="55"/>
      <c r="B137" s="56"/>
    </row>
    <row r="138" spans="1:5">
      <c r="A138" s="55"/>
      <c r="B138" s="56"/>
    </row>
    <row r="139" spans="1:5">
      <c r="A139" s="55"/>
      <c r="B139" s="56"/>
    </row>
    <row r="140" spans="1:5">
      <c r="A140" s="55"/>
      <c r="B140" s="56"/>
    </row>
    <row r="141" spans="1:5">
      <c r="A141" s="55"/>
      <c r="B141" s="56"/>
    </row>
    <row r="142" spans="1:5">
      <c r="A142" s="55"/>
      <c r="B142" s="56"/>
    </row>
    <row r="143" spans="1:5">
      <c r="A143" s="55"/>
      <c r="B143" s="56"/>
    </row>
    <row r="144" spans="1:5">
      <c r="A144" s="55"/>
      <c r="B144" s="56"/>
    </row>
    <row r="145" spans="1:2">
      <c r="A145" s="55"/>
      <c r="B145" s="56"/>
    </row>
    <row r="146" spans="1:2">
      <c r="A146" s="55"/>
      <c r="B146" s="56"/>
    </row>
    <row r="147" spans="1:2">
      <c r="A147" s="55"/>
      <c r="B147" s="56"/>
    </row>
    <row r="148" spans="1:2">
      <c r="A148" s="55"/>
      <c r="B148" s="56"/>
    </row>
    <row r="149" spans="1:2">
      <c r="A149" s="55"/>
      <c r="B149" s="56"/>
    </row>
    <row r="150" spans="1:2">
      <c r="A150" s="55"/>
      <c r="B150" s="56"/>
    </row>
    <row r="151" spans="1:2">
      <c r="A151" s="55"/>
      <c r="B151" s="56"/>
    </row>
    <row r="152" spans="1:2">
      <c r="A152" s="55"/>
      <c r="B152" s="56"/>
    </row>
    <row r="153" spans="1:2">
      <c r="A153" s="55"/>
      <c r="B153" s="56"/>
    </row>
    <row r="154" spans="1:2">
      <c r="A154" s="55"/>
      <c r="B154" s="56"/>
    </row>
    <row r="155" spans="1:2">
      <c r="A155" s="55"/>
      <c r="B155" s="56"/>
    </row>
    <row r="156" spans="1:2">
      <c r="A156" s="55"/>
      <c r="B156" s="56"/>
    </row>
    <row r="157" spans="1:2">
      <c r="A157" s="55"/>
      <c r="B157" s="56"/>
    </row>
    <row r="158" spans="1:2">
      <c r="A158" s="55"/>
      <c r="B158" s="56"/>
    </row>
    <row r="159" spans="1:2">
      <c r="A159" s="55"/>
      <c r="B159" s="56"/>
    </row>
    <row r="160" spans="1:2">
      <c r="A160" s="55"/>
      <c r="B160" s="56"/>
    </row>
    <row r="161" spans="1:2">
      <c r="A161" s="55"/>
      <c r="B161" s="56"/>
    </row>
    <row r="162" spans="1:2">
      <c r="A162" s="55"/>
      <c r="B162" s="56"/>
    </row>
    <row r="163" spans="1:2">
      <c r="A163" s="55"/>
      <c r="B163" s="56"/>
    </row>
    <row r="164" spans="1:2">
      <c r="A164" s="55"/>
      <c r="B164" s="56"/>
    </row>
    <row r="165" spans="1:2">
      <c r="A165" s="55"/>
      <c r="B165" s="56"/>
    </row>
    <row r="166" spans="1:2">
      <c r="A166" s="55"/>
      <c r="B166" s="56"/>
    </row>
    <row r="167" spans="1:2">
      <c r="A167" s="55"/>
      <c r="B167" s="56"/>
    </row>
    <row r="168" spans="1:2">
      <c r="A168" s="55"/>
      <c r="B168" s="56"/>
    </row>
    <row r="169" spans="1:2">
      <c r="A169" s="55"/>
      <c r="B169" s="56"/>
    </row>
    <row r="170" spans="1:2">
      <c r="A170" s="55"/>
      <c r="B170" s="56"/>
    </row>
    <row r="171" spans="1:2">
      <c r="A171" s="55"/>
      <c r="B171" s="56"/>
    </row>
    <row r="172" spans="1:2">
      <c r="A172" s="55"/>
      <c r="B172" s="56"/>
    </row>
    <row r="173" spans="1:2">
      <c r="A173" s="55"/>
      <c r="B173" s="56"/>
    </row>
    <row r="174" spans="1:2">
      <c r="A174" s="55"/>
      <c r="B174" s="56"/>
    </row>
    <row r="175" spans="1:2">
      <c r="A175" s="55"/>
      <c r="B175" s="56"/>
    </row>
    <row r="176" spans="1:2">
      <c r="A176" s="55"/>
      <c r="B176" s="56"/>
    </row>
    <row r="177" spans="1:2">
      <c r="A177" s="55"/>
      <c r="B177" s="56"/>
    </row>
    <row r="178" spans="1:2">
      <c r="A178" s="55"/>
      <c r="B178" s="56"/>
    </row>
    <row r="179" spans="1:2">
      <c r="A179" s="55"/>
      <c r="B179" s="56"/>
    </row>
    <row r="180" spans="1:2">
      <c r="A180" s="55"/>
      <c r="B180" s="56"/>
    </row>
    <row r="181" spans="1:2">
      <c r="A181" s="55"/>
      <c r="B181" s="56"/>
    </row>
    <row r="182" spans="1:2">
      <c r="A182" s="55"/>
      <c r="B182" s="56"/>
    </row>
    <row r="183" spans="1:2">
      <c r="A183" s="55"/>
      <c r="B183" s="56"/>
    </row>
    <row r="184" spans="1:2">
      <c r="A184" s="55"/>
      <c r="B184" s="56"/>
    </row>
    <row r="185" spans="1:2">
      <c r="A185" s="55"/>
      <c r="B185" s="56"/>
    </row>
    <row r="186" spans="1:2">
      <c r="A186" s="55"/>
      <c r="B186" s="56"/>
    </row>
    <row r="187" spans="1:2">
      <c r="A187" s="55"/>
      <c r="B187" s="56"/>
    </row>
    <row r="188" spans="1:2">
      <c r="A188" s="55"/>
      <c r="B188" s="56"/>
    </row>
    <row r="189" spans="1:2">
      <c r="A189" s="55"/>
      <c r="B189" s="56"/>
    </row>
    <row r="190" spans="1:2">
      <c r="A190" s="55"/>
      <c r="B190" s="56"/>
    </row>
    <row r="191" spans="1:2">
      <c r="A191" s="55"/>
      <c r="B191" s="56"/>
    </row>
    <row r="192" spans="1:2">
      <c r="A192" s="55"/>
      <c r="B192" s="56"/>
    </row>
    <row r="193" spans="1:2">
      <c r="A193" s="55"/>
      <c r="B193" s="56"/>
    </row>
    <row r="194" spans="1:2">
      <c r="A194" s="55"/>
      <c r="B194" s="56"/>
    </row>
    <row r="195" spans="1:2">
      <c r="A195" s="55"/>
      <c r="B195" s="56"/>
    </row>
    <row r="196" spans="1:2">
      <c r="A196" s="55"/>
      <c r="B196" s="56"/>
    </row>
    <row r="197" spans="1:2">
      <c r="A197" s="55"/>
      <c r="B197" s="56"/>
    </row>
    <row r="198" spans="1:2">
      <c r="A198" s="55"/>
      <c r="B198" s="56"/>
    </row>
    <row r="199" spans="1:2">
      <c r="A199" s="55"/>
      <c r="B199" s="56"/>
    </row>
    <row r="200" spans="1:2">
      <c r="A200" s="55"/>
      <c r="B200" s="56"/>
    </row>
    <row r="201" spans="1:2">
      <c r="A201" s="55"/>
      <c r="B201" s="56"/>
    </row>
    <row r="202" spans="1:2">
      <c r="A202" s="55"/>
      <c r="B202" s="56"/>
    </row>
    <row r="203" spans="1:2">
      <c r="A203" s="55"/>
      <c r="B203" s="56"/>
    </row>
    <row r="204" spans="1:2">
      <c r="A204" s="55"/>
      <c r="B204" s="56"/>
    </row>
    <row r="205" spans="1:2">
      <c r="A205" s="55"/>
      <c r="B205" s="56"/>
    </row>
    <row r="206" spans="1:2">
      <c r="A206" s="55"/>
      <c r="B206" s="56"/>
    </row>
    <row r="207" spans="1:2">
      <c r="A207" s="55"/>
      <c r="B207" s="56"/>
    </row>
    <row r="208" spans="1:2">
      <c r="A208" s="55"/>
      <c r="B208" s="56"/>
    </row>
    <row r="209" spans="1:2">
      <c r="A209" s="55"/>
      <c r="B209" s="56"/>
    </row>
    <row r="210" spans="1:2">
      <c r="A210" s="55"/>
      <c r="B210" s="56"/>
    </row>
    <row r="211" spans="1:2">
      <c r="A211" s="55"/>
      <c r="B211" s="56"/>
    </row>
    <row r="212" spans="1:2">
      <c r="A212" s="55"/>
      <c r="B212" s="56"/>
    </row>
    <row r="213" spans="1:2">
      <c r="A213" s="55"/>
      <c r="B213" s="56"/>
    </row>
    <row r="214" spans="1:2">
      <c r="A214" s="55"/>
      <c r="B214" s="56"/>
    </row>
    <row r="215" spans="1:2">
      <c r="A215" s="55"/>
      <c r="B215" s="56"/>
    </row>
    <row r="216" spans="1:2">
      <c r="A216" s="55"/>
      <c r="B216" s="56"/>
    </row>
    <row r="217" spans="1:2">
      <c r="A217" s="55"/>
      <c r="B217" s="56"/>
    </row>
    <row r="218" spans="1:2">
      <c r="A218" s="55"/>
      <c r="B218" s="56"/>
    </row>
    <row r="219" spans="1:2">
      <c r="A219" s="55"/>
      <c r="B219" s="56"/>
    </row>
    <row r="220" spans="1:2">
      <c r="A220" s="55"/>
      <c r="B220" s="56"/>
    </row>
    <row r="221" spans="1:2">
      <c r="A221" s="55"/>
      <c r="B221" s="56"/>
    </row>
    <row r="222" spans="1:2">
      <c r="A222" s="55"/>
      <c r="B222" s="56"/>
    </row>
    <row r="223" spans="1:2">
      <c r="A223" s="55"/>
      <c r="B223" s="56"/>
    </row>
    <row r="224" spans="1:2">
      <c r="A224" s="55"/>
      <c r="B224" s="56"/>
    </row>
    <row r="225" spans="1:2">
      <c r="A225" s="55"/>
      <c r="B225" s="56"/>
    </row>
    <row r="226" spans="1:2">
      <c r="A226" s="55"/>
      <c r="B226" s="56"/>
    </row>
    <row r="227" spans="1:2">
      <c r="A227" s="55"/>
      <c r="B227" s="56"/>
    </row>
    <row r="228" spans="1:2">
      <c r="A228" s="55"/>
      <c r="B228" s="56"/>
    </row>
    <row r="229" spans="1:2">
      <c r="A229" s="55"/>
      <c r="B229" s="56"/>
    </row>
    <row r="230" spans="1:2">
      <c r="A230" s="55"/>
      <c r="B230" s="56"/>
    </row>
    <row r="231" spans="1:2">
      <c r="A231" s="55"/>
      <c r="B231" s="56"/>
    </row>
    <row r="232" spans="1:2">
      <c r="A232" s="55"/>
      <c r="B232" s="56"/>
    </row>
    <row r="233" spans="1:2">
      <c r="A233" s="55"/>
      <c r="B233" s="56"/>
    </row>
    <row r="234" spans="1:2">
      <c r="A234" s="55"/>
      <c r="B234" s="56"/>
    </row>
    <row r="235" spans="1:2">
      <c r="A235" s="55"/>
      <c r="B235" s="56"/>
    </row>
    <row r="236" spans="1:2">
      <c r="A236" s="55"/>
      <c r="B236" s="56"/>
    </row>
    <row r="237" spans="1:2">
      <c r="A237" s="55"/>
      <c r="B237" s="56"/>
    </row>
    <row r="238" spans="1:2">
      <c r="A238" s="55"/>
      <c r="B238" s="56"/>
    </row>
    <row r="239" spans="1:2">
      <c r="A239" s="55"/>
      <c r="B239" s="56"/>
    </row>
    <row r="240" spans="1:2">
      <c r="A240" s="55"/>
      <c r="B240" s="56"/>
    </row>
    <row r="241" spans="1:2">
      <c r="A241" s="55"/>
      <c r="B241" s="56"/>
    </row>
    <row r="242" spans="1:2">
      <c r="A242" s="55"/>
      <c r="B242" s="56"/>
    </row>
    <row r="243" spans="1:2">
      <c r="A243" s="55"/>
      <c r="B243" s="56"/>
    </row>
    <row r="244" spans="1:2">
      <c r="A244" s="55"/>
      <c r="B244" s="56"/>
    </row>
    <row r="245" spans="1:2">
      <c r="A245" s="55"/>
      <c r="B245" s="56"/>
    </row>
    <row r="246" spans="1:2">
      <c r="A246" s="55"/>
      <c r="B246" s="56"/>
    </row>
    <row r="247" spans="1:2">
      <c r="A247" s="55"/>
      <c r="B247" s="56"/>
    </row>
    <row r="248" spans="1:2">
      <c r="A248" s="55"/>
      <c r="B248" s="56"/>
    </row>
    <row r="249" spans="1:2">
      <c r="A249" s="55"/>
      <c r="B249" s="56"/>
    </row>
    <row r="250" spans="1:2">
      <c r="A250" s="55"/>
      <c r="B250" s="56"/>
    </row>
    <row r="251" spans="1:2">
      <c r="A251" s="55"/>
      <c r="B251" s="56"/>
    </row>
    <row r="252" spans="1:2">
      <c r="A252" s="55"/>
      <c r="B252" s="56"/>
    </row>
    <row r="253" spans="1:2">
      <c r="A253" s="55"/>
      <c r="B253" s="56"/>
    </row>
    <row r="254" spans="1:2">
      <c r="A254" s="55"/>
      <c r="B254" s="56"/>
    </row>
    <row r="255" spans="1:2">
      <c r="A255" s="55"/>
      <c r="B255" s="56"/>
    </row>
    <row r="256" spans="1:2">
      <c r="A256" s="55"/>
      <c r="B256" s="56"/>
    </row>
    <row r="257" spans="1:2">
      <c r="A257" s="55"/>
      <c r="B257" s="56"/>
    </row>
    <row r="258" spans="1:2">
      <c r="A258" s="55"/>
      <c r="B258" s="56"/>
    </row>
    <row r="259" spans="1:2">
      <c r="A259" s="55"/>
      <c r="B259" s="56"/>
    </row>
    <row r="260" spans="1:2">
      <c r="A260" s="55"/>
      <c r="B260" s="56"/>
    </row>
    <row r="261" spans="1:2">
      <c r="A261" s="55"/>
      <c r="B261" s="56"/>
    </row>
    <row r="262" spans="1:2">
      <c r="A262" s="55"/>
      <c r="B262" s="56"/>
    </row>
    <row r="263" spans="1:2">
      <c r="A263" s="55"/>
      <c r="B263" s="56"/>
    </row>
    <row r="264" spans="1:2">
      <c r="A264" s="55"/>
      <c r="B264" s="56"/>
    </row>
    <row r="265" spans="1:2">
      <c r="A265" s="55"/>
      <c r="B265" s="56"/>
    </row>
    <row r="266" spans="1:2">
      <c r="A266" s="55"/>
      <c r="B266" s="56"/>
    </row>
    <row r="267" spans="1:2">
      <c r="A267" s="55"/>
      <c r="B267" s="56"/>
    </row>
    <row r="268" spans="1:2">
      <c r="A268" s="55"/>
      <c r="B268" s="56"/>
    </row>
    <row r="269" spans="1:2">
      <c r="A269" s="55"/>
      <c r="B269" s="56"/>
    </row>
    <row r="270" spans="1:2">
      <c r="A270" s="55"/>
      <c r="B270" s="56"/>
    </row>
    <row r="271" spans="1:2">
      <c r="A271" s="55"/>
      <c r="B271" s="56"/>
    </row>
    <row r="272" spans="1:2">
      <c r="A272" s="55"/>
      <c r="B272" s="56"/>
    </row>
    <row r="273" spans="1:2">
      <c r="A273" s="55"/>
      <c r="B273" s="56"/>
    </row>
    <row r="274" spans="1:2">
      <c r="A274" s="55"/>
      <c r="B274" s="56"/>
    </row>
    <row r="275" spans="1:2">
      <c r="A275" s="55"/>
      <c r="B275" s="56"/>
    </row>
    <row r="276" spans="1:2">
      <c r="A276" s="55"/>
      <c r="B276" s="56"/>
    </row>
    <row r="277" spans="1:2">
      <c r="A277" s="55"/>
      <c r="B277" s="56"/>
    </row>
    <row r="278" spans="1:2">
      <c r="A278" s="55"/>
      <c r="B278" s="56"/>
    </row>
    <row r="279" spans="1:2">
      <c r="A279" s="55"/>
      <c r="B279" s="56"/>
    </row>
    <row r="280" spans="1:2">
      <c r="A280" s="55"/>
      <c r="B280" s="56"/>
    </row>
    <row r="281" spans="1:2">
      <c r="A281" s="55"/>
      <c r="B281" s="56"/>
    </row>
    <row r="282" spans="1:2">
      <c r="A282" s="55"/>
      <c r="B282" s="56"/>
    </row>
    <row r="283" spans="1:2">
      <c r="A283" s="55"/>
      <c r="B283" s="56"/>
    </row>
    <row r="284" spans="1:2">
      <c r="A284" s="55"/>
      <c r="B284" s="56"/>
    </row>
    <row r="285" spans="1:2">
      <c r="A285" s="55"/>
      <c r="B285" s="56"/>
    </row>
    <row r="286" spans="1:2">
      <c r="A286" s="55"/>
      <c r="B286" s="56"/>
    </row>
    <row r="287" spans="1:2">
      <c r="A287" s="55"/>
      <c r="B287" s="56"/>
    </row>
    <row r="288" spans="1:2">
      <c r="A288" s="55"/>
      <c r="B288" s="56"/>
    </row>
    <row r="289" spans="1:2">
      <c r="A289" s="55"/>
      <c r="B289" s="56"/>
    </row>
    <row r="290" spans="1:2">
      <c r="A290" s="55"/>
      <c r="B290" s="56"/>
    </row>
    <row r="291" spans="1:2">
      <c r="A291" s="55"/>
      <c r="B291" s="56"/>
    </row>
    <row r="292" spans="1:2">
      <c r="A292" s="55"/>
      <c r="B292" s="56"/>
    </row>
    <row r="293" spans="1:2">
      <c r="A293" s="55"/>
      <c r="B293" s="56"/>
    </row>
    <row r="294" spans="1:2">
      <c r="A294" s="55"/>
      <c r="B294" s="56"/>
    </row>
    <row r="295" spans="1:2">
      <c r="A295" s="55"/>
      <c r="B295" s="56"/>
    </row>
    <row r="296" spans="1:2">
      <c r="A296" s="55"/>
      <c r="B296" s="56"/>
    </row>
    <row r="297" spans="1:2">
      <c r="A297" s="55"/>
      <c r="B297" s="56"/>
    </row>
    <row r="298" spans="1:2">
      <c r="A298" s="55"/>
      <c r="B298" s="56"/>
    </row>
    <row r="299" spans="1:2">
      <c r="A299" s="55"/>
      <c r="B299" s="56"/>
    </row>
    <row r="300" spans="1:2">
      <c r="A300" s="55"/>
      <c r="B300" s="56"/>
    </row>
    <row r="301" spans="1:2">
      <c r="A301" s="55"/>
      <c r="B301" s="56"/>
    </row>
    <row r="302" spans="1:2">
      <c r="A302" s="55"/>
      <c r="B302" s="56"/>
    </row>
    <row r="303" spans="1:2">
      <c r="A303" s="55"/>
      <c r="B303" s="56"/>
    </row>
    <row r="304" spans="1:2">
      <c r="A304" s="55"/>
      <c r="B304" s="56"/>
    </row>
    <row r="305" spans="1:2">
      <c r="A305" s="55"/>
      <c r="B305" s="56"/>
    </row>
    <row r="306" spans="1:2">
      <c r="A306" s="55"/>
      <c r="B306" s="56"/>
    </row>
    <row r="307" spans="1:2">
      <c r="A307" s="55"/>
      <c r="B307" s="56"/>
    </row>
    <row r="308" spans="1:2">
      <c r="A308" s="55"/>
      <c r="B308" s="56"/>
    </row>
    <row r="309" spans="1:2">
      <c r="A309" s="55"/>
      <c r="B309" s="56"/>
    </row>
    <row r="310" spans="1:2">
      <c r="A310" s="55"/>
      <c r="B310" s="56"/>
    </row>
    <row r="311" spans="1:2">
      <c r="A311" s="55"/>
      <c r="B311" s="56"/>
    </row>
    <row r="312" spans="1:2">
      <c r="A312" s="55"/>
      <c r="B312" s="56"/>
    </row>
    <row r="313" spans="1:2">
      <c r="A313" s="55"/>
      <c r="B313" s="56"/>
    </row>
    <row r="314" spans="1:2">
      <c r="A314" s="55"/>
      <c r="B314" s="56"/>
    </row>
    <row r="315" spans="1:2">
      <c r="A315" s="55"/>
      <c r="B315" s="56"/>
    </row>
    <row r="316" spans="1:2">
      <c r="A316" s="55"/>
      <c r="B316" s="56"/>
    </row>
    <row r="317" spans="1:2">
      <c r="A317" s="55"/>
      <c r="B317" s="56"/>
    </row>
    <row r="318" spans="1:2">
      <c r="A318" s="55"/>
      <c r="B318" s="56"/>
    </row>
    <row r="319" spans="1:2">
      <c r="A319" s="55"/>
      <c r="B319" s="56"/>
    </row>
    <row r="320" spans="1:2">
      <c r="A320" s="55"/>
      <c r="B320" s="56"/>
    </row>
    <row r="321" spans="1:2">
      <c r="A321" s="55"/>
      <c r="B321" s="56"/>
    </row>
    <row r="322" spans="1:2">
      <c r="A322" s="55"/>
      <c r="B322" s="56"/>
    </row>
    <row r="323" spans="1:2">
      <c r="A323" s="55"/>
      <c r="B323" s="56"/>
    </row>
    <row r="324" spans="1:2">
      <c r="A324" s="55"/>
      <c r="B324" s="56"/>
    </row>
    <row r="325" spans="1:2">
      <c r="A325" s="55"/>
      <c r="B325" s="56"/>
    </row>
    <row r="326" spans="1:2">
      <c r="A326" s="55"/>
      <c r="B326" s="56"/>
    </row>
    <row r="327" spans="1:2">
      <c r="A327" s="55"/>
      <c r="B327" s="56"/>
    </row>
    <row r="328" spans="1:2">
      <c r="A328" s="55"/>
      <c r="B328" s="56"/>
    </row>
    <row r="329" spans="1:2">
      <c r="A329" s="55"/>
      <c r="B329" s="56"/>
    </row>
    <row r="330" spans="1:2">
      <c r="A330" s="55"/>
      <c r="B330" s="56"/>
    </row>
    <row r="331" spans="1:2">
      <c r="A331" s="55"/>
      <c r="B331" s="56"/>
    </row>
    <row r="332" spans="1:2">
      <c r="A332" s="55"/>
      <c r="B332" s="56"/>
    </row>
    <row r="333" spans="1:2">
      <c r="A333" s="55"/>
      <c r="B333" s="56"/>
    </row>
    <row r="334" spans="1:2">
      <c r="A334" s="55"/>
      <c r="B334" s="56"/>
    </row>
    <row r="335" spans="1:2">
      <c r="A335" s="55"/>
      <c r="B335" s="56"/>
    </row>
    <row r="336" spans="1:2">
      <c r="A336" s="55"/>
      <c r="B336" s="56"/>
    </row>
    <row r="337" spans="1:2">
      <c r="A337" s="55"/>
      <c r="B337" s="56"/>
    </row>
    <row r="338" spans="1:2">
      <c r="A338" s="55"/>
      <c r="B338" s="56"/>
    </row>
    <row r="339" spans="1:2">
      <c r="A339" s="55"/>
      <c r="B339" s="56"/>
    </row>
    <row r="340" spans="1:2">
      <c r="A340" s="55"/>
      <c r="B340" s="56"/>
    </row>
    <row r="341" spans="1:2">
      <c r="A341" s="55"/>
      <c r="B341" s="56"/>
    </row>
    <row r="342" spans="1:2">
      <c r="A342" s="55"/>
      <c r="B342" s="56"/>
    </row>
    <row r="343" spans="1:2">
      <c r="A343" s="55"/>
      <c r="B343" s="56"/>
    </row>
    <row r="344" spans="1:2">
      <c r="A344" s="55"/>
      <c r="B344" s="56"/>
    </row>
    <row r="345" spans="1:2">
      <c r="A345" s="55"/>
      <c r="B345" s="56"/>
    </row>
    <row r="346" spans="1:2">
      <c r="A346" s="55"/>
      <c r="B346" s="56"/>
    </row>
    <row r="347" spans="1:2">
      <c r="A347" s="55"/>
      <c r="B347" s="56"/>
    </row>
    <row r="348" spans="1:2">
      <c r="A348" s="55"/>
      <c r="B348" s="56"/>
    </row>
    <row r="349" spans="1:2">
      <c r="A349" s="55"/>
      <c r="B349" s="56"/>
    </row>
    <row r="350" spans="1:2">
      <c r="A350" s="55"/>
      <c r="B350" s="56"/>
    </row>
    <row r="351" spans="1:2">
      <c r="A351" s="55"/>
      <c r="B351" s="56"/>
    </row>
    <row r="352" spans="1:2">
      <c r="A352" s="55"/>
      <c r="B352" s="56"/>
    </row>
    <row r="353" spans="1:2">
      <c r="A353" s="55"/>
      <c r="B353" s="56"/>
    </row>
    <row r="354" spans="1:2">
      <c r="A354" s="55"/>
      <c r="B354" s="56"/>
    </row>
    <row r="355" spans="1:2">
      <c r="A355" s="55"/>
      <c r="B355" s="56"/>
    </row>
    <row r="356" spans="1:2">
      <c r="A356" s="55"/>
      <c r="B356" s="56"/>
    </row>
    <row r="357" spans="1:2">
      <c r="A357" s="55"/>
      <c r="B357" s="56"/>
    </row>
    <row r="358" spans="1:2">
      <c r="A358" s="55"/>
      <c r="B358" s="56"/>
    </row>
    <row r="359" spans="1:2">
      <c r="A359" s="55"/>
      <c r="B359" s="56"/>
    </row>
    <row r="360" spans="1:2">
      <c r="A360" s="55"/>
      <c r="B360" s="56"/>
    </row>
    <row r="361" spans="1:2">
      <c r="A361" s="55"/>
      <c r="B361" s="56"/>
    </row>
    <row r="362" spans="1:2">
      <c r="A362" s="55"/>
      <c r="B362" s="56"/>
    </row>
    <row r="363" spans="1:2">
      <c r="A363" s="55"/>
      <c r="B363" s="56"/>
    </row>
    <row r="364" spans="1:2">
      <c r="A364" s="55"/>
      <c r="B364" s="56"/>
    </row>
    <row r="365" spans="1:2">
      <c r="A365" s="55"/>
      <c r="B365" s="56"/>
    </row>
    <row r="366" spans="1:2">
      <c r="A366" s="55"/>
      <c r="B366" s="56"/>
    </row>
    <row r="367" spans="1:2">
      <c r="A367" s="55"/>
      <c r="B367" s="56"/>
    </row>
    <row r="368" spans="1:2">
      <c r="A368" s="55"/>
      <c r="B368" s="56"/>
    </row>
    <row r="369" spans="1:2">
      <c r="A369" s="55"/>
      <c r="B369" s="56"/>
    </row>
    <row r="370" spans="1:2">
      <c r="A370" s="55"/>
      <c r="B370" s="56"/>
    </row>
    <row r="371" spans="1:2">
      <c r="A371" s="55"/>
      <c r="B371" s="56"/>
    </row>
    <row r="372" spans="1:2">
      <c r="A372" s="55"/>
      <c r="B372" s="56"/>
    </row>
    <row r="373" spans="1:2">
      <c r="A373" s="55"/>
      <c r="B373" s="56"/>
    </row>
    <row r="374" spans="1:2">
      <c r="A374" s="55"/>
      <c r="B374" s="56"/>
    </row>
    <row r="375" spans="1:2">
      <c r="A375" s="55"/>
      <c r="B375" s="56"/>
    </row>
    <row r="376" spans="1:2">
      <c r="A376" s="55"/>
      <c r="B376" s="56"/>
    </row>
    <row r="377" spans="1:2">
      <c r="A377" s="55"/>
      <c r="B377" s="56"/>
    </row>
    <row r="378" spans="1:2">
      <c r="A378" s="55"/>
      <c r="B378" s="56"/>
    </row>
    <row r="379" spans="1:2">
      <c r="A379" s="55"/>
      <c r="B379" s="56"/>
    </row>
    <row r="380" spans="1:2">
      <c r="A380" s="55"/>
      <c r="B380" s="56"/>
    </row>
    <row r="381" spans="1:2">
      <c r="A381" s="55"/>
      <c r="B381" s="56"/>
    </row>
    <row r="382" spans="1:2">
      <c r="A382" s="55"/>
      <c r="B382" s="56"/>
    </row>
    <row r="383" spans="1:2">
      <c r="A383" s="55"/>
      <c r="B383" s="56"/>
    </row>
    <row r="384" spans="1:2">
      <c r="A384" s="55"/>
      <c r="B384" s="56"/>
    </row>
    <row r="385" spans="1:2">
      <c r="A385" s="55"/>
      <c r="B385" s="56"/>
    </row>
    <row r="386" spans="1:2">
      <c r="A386" s="55"/>
      <c r="B386" s="56"/>
    </row>
    <row r="387" spans="1:2">
      <c r="A387" s="55"/>
      <c r="B387" s="56"/>
    </row>
    <row r="388" spans="1:2">
      <c r="A388" s="55"/>
      <c r="B388" s="56"/>
    </row>
    <row r="389" spans="1:2">
      <c r="A389" s="55"/>
      <c r="B389" s="56"/>
    </row>
    <row r="390" spans="1:2">
      <c r="A390" s="55"/>
      <c r="B390" s="56"/>
    </row>
    <row r="391" spans="1:2">
      <c r="A391" s="55"/>
      <c r="B391" s="56"/>
    </row>
    <row r="392" spans="1:2">
      <c r="A392" s="55"/>
      <c r="B392" s="56"/>
    </row>
    <row r="393" spans="1:2">
      <c r="A393" s="55"/>
      <c r="B393" s="56"/>
    </row>
    <row r="394" spans="1:2">
      <c r="A394" s="55"/>
      <c r="B394" s="56"/>
    </row>
    <row r="395" spans="1:2">
      <c r="A395" s="55"/>
      <c r="B395" s="56"/>
    </row>
    <row r="396" spans="1:2">
      <c r="A396" s="55"/>
      <c r="B396" s="56"/>
    </row>
    <row r="397" spans="1:2">
      <c r="A397" s="55"/>
      <c r="B397" s="56"/>
    </row>
    <row r="398" spans="1:2">
      <c r="A398" s="55"/>
      <c r="B398" s="56"/>
    </row>
    <row r="399" spans="1:2">
      <c r="A399" s="55"/>
      <c r="B399" s="56"/>
    </row>
    <row r="400" spans="1:2">
      <c r="A400" s="55"/>
      <c r="B400" s="56"/>
    </row>
    <row r="401" spans="1:2">
      <c r="A401" s="55"/>
      <c r="B401" s="56"/>
    </row>
    <row r="402" spans="1:2">
      <c r="A402" s="55"/>
      <c r="B402" s="56"/>
    </row>
    <row r="403" spans="1:2">
      <c r="A403" s="55"/>
      <c r="B403" s="56"/>
    </row>
    <row r="404" spans="1:2">
      <c r="A404" s="55"/>
      <c r="B404" s="56"/>
    </row>
    <row r="405" spans="1:2">
      <c r="A405" s="55"/>
      <c r="B405" s="56"/>
    </row>
    <row r="406" spans="1:2">
      <c r="A406" s="55"/>
      <c r="B406" s="56"/>
    </row>
    <row r="407" spans="1:2">
      <c r="A407" s="55"/>
      <c r="B407" s="56"/>
    </row>
    <row r="408" spans="1:2">
      <c r="A408" s="55"/>
      <c r="B408" s="56"/>
    </row>
    <row r="409" spans="1:2">
      <c r="A409" s="55"/>
      <c r="B409" s="56"/>
    </row>
    <row r="410" spans="1:2">
      <c r="A410" s="55"/>
      <c r="B410" s="56"/>
    </row>
    <row r="411" spans="1:2">
      <c r="A411" s="55"/>
      <c r="B411" s="56"/>
    </row>
    <row r="412" spans="1:2">
      <c r="A412" s="55"/>
      <c r="B412" s="56"/>
    </row>
    <row r="413" spans="1:2">
      <c r="A413" s="55"/>
      <c r="B413" s="56"/>
    </row>
    <row r="414" spans="1:2">
      <c r="A414" s="55"/>
      <c r="B414" s="56"/>
    </row>
    <row r="415" spans="1:2">
      <c r="A415" s="55"/>
      <c r="B415" s="56"/>
    </row>
    <row r="416" spans="1:2">
      <c r="A416" s="55"/>
      <c r="B416" s="56"/>
    </row>
    <row r="417" spans="1:2">
      <c r="A417" s="55"/>
      <c r="B417" s="56"/>
    </row>
    <row r="418" spans="1:2">
      <c r="A418" s="55"/>
      <c r="B418" s="56"/>
    </row>
    <row r="419" spans="1:2">
      <c r="A419" s="55"/>
      <c r="B419" s="56"/>
    </row>
    <row r="420" spans="1:2">
      <c r="A420" s="55"/>
      <c r="B420" s="56"/>
    </row>
    <row r="421" spans="1:2">
      <c r="A421" s="55"/>
      <c r="B421" s="56"/>
    </row>
    <row r="422" spans="1:2">
      <c r="A422" s="55"/>
      <c r="B422" s="56"/>
    </row>
    <row r="423" spans="1:2">
      <c r="A423" s="55"/>
      <c r="B423" s="56"/>
    </row>
    <row r="424" spans="1:2">
      <c r="A424" s="55"/>
      <c r="B424" s="56"/>
    </row>
    <row r="425" spans="1:2">
      <c r="A425" s="55"/>
      <c r="B425" s="56"/>
    </row>
    <row r="426" spans="1:2">
      <c r="A426" s="55"/>
      <c r="B426" s="56"/>
    </row>
    <row r="427" spans="1:2">
      <c r="A427" s="55"/>
      <c r="B427" s="56"/>
    </row>
    <row r="428" spans="1:2">
      <c r="A428" s="55"/>
      <c r="B428" s="56"/>
    </row>
    <row r="429" spans="1:2">
      <c r="A429" s="55"/>
      <c r="B429" s="56"/>
    </row>
    <row r="430" spans="1:2">
      <c r="A430" s="55"/>
      <c r="B430" s="56"/>
    </row>
    <row r="431" spans="1:2">
      <c r="A431" s="55"/>
      <c r="B431" s="56"/>
    </row>
    <row r="432" spans="1:2">
      <c r="A432" s="55"/>
      <c r="B432" s="56"/>
    </row>
    <row r="433" spans="1:2">
      <c r="A433" s="55"/>
      <c r="B433" s="56"/>
    </row>
    <row r="434" spans="1:2">
      <c r="A434" s="55"/>
      <c r="B434" s="56"/>
    </row>
    <row r="435" spans="1:2">
      <c r="A435" s="55"/>
      <c r="B435" s="56"/>
    </row>
    <row r="436" spans="1:2">
      <c r="A436" s="55"/>
      <c r="B436" s="56"/>
    </row>
    <row r="437" spans="1:2">
      <c r="A437" s="55"/>
      <c r="B437" s="56"/>
    </row>
    <row r="438" spans="1:2">
      <c r="A438" s="55"/>
      <c r="B438" s="56"/>
    </row>
    <row r="439" spans="1:2">
      <c r="A439" s="55"/>
      <c r="B439" s="56"/>
    </row>
    <row r="440" spans="1:2">
      <c r="A440" s="55"/>
      <c r="B440" s="56"/>
    </row>
    <row r="441" spans="1:2">
      <c r="A441" s="55"/>
      <c r="B441" s="56"/>
    </row>
    <row r="442" spans="1:2">
      <c r="A442" s="55"/>
      <c r="B442" s="56"/>
    </row>
    <row r="443" spans="1:2">
      <c r="A443" s="55"/>
      <c r="B443" s="56"/>
    </row>
    <row r="444" spans="1:2">
      <c r="A444" s="55"/>
      <c r="B444" s="56"/>
    </row>
    <row r="445" spans="1:2">
      <c r="A445" s="55"/>
      <c r="B445" s="56"/>
    </row>
    <row r="446" spans="1:2">
      <c r="A446" s="55"/>
      <c r="B446" s="56"/>
    </row>
    <row r="447" spans="1:2">
      <c r="A447" s="55"/>
      <c r="B447" s="56"/>
    </row>
    <row r="448" spans="1:2">
      <c r="A448" s="55"/>
      <c r="B448" s="56"/>
    </row>
    <row r="449" spans="1:2">
      <c r="A449" s="55"/>
      <c r="B449" s="56"/>
    </row>
    <row r="450" spans="1:2">
      <c r="A450" s="55"/>
      <c r="B450" s="56"/>
    </row>
    <row r="451" spans="1:2">
      <c r="A451" s="55"/>
      <c r="B451" s="56"/>
    </row>
    <row r="452" spans="1:2">
      <c r="A452" s="55"/>
      <c r="B452" s="56"/>
    </row>
    <row r="453" spans="1:2">
      <c r="A453" s="55"/>
      <c r="B453" s="56"/>
    </row>
    <row r="454" spans="1:2">
      <c r="A454" s="55"/>
      <c r="B454" s="56"/>
    </row>
    <row r="455" spans="1:2">
      <c r="A455" s="55"/>
      <c r="B455" s="56"/>
    </row>
    <row r="456" spans="1:2">
      <c r="A456" s="55"/>
      <c r="B456" s="56"/>
    </row>
    <row r="457" spans="1:2">
      <c r="A457" s="55"/>
      <c r="B457" s="56"/>
    </row>
    <row r="458" spans="1:2">
      <c r="A458" s="55"/>
      <c r="B458" s="56"/>
    </row>
    <row r="459" spans="1:2">
      <c r="A459" s="55"/>
      <c r="B459" s="56"/>
    </row>
    <row r="460" spans="1:2">
      <c r="A460" s="55"/>
      <c r="B460" s="56"/>
    </row>
    <row r="461" spans="1:2">
      <c r="A461" s="55"/>
      <c r="B461" s="56"/>
    </row>
    <row r="462" spans="1:2">
      <c r="A462" s="55"/>
      <c r="B462" s="56"/>
    </row>
    <row r="463" spans="1:2">
      <c r="A463" s="55"/>
      <c r="B463" s="56"/>
    </row>
    <row r="464" spans="1:2">
      <c r="A464" s="55"/>
      <c r="B464" s="56"/>
    </row>
    <row r="465" spans="1:2">
      <c r="A465" s="55"/>
      <c r="B465" s="56"/>
    </row>
    <row r="466" spans="1:2">
      <c r="A466" s="55"/>
      <c r="B466" s="56"/>
    </row>
    <row r="467" spans="1:2">
      <c r="A467" s="55"/>
      <c r="B467" s="56"/>
    </row>
    <row r="468" spans="1:2">
      <c r="A468" s="55"/>
      <c r="B468" s="56"/>
    </row>
    <row r="469" spans="1:2">
      <c r="A469" s="55"/>
      <c r="B469" s="56"/>
    </row>
    <row r="470" spans="1:2">
      <c r="A470" s="55"/>
      <c r="B470" s="56"/>
    </row>
    <row r="471" spans="1:2">
      <c r="A471" s="55"/>
      <c r="B471" s="56"/>
    </row>
    <row r="472" spans="1:2">
      <c r="A472" s="55"/>
      <c r="B472" s="56"/>
    </row>
    <row r="473" spans="1:2">
      <c r="A473" s="55"/>
      <c r="B473" s="56"/>
    </row>
    <row r="474" spans="1:2">
      <c r="A474" s="55"/>
      <c r="B474" s="56"/>
    </row>
    <row r="475" spans="1:2">
      <c r="A475" s="55"/>
      <c r="B475" s="56"/>
    </row>
    <row r="476" spans="1:2">
      <c r="A476" s="55"/>
      <c r="B476" s="56"/>
    </row>
    <row r="477" spans="1:2">
      <c r="A477" s="55"/>
      <c r="B477" s="56"/>
    </row>
    <row r="478" spans="1:2">
      <c r="A478" s="55"/>
      <c r="B478" s="56"/>
    </row>
    <row r="479" spans="1:2">
      <c r="A479" s="55"/>
      <c r="B479" s="56"/>
    </row>
    <row r="480" spans="1:2">
      <c r="A480" s="55"/>
      <c r="B480" s="56"/>
    </row>
    <row r="481" spans="1:2">
      <c r="A481" s="55"/>
      <c r="B481" s="56"/>
    </row>
    <row r="482" spans="1:2">
      <c r="A482" s="55"/>
      <c r="B482" s="56"/>
    </row>
    <row r="483" spans="1:2">
      <c r="A483" s="55"/>
      <c r="B483" s="56"/>
    </row>
    <row r="484" spans="1:2">
      <c r="A484" s="55"/>
      <c r="B484" s="56"/>
    </row>
    <row r="485" spans="1:2">
      <c r="A485" s="55"/>
      <c r="B485" s="56"/>
    </row>
    <row r="486" spans="1:2">
      <c r="A486" s="55"/>
      <c r="B486" s="56"/>
    </row>
    <row r="487" spans="1:2">
      <c r="A487" s="55"/>
      <c r="B487" s="56"/>
    </row>
    <row r="488" spans="1:2">
      <c r="A488" s="55"/>
      <c r="B488" s="56"/>
    </row>
    <row r="489" spans="1:2">
      <c r="A489" s="55"/>
      <c r="B489" s="56"/>
    </row>
    <row r="490" spans="1:2">
      <c r="A490" s="55"/>
      <c r="B490" s="56"/>
    </row>
    <row r="491" spans="1:2">
      <c r="A491" s="55"/>
      <c r="B491" s="56"/>
    </row>
    <row r="492" spans="1:2">
      <c r="A492" s="55"/>
      <c r="B492" s="56"/>
    </row>
    <row r="493" spans="1:2">
      <c r="A493" s="55"/>
      <c r="B493" s="56"/>
    </row>
    <row r="494" spans="1:2">
      <c r="A494" s="55"/>
      <c r="B494" s="56"/>
    </row>
    <row r="495" spans="1:2">
      <c r="A495" s="55"/>
      <c r="B495" s="56"/>
    </row>
    <row r="496" spans="1:2">
      <c r="A496" s="55"/>
      <c r="B496" s="56"/>
    </row>
    <row r="497" spans="1:2">
      <c r="A497" s="55"/>
      <c r="B497" s="56"/>
    </row>
    <row r="498" spans="1:2">
      <c r="A498" s="55"/>
      <c r="B498" s="56"/>
    </row>
    <row r="499" spans="1:2">
      <c r="A499" s="55"/>
      <c r="B499" s="56"/>
    </row>
    <row r="500" spans="1:2">
      <c r="A500" s="55"/>
      <c r="B500" s="56"/>
    </row>
    <row r="501" spans="1:2">
      <c r="A501" s="55"/>
      <c r="B501" s="56"/>
    </row>
    <row r="502" spans="1:2">
      <c r="A502" s="55"/>
      <c r="B502" s="56"/>
    </row>
    <row r="503" spans="1:2">
      <c r="A503" s="55"/>
      <c r="B503" s="56"/>
    </row>
    <row r="504" spans="1:2">
      <c r="A504" s="55"/>
      <c r="B504" s="56"/>
    </row>
    <row r="505" spans="1:2">
      <c r="A505" s="55"/>
      <c r="B505" s="56"/>
    </row>
    <row r="506" spans="1:2">
      <c r="A506" s="55"/>
      <c r="B506" s="56"/>
    </row>
    <row r="507" spans="1:2">
      <c r="A507" s="55"/>
      <c r="B507" s="56"/>
    </row>
    <row r="508" spans="1:2">
      <c r="A508" s="55"/>
      <c r="B508" s="56"/>
    </row>
    <row r="509" spans="1:2">
      <c r="A509" s="55"/>
      <c r="B509" s="56"/>
    </row>
    <row r="510" spans="1:2">
      <c r="A510" s="55"/>
      <c r="B510" s="56"/>
    </row>
    <row r="511" spans="1:2">
      <c r="A511" s="55"/>
      <c r="B511" s="56"/>
    </row>
    <row r="512" spans="1:2">
      <c r="A512" s="55"/>
      <c r="B512" s="56"/>
    </row>
    <row r="513" spans="1:2">
      <c r="A513" s="55"/>
      <c r="B513" s="56"/>
    </row>
    <row r="514" spans="1:2">
      <c r="A514" s="55"/>
      <c r="B514" s="56"/>
    </row>
    <row r="515" spans="1:2">
      <c r="A515" s="55"/>
      <c r="B515" s="56"/>
    </row>
    <row r="516" spans="1:2">
      <c r="A516" s="55"/>
      <c r="B516" s="56"/>
    </row>
    <row r="517" spans="1:2">
      <c r="A517" s="55"/>
      <c r="B517" s="56"/>
    </row>
    <row r="518" spans="1:2">
      <c r="A518" s="55"/>
      <c r="B518" s="56"/>
    </row>
    <row r="519" spans="1:2">
      <c r="A519" s="55"/>
      <c r="B519" s="56"/>
    </row>
    <row r="520" spans="1:2">
      <c r="A520" s="55"/>
      <c r="B520" s="56"/>
    </row>
    <row r="521" spans="1:2">
      <c r="A521" s="55"/>
      <c r="B521" s="56"/>
    </row>
    <row r="522" spans="1:2">
      <c r="A522" s="55"/>
      <c r="B522" s="56"/>
    </row>
    <row r="523" spans="1:2">
      <c r="A523" s="55"/>
      <c r="B523" s="56"/>
    </row>
    <row r="524" spans="1:2">
      <c r="A524" s="55"/>
      <c r="B524" s="56"/>
    </row>
    <row r="525" spans="1:2">
      <c r="A525" s="55"/>
      <c r="B525" s="56"/>
    </row>
    <row r="526" spans="1:2">
      <c r="A526" s="55"/>
      <c r="B526" s="56"/>
    </row>
    <row r="527" spans="1:2">
      <c r="A527" s="55"/>
      <c r="B527" s="56"/>
    </row>
    <row r="528" spans="1:2">
      <c r="A528" s="55"/>
      <c r="B528" s="56"/>
    </row>
    <row r="529" spans="1:2">
      <c r="A529" s="55"/>
      <c r="B529" s="56"/>
    </row>
    <row r="530" spans="1:2">
      <c r="A530" s="55"/>
      <c r="B530" s="56"/>
    </row>
    <row r="531" spans="1:2">
      <c r="A531" s="55"/>
      <c r="B531" s="56"/>
    </row>
    <row r="532" spans="1:2">
      <c r="A532" s="55"/>
      <c r="B532" s="56"/>
    </row>
    <row r="533" spans="1:2">
      <c r="A533" s="55"/>
      <c r="B533" s="56"/>
    </row>
    <row r="534" spans="1:2">
      <c r="A534" s="55"/>
      <c r="B534" s="56"/>
    </row>
    <row r="535" spans="1:2">
      <c r="A535" s="55"/>
      <c r="B535" s="56"/>
    </row>
    <row r="536" spans="1:2">
      <c r="A536" s="55"/>
      <c r="B536" s="56"/>
    </row>
    <row r="537" spans="1:2">
      <c r="A537" s="55"/>
      <c r="B537" s="56"/>
    </row>
    <row r="538" spans="1:2">
      <c r="A538" s="55"/>
      <c r="B538" s="56"/>
    </row>
    <row r="539" spans="1:2">
      <c r="A539" s="55"/>
      <c r="B539" s="56"/>
    </row>
    <row r="540" spans="1:2">
      <c r="A540" s="55"/>
      <c r="B540" s="56"/>
    </row>
    <row r="541" spans="1:2">
      <c r="A541" s="55"/>
      <c r="B541" s="56"/>
    </row>
    <row r="542" spans="1:2">
      <c r="A542" s="55"/>
      <c r="B542" s="56"/>
    </row>
    <row r="543" spans="1:2">
      <c r="A543" s="55"/>
      <c r="B543" s="56"/>
    </row>
    <row r="544" spans="1:2">
      <c r="A544" s="55"/>
      <c r="B544" s="56"/>
    </row>
    <row r="545" spans="1:2">
      <c r="A545" s="55"/>
      <c r="B545" s="56"/>
    </row>
    <row r="546" spans="1:2">
      <c r="A546" s="55"/>
      <c r="B546" s="56"/>
    </row>
    <row r="547" spans="1:2">
      <c r="A547" s="55"/>
      <c r="B547" s="56"/>
    </row>
    <row r="548" spans="1:2">
      <c r="A548" s="55"/>
      <c r="B548" s="56"/>
    </row>
    <row r="549" spans="1:2">
      <c r="A549" s="55"/>
      <c r="B549" s="56"/>
    </row>
    <row r="550" spans="1:2">
      <c r="A550" s="55"/>
      <c r="B550" s="56"/>
    </row>
    <row r="551" spans="1:2">
      <c r="A551" s="55"/>
      <c r="B551" s="56"/>
    </row>
    <row r="552" spans="1:2">
      <c r="A552" s="55"/>
      <c r="B552" s="56"/>
    </row>
    <row r="553" spans="1:2">
      <c r="A553" s="55"/>
      <c r="B553" s="56"/>
    </row>
    <row r="554" spans="1:2">
      <c r="A554" s="55"/>
      <c r="B554" s="56"/>
    </row>
    <row r="555" spans="1:2">
      <c r="A555" s="55"/>
      <c r="B555" s="56"/>
    </row>
    <row r="556" spans="1:2">
      <c r="A556" s="55"/>
      <c r="B556" s="56"/>
    </row>
    <row r="557" spans="1:2">
      <c r="A557" s="55"/>
      <c r="B557" s="56"/>
    </row>
    <row r="558" spans="1:2">
      <c r="A558" s="55"/>
      <c r="B558" s="56"/>
    </row>
    <row r="559" spans="1:2">
      <c r="A559" s="55"/>
      <c r="B559" s="56"/>
    </row>
    <row r="560" spans="1:2">
      <c r="A560" s="55"/>
      <c r="B560" s="56"/>
    </row>
    <row r="561" spans="1:2">
      <c r="A561" s="55"/>
      <c r="B561" s="56"/>
    </row>
    <row r="562" spans="1:2">
      <c r="A562" s="55"/>
      <c r="B562" s="56"/>
    </row>
    <row r="563" spans="1:2">
      <c r="A563" s="55"/>
      <c r="B563" s="56"/>
    </row>
    <row r="564" spans="1:2">
      <c r="A564" s="55"/>
      <c r="B564" s="56"/>
    </row>
    <row r="565" spans="1:2">
      <c r="A565" s="55"/>
      <c r="B565" s="56"/>
    </row>
    <row r="566" spans="1:2">
      <c r="A566" s="55"/>
      <c r="B566" s="56"/>
    </row>
    <row r="567" spans="1:2">
      <c r="A567" s="55"/>
      <c r="B567" s="56"/>
    </row>
    <row r="568" spans="1:2">
      <c r="A568" s="55"/>
      <c r="B568" s="56"/>
    </row>
    <row r="569" spans="1:2">
      <c r="A569" s="55"/>
      <c r="B569" s="56"/>
    </row>
    <row r="570" spans="1:2">
      <c r="A570" s="55"/>
      <c r="B570" s="56"/>
    </row>
    <row r="571" spans="1:2">
      <c r="A571" s="55"/>
      <c r="B571" s="56"/>
    </row>
    <row r="572" spans="1:2">
      <c r="A572" s="55"/>
      <c r="B572" s="56"/>
    </row>
    <row r="573" spans="1:2">
      <c r="A573" s="55"/>
      <c r="B573" s="56"/>
    </row>
    <row r="574" spans="1:2">
      <c r="A574" s="55"/>
      <c r="B574" s="56"/>
    </row>
    <row r="575" spans="1:2">
      <c r="A575" s="55"/>
      <c r="B575" s="56"/>
    </row>
    <row r="576" spans="1:2">
      <c r="A576" s="55"/>
      <c r="B576" s="56"/>
    </row>
    <row r="577" spans="1:2">
      <c r="A577" s="55"/>
      <c r="B577" s="56"/>
    </row>
    <row r="578" spans="1:2">
      <c r="A578" s="55"/>
      <c r="B578" s="56"/>
    </row>
    <row r="579" spans="1:2">
      <c r="A579" s="55"/>
      <c r="B579" s="56"/>
    </row>
    <row r="580" spans="1:2">
      <c r="A580" s="55"/>
      <c r="B580" s="56"/>
    </row>
    <row r="581" spans="1:2">
      <c r="A581" s="55"/>
      <c r="B581" s="56"/>
    </row>
    <row r="582" spans="1:2">
      <c r="A582" s="55"/>
      <c r="B582" s="56"/>
    </row>
    <row r="583" spans="1:2">
      <c r="A583" s="55"/>
      <c r="B583" s="56"/>
    </row>
    <row r="584" spans="1:2">
      <c r="A584" s="55"/>
      <c r="B584" s="56"/>
    </row>
    <row r="585" spans="1:2">
      <c r="A585" s="55"/>
      <c r="B585" s="56"/>
    </row>
    <row r="586" spans="1:2">
      <c r="A586" s="55"/>
      <c r="B586" s="56"/>
    </row>
    <row r="587" spans="1:2">
      <c r="A587" s="55"/>
      <c r="B587" s="56"/>
    </row>
    <row r="588" spans="1:2">
      <c r="A588" s="55"/>
      <c r="B588" s="56"/>
    </row>
    <row r="589" spans="1:2">
      <c r="A589" s="55"/>
      <c r="B589" s="56"/>
    </row>
    <row r="590" spans="1:2">
      <c r="A590" s="55"/>
      <c r="B590" s="56"/>
    </row>
    <row r="591" spans="1:2">
      <c r="A591" s="55"/>
      <c r="B591" s="56"/>
    </row>
    <row r="592" spans="1:2">
      <c r="A592" s="55"/>
      <c r="B592" s="56"/>
    </row>
    <row r="593" spans="1:2">
      <c r="A593" s="55"/>
      <c r="B593" s="56"/>
    </row>
    <row r="594" spans="1:2">
      <c r="A594" s="55"/>
      <c r="B594" s="56"/>
    </row>
    <row r="595" spans="1:2">
      <c r="A595" s="55"/>
      <c r="B595" s="56"/>
    </row>
    <row r="596" spans="1:2">
      <c r="A596" s="55"/>
      <c r="B596" s="56"/>
    </row>
    <row r="597" spans="1:2">
      <c r="A597" s="55"/>
      <c r="B597" s="56"/>
    </row>
    <row r="598" spans="1:2">
      <c r="A598" s="55"/>
      <c r="B598" s="56"/>
    </row>
    <row r="599" spans="1:2">
      <c r="A599" s="55"/>
      <c r="B599" s="56"/>
    </row>
    <row r="600" spans="1:2">
      <c r="A600" s="55"/>
      <c r="B600" s="56"/>
    </row>
    <row r="601" spans="1:2">
      <c r="A601" s="55"/>
      <c r="B601" s="56"/>
    </row>
    <row r="602" spans="1:2">
      <c r="A602" s="55"/>
      <c r="B602" s="56"/>
    </row>
    <row r="603" spans="1:2">
      <c r="A603" s="55"/>
      <c r="B603" s="56"/>
    </row>
    <row r="604" spans="1:2">
      <c r="A604" s="55"/>
      <c r="B604" s="56"/>
    </row>
    <row r="605" spans="1:2">
      <c r="A605" s="55"/>
      <c r="B605" s="56"/>
    </row>
    <row r="606" spans="1:2">
      <c r="A606" s="55"/>
      <c r="B606" s="56"/>
    </row>
    <row r="607" spans="1:2">
      <c r="A607" s="55"/>
      <c r="B607" s="56"/>
    </row>
    <row r="608" spans="1:2">
      <c r="A608" s="55"/>
      <c r="B608" s="56"/>
    </row>
    <row r="609" spans="1:2">
      <c r="A609" s="55"/>
      <c r="B609" s="56"/>
    </row>
    <row r="610" spans="1:2">
      <c r="A610" s="55"/>
      <c r="B610" s="56"/>
    </row>
    <row r="611" spans="1:2">
      <c r="A611" s="55"/>
      <c r="B611" s="56"/>
    </row>
    <row r="612" spans="1:2">
      <c r="A612" s="55"/>
      <c r="B612" s="56"/>
    </row>
    <row r="613" spans="1:2">
      <c r="A613" s="55"/>
      <c r="B613" s="56"/>
    </row>
    <row r="614" spans="1:2">
      <c r="A614" s="55"/>
      <c r="B614" s="56"/>
    </row>
    <row r="615" spans="1:2">
      <c r="A615" s="55"/>
      <c r="B615" s="56"/>
    </row>
    <row r="616" spans="1:2">
      <c r="A616" s="55"/>
      <c r="B616" s="56"/>
    </row>
    <row r="617" spans="1:2">
      <c r="A617" s="55"/>
      <c r="B617" s="56"/>
    </row>
    <row r="618" spans="1:2">
      <c r="A618" s="55"/>
      <c r="B618" s="56"/>
    </row>
    <row r="619" spans="1:2">
      <c r="A619" s="55"/>
      <c r="B619" s="56"/>
    </row>
    <row r="620" spans="1:2">
      <c r="A620" s="55"/>
      <c r="B620" s="56"/>
    </row>
    <row r="621" spans="1:2">
      <c r="A621" s="55"/>
      <c r="B621" s="56"/>
    </row>
    <row r="622" spans="1:2">
      <c r="A622" s="55"/>
      <c r="B622" s="56"/>
    </row>
    <row r="623" spans="1:2">
      <c r="A623" s="55"/>
      <c r="B623" s="56"/>
    </row>
    <row r="624" spans="1:2">
      <c r="A624" s="55"/>
      <c r="B624" s="56"/>
    </row>
    <row r="625" spans="1:2">
      <c r="A625" s="55"/>
      <c r="B625" s="56"/>
    </row>
    <row r="626" spans="1:2">
      <c r="A626" s="55"/>
      <c r="B626" s="56"/>
    </row>
    <row r="627" spans="1:2">
      <c r="A627" s="55"/>
      <c r="B627" s="56"/>
    </row>
    <row r="628" spans="1:2">
      <c r="A628" s="55"/>
      <c r="B628" s="56"/>
    </row>
    <row r="629" spans="1:2">
      <c r="A629" s="55"/>
      <c r="B629" s="56"/>
    </row>
    <row r="630" spans="1:2">
      <c r="A630" s="55"/>
      <c r="B630" s="56"/>
    </row>
    <row r="631" spans="1:2">
      <c r="A631" s="55"/>
      <c r="B631" s="56"/>
    </row>
    <row r="632" spans="1:2">
      <c r="A632" s="55"/>
      <c r="B632" s="56"/>
    </row>
    <row r="633" spans="1:2">
      <c r="A633" s="55"/>
      <c r="B633" s="56"/>
    </row>
    <row r="634" spans="1:2">
      <c r="A634" s="55"/>
      <c r="B634" s="56"/>
    </row>
    <row r="635" spans="1:2">
      <c r="A635" s="55"/>
      <c r="B635" s="56"/>
    </row>
    <row r="636" spans="1:2">
      <c r="A636" s="55"/>
      <c r="B636" s="56"/>
    </row>
    <row r="637" spans="1:2">
      <c r="A637" s="55"/>
      <c r="B637" s="56"/>
    </row>
    <row r="638" spans="1:2">
      <c r="A638" s="55"/>
      <c r="B638" s="56"/>
    </row>
    <row r="639" spans="1:2">
      <c r="A639" s="55"/>
      <c r="B639" s="56"/>
    </row>
    <row r="640" spans="1:2">
      <c r="A640" s="55"/>
      <c r="B640" s="56"/>
    </row>
    <row r="641" spans="1:2">
      <c r="A641" s="55"/>
      <c r="B641" s="56"/>
    </row>
    <row r="642" spans="1:2">
      <c r="A642" s="55"/>
      <c r="B642" s="56"/>
    </row>
    <row r="643" spans="1:2">
      <c r="A643" s="55"/>
      <c r="B643" s="56"/>
    </row>
    <row r="644" spans="1:2">
      <c r="A644" s="55"/>
      <c r="B644" s="56"/>
    </row>
    <row r="645" spans="1:2">
      <c r="A645" s="55"/>
      <c r="B645" s="56"/>
    </row>
    <row r="646" spans="1:2">
      <c r="A646" s="55"/>
      <c r="B646" s="56"/>
    </row>
    <row r="647" spans="1:2">
      <c r="A647" s="55"/>
      <c r="B647" s="56"/>
    </row>
    <row r="648" spans="1:2">
      <c r="A648" s="55"/>
      <c r="B648" s="56"/>
    </row>
    <row r="649" spans="1:2">
      <c r="A649" s="55"/>
      <c r="B649" s="56"/>
    </row>
    <row r="650" spans="1:2">
      <c r="A650" s="55"/>
      <c r="B650" s="56"/>
    </row>
    <row r="651" spans="1:2">
      <c r="A651" s="55"/>
      <c r="B651" s="56"/>
    </row>
    <row r="652" spans="1:2">
      <c r="A652" s="55"/>
      <c r="B652" s="56"/>
    </row>
    <row r="653" spans="1:2">
      <c r="A653" s="55"/>
      <c r="B653" s="56"/>
    </row>
    <row r="654" spans="1:2">
      <c r="A654" s="55"/>
      <c r="B654" s="56"/>
    </row>
    <row r="655" spans="1:2">
      <c r="A655" s="55"/>
      <c r="B655" s="56"/>
    </row>
    <row r="656" spans="1:2">
      <c r="A656" s="55"/>
      <c r="B656" s="56"/>
    </row>
    <row r="657" spans="1:2">
      <c r="A657" s="55"/>
      <c r="B657" s="56"/>
    </row>
    <row r="658" spans="1:2">
      <c r="A658" s="55"/>
      <c r="B658" s="56"/>
    </row>
    <row r="659" spans="1:2">
      <c r="A659" s="55"/>
      <c r="B659" s="56"/>
    </row>
    <row r="660" spans="1:2">
      <c r="A660" s="55"/>
      <c r="B660" s="56"/>
    </row>
    <row r="661" spans="1:2">
      <c r="A661" s="55"/>
      <c r="B661" s="56"/>
    </row>
    <row r="662" spans="1:2">
      <c r="A662" s="55"/>
      <c r="B662" s="56"/>
    </row>
    <row r="663" spans="1:2">
      <c r="A663" s="55"/>
      <c r="B663" s="56"/>
    </row>
    <row r="664" spans="1:2">
      <c r="A664" s="55"/>
      <c r="B664" s="56"/>
    </row>
    <row r="665" spans="1:2">
      <c r="A665" s="55"/>
      <c r="B665" s="56"/>
    </row>
    <row r="666" spans="1:2">
      <c r="A666" s="55"/>
      <c r="B666" s="56"/>
    </row>
    <row r="667" spans="1:2">
      <c r="A667" s="55"/>
      <c r="B667" s="56"/>
    </row>
    <row r="668" spans="1:2">
      <c r="A668" s="55"/>
      <c r="B668" s="56"/>
    </row>
    <row r="669" spans="1:2">
      <c r="A669" s="55"/>
      <c r="B669" s="56"/>
    </row>
    <row r="670" spans="1:2">
      <c r="A670" s="55"/>
      <c r="B670" s="56"/>
    </row>
    <row r="671" spans="1:2">
      <c r="A671" s="55"/>
      <c r="B671" s="56"/>
    </row>
    <row r="672" spans="1:2">
      <c r="A672" s="55"/>
      <c r="B672" s="56"/>
    </row>
    <row r="673" spans="1:2">
      <c r="A673" s="55"/>
      <c r="B673" s="56"/>
    </row>
    <row r="674" spans="1:2">
      <c r="A674" s="55"/>
      <c r="B674" s="56"/>
    </row>
    <row r="675" spans="1:2">
      <c r="A675" s="55"/>
      <c r="B675" s="56"/>
    </row>
    <row r="676" spans="1:2">
      <c r="A676" s="55"/>
      <c r="B676" s="56"/>
    </row>
    <row r="677" spans="1:2">
      <c r="A677" s="55"/>
      <c r="B677" s="56"/>
    </row>
    <row r="678" spans="1:2">
      <c r="A678" s="55"/>
      <c r="B678" s="56"/>
    </row>
    <row r="679" spans="1:2">
      <c r="A679" s="55"/>
      <c r="B679" s="56"/>
    </row>
    <row r="680" spans="1:2">
      <c r="A680" s="55"/>
      <c r="B680" s="56"/>
    </row>
    <row r="681" spans="1:2">
      <c r="A681" s="55"/>
      <c r="B681" s="56"/>
    </row>
    <row r="682" spans="1:2">
      <c r="A682" s="55"/>
      <c r="B682" s="56"/>
    </row>
    <row r="683" spans="1:2">
      <c r="A683" s="55"/>
      <c r="B683" s="56"/>
    </row>
    <row r="684" spans="1:2">
      <c r="A684" s="55"/>
      <c r="B684" s="56"/>
    </row>
    <row r="685" spans="1:2">
      <c r="A685" s="55"/>
      <c r="B685" s="56"/>
    </row>
    <row r="686" spans="1:2">
      <c r="A686" s="55"/>
      <c r="B686" s="56"/>
    </row>
    <row r="687" spans="1:2">
      <c r="A687" s="55"/>
      <c r="B687" s="56"/>
    </row>
    <row r="688" spans="1:2">
      <c r="A688" s="55"/>
      <c r="B688" s="56"/>
    </row>
    <row r="689" spans="1:2">
      <c r="A689" s="55"/>
      <c r="B689" s="56"/>
    </row>
    <row r="690" spans="1:2">
      <c r="A690" s="55"/>
      <c r="B690" s="56"/>
    </row>
    <row r="691" spans="1:2">
      <c r="A691" s="55"/>
      <c r="B691" s="56"/>
    </row>
    <row r="692" spans="1:2">
      <c r="A692" s="55"/>
      <c r="B692" s="56"/>
    </row>
    <row r="693" spans="1:2">
      <c r="A693" s="55"/>
      <c r="B693" s="56"/>
    </row>
    <row r="694" spans="1:2">
      <c r="A694" s="55"/>
      <c r="B694" s="56"/>
    </row>
    <row r="695" spans="1:2">
      <c r="A695" s="55"/>
      <c r="B695" s="56"/>
    </row>
    <row r="696" spans="1:2">
      <c r="A696" s="55"/>
      <c r="B696" s="56"/>
    </row>
    <row r="697" spans="1:2">
      <c r="A697" s="55"/>
      <c r="B697" s="56"/>
    </row>
    <row r="698" spans="1:2">
      <c r="A698" s="55"/>
      <c r="B698" s="56"/>
    </row>
    <row r="699" spans="1:2">
      <c r="A699" s="55"/>
      <c r="B699" s="56"/>
    </row>
    <row r="700" spans="1:2">
      <c r="A700" s="55"/>
      <c r="B700" s="56"/>
    </row>
    <row r="701" spans="1:2">
      <c r="A701" s="55"/>
      <c r="B701" s="56"/>
    </row>
    <row r="702" spans="1:2">
      <c r="A702" s="55"/>
      <c r="B702" s="56"/>
    </row>
    <row r="703" spans="1:2">
      <c r="A703" s="55"/>
      <c r="B703" s="56"/>
    </row>
    <row r="704" spans="1:2">
      <c r="A704" s="55"/>
      <c r="B704" s="56"/>
    </row>
    <row r="705" spans="1:2">
      <c r="A705" s="55"/>
      <c r="B705" s="56"/>
    </row>
    <row r="706" spans="1:2">
      <c r="A706" s="55"/>
      <c r="B706" s="56"/>
    </row>
    <row r="707" spans="1:2">
      <c r="A707" s="55"/>
      <c r="B707" s="56"/>
    </row>
    <row r="708" spans="1:2">
      <c r="A708" s="55"/>
      <c r="B708" s="56"/>
    </row>
    <row r="709" spans="1:2">
      <c r="A709" s="55"/>
      <c r="B709" s="56"/>
    </row>
    <row r="710" spans="1:2">
      <c r="A710" s="55"/>
      <c r="B710" s="56"/>
    </row>
    <row r="711" spans="1:2">
      <c r="A711" s="55"/>
      <c r="B711" s="56"/>
    </row>
    <row r="712" spans="1:2">
      <c r="A712" s="55"/>
      <c r="B712" s="56"/>
    </row>
    <row r="713" spans="1:2">
      <c r="A713" s="55"/>
      <c r="B713" s="56"/>
    </row>
    <row r="714" spans="1:2">
      <c r="A714" s="55"/>
      <c r="B714" s="56"/>
    </row>
    <row r="715" spans="1:2">
      <c r="A715" s="55"/>
      <c r="B715" s="56"/>
    </row>
    <row r="716" spans="1:2">
      <c r="A716" s="55"/>
      <c r="B716" s="56"/>
    </row>
    <row r="717" spans="1:2">
      <c r="A717" s="55"/>
      <c r="B717" s="56"/>
    </row>
    <row r="718" spans="1:2">
      <c r="A718" s="55"/>
      <c r="B718" s="56"/>
    </row>
    <row r="719" spans="1:2">
      <c r="A719" s="55"/>
      <c r="B719" s="56"/>
    </row>
    <row r="720" spans="1:2">
      <c r="A720" s="55"/>
      <c r="B720" s="56"/>
    </row>
    <row r="721" spans="1:2">
      <c r="A721" s="55"/>
      <c r="B721" s="56"/>
    </row>
    <row r="722" spans="1:2">
      <c r="A722" s="55"/>
      <c r="B722" s="56"/>
    </row>
    <row r="723" spans="1:2">
      <c r="A723" s="55"/>
      <c r="B723" s="56"/>
    </row>
    <row r="724" spans="1:2">
      <c r="A724" s="55"/>
      <c r="B724" s="56"/>
    </row>
    <row r="725" spans="1:2">
      <c r="A725" s="55"/>
      <c r="B725" s="56"/>
    </row>
    <row r="726" spans="1:2">
      <c r="A726" s="55"/>
      <c r="B726" s="56"/>
    </row>
    <row r="727" spans="1:2">
      <c r="A727" s="55"/>
      <c r="B727" s="56"/>
    </row>
    <row r="728" spans="1:2">
      <c r="A728" s="55"/>
      <c r="B728" s="56"/>
    </row>
    <row r="729" spans="1:2">
      <c r="A729" s="55"/>
      <c r="B729" s="56"/>
    </row>
    <row r="730" spans="1:2">
      <c r="A730" s="55"/>
      <c r="B730" s="56"/>
    </row>
    <row r="731" spans="1:2">
      <c r="A731" s="55"/>
      <c r="B731" s="56"/>
    </row>
    <row r="732" spans="1:2">
      <c r="A732" s="55"/>
      <c r="B732" s="56"/>
    </row>
    <row r="733" spans="1:2">
      <c r="A733" s="55"/>
      <c r="B733" s="56"/>
    </row>
    <row r="734" spans="1:2">
      <c r="A734" s="55"/>
      <c r="B734" s="56"/>
    </row>
    <row r="735" spans="1:2">
      <c r="A735" s="55"/>
      <c r="B735" s="56"/>
    </row>
    <row r="736" spans="1:2">
      <c r="A736" s="55"/>
      <c r="B736" s="56"/>
    </row>
    <row r="737" spans="1:2">
      <c r="A737" s="55"/>
      <c r="B737" s="56"/>
    </row>
    <row r="738" spans="1:2">
      <c r="A738" s="55"/>
      <c r="B738" s="56"/>
    </row>
    <row r="739" spans="1:2">
      <c r="A739" s="55"/>
      <c r="B739" s="56"/>
    </row>
    <row r="740" spans="1:2">
      <c r="A740" s="55"/>
      <c r="B740" s="56"/>
    </row>
    <row r="741" spans="1:2">
      <c r="A741" s="55"/>
      <c r="B741" s="56"/>
    </row>
    <row r="742" spans="1:2">
      <c r="A742" s="55"/>
      <c r="B742" s="56"/>
    </row>
    <row r="743" spans="1:2">
      <c r="A743" s="55"/>
      <c r="B743" s="56"/>
    </row>
    <row r="744" spans="1:2">
      <c r="A744" s="55"/>
      <c r="B744" s="56"/>
    </row>
    <row r="745" spans="1:2">
      <c r="A745" s="55"/>
      <c r="B745" s="56"/>
    </row>
    <row r="746" spans="1:2">
      <c r="A746" s="55"/>
      <c r="B746" s="56"/>
    </row>
    <row r="747" spans="1:2">
      <c r="A747" s="55"/>
      <c r="B747" s="56"/>
    </row>
    <row r="748" spans="1:2">
      <c r="A748" s="55"/>
      <c r="B748" s="56"/>
    </row>
    <row r="749" spans="1:2">
      <c r="A749" s="55"/>
      <c r="B749" s="56"/>
    </row>
    <row r="750" spans="1:2">
      <c r="A750" s="55"/>
      <c r="B750" s="56"/>
    </row>
    <row r="751" spans="1:2">
      <c r="A751" s="55"/>
      <c r="B751" s="56"/>
    </row>
    <row r="752" spans="1:2">
      <c r="A752" s="55"/>
      <c r="B752" s="56"/>
    </row>
    <row r="753" spans="1:2">
      <c r="A753" s="55"/>
      <c r="B753" s="56"/>
    </row>
    <row r="754" spans="1:2">
      <c r="A754" s="55"/>
      <c r="B754" s="56"/>
    </row>
    <row r="755" spans="1:2">
      <c r="A755" s="55"/>
      <c r="B755" s="56"/>
    </row>
    <row r="756" spans="1:2">
      <c r="A756" s="55"/>
      <c r="B756" s="56"/>
    </row>
    <row r="757" spans="1:2">
      <c r="A757" s="55"/>
      <c r="B757" s="56"/>
    </row>
    <row r="758" spans="1:2">
      <c r="A758" s="55"/>
      <c r="B758" s="56"/>
    </row>
    <row r="759" spans="1:2">
      <c r="A759" s="55"/>
      <c r="B759" s="56"/>
    </row>
    <row r="760" spans="1:2">
      <c r="A760" s="55"/>
      <c r="B760" s="56"/>
    </row>
    <row r="761" spans="1:2">
      <c r="A761" s="55"/>
      <c r="B761" s="56"/>
    </row>
    <row r="762" spans="1:2">
      <c r="A762" s="55"/>
      <c r="B762" s="56"/>
    </row>
    <row r="763" spans="1:2">
      <c r="A763" s="55"/>
      <c r="B763" s="56"/>
    </row>
    <row r="764" spans="1:2">
      <c r="A764" s="55"/>
      <c r="B764" s="56"/>
    </row>
    <row r="765" spans="1:2">
      <c r="A765" s="55"/>
      <c r="B765" s="56"/>
    </row>
    <row r="766" spans="1:2">
      <c r="A766" s="55"/>
      <c r="B766" s="56"/>
    </row>
    <row r="767" spans="1:2">
      <c r="A767" s="55"/>
      <c r="B767" s="56"/>
    </row>
    <row r="768" spans="1:2">
      <c r="A768" s="55"/>
      <c r="B768" s="56"/>
    </row>
    <row r="769" spans="1:2">
      <c r="A769" s="55"/>
      <c r="B769" s="56"/>
    </row>
    <row r="770" spans="1:2">
      <c r="A770" s="55"/>
      <c r="B770" s="56"/>
    </row>
    <row r="771" spans="1:2">
      <c r="A771" s="55"/>
      <c r="B771" s="56"/>
    </row>
  </sheetData>
  <mergeCells count="5">
    <mergeCell ref="A74:B74"/>
    <mergeCell ref="A1:C1"/>
    <mergeCell ref="A3:B5"/>
    <mergeCell ref="A6:B6"/>
    <mergeCell ref="C3:C5"/>
  </mergeCells>
  <conditionalFormatting sqref="D7">
    <cfRule type="cellIs" dxfId="91" priority="40" operator="notEqual">
      <formula>0</formula>
    </cfRule>
  </conditionalFormatting>
  <conditionalFormatting sqref="D29">
    <cfRule type="cellIs" dxfId="90" priority="39" operator="notEqual">
      <formula>0</formula>
    </cfRule>
  </conditionalFormatting>
  <conditionalFormatting sqref="D19">
    <cfRule type="cellIs" dxfId="89" priority="38" operator="notEqual">
      <formula>0</formula>
    </cfRule>
  </conditionalFormatting>
  <conditionalFormatting sqref="D14">
    <cfRule type="cellIs" dxfId="88" priority="37" operator="notEqual">
      <formula>0</formula>
    </cfRule>
  </conditionalFormatting>
  <conditionalFormatting sqref="D31">
    <cfRule type="cellIs" dxfId="87" priority="36" operator="notEqual">
      <formula>0</formula>
    </cfRule>
  </conditionalFormatting>
  <conditionalFormatting sqref="D33">
    <cfRule type="cellIs" dxfId="86" priority="35" operator="notEqual">
      <formula>0</formula>
    </cfRule>
  </conditionalFormatting>
  <conditionalFormatting sqref="D39">
    <cfRule type="cellIs" dxfId="85" priority="34" operator="notEqual">
      <formula>0</formula>
    </cfRule>
  </conditionalFormatting>
  <conditionalFormatting sqref="D55">
    <cfRule type="cellIs" dxfId="84" priority="33" operator="notEqual">
      <formula>0</formula>
    </cfRule>
  </conditionalFormatting>
  <conditionalFormatting sqref="D66">
    <cfRule type="cellIs" dxfId="83" priority="32" operator="notEqual">
      <formula>0</formula>
    </cfRule>
  </conditionalFormatting>
  <conditionalFormatting sqref="D64">
    <cfRule type="cellIs" dxfId="82" priority="31" operator="notEqual">
      <formula>0</formula>
    </cfRule>
  </conditionalFormatting>
  <conditionalFormatting sqref="D57">
    <cfRule type="cellIs" dxfId="81" priority="30" operator="notEqual">
      <formula>0</formula>
    </cfRule>
  </conditionalFormatting>
  <conditionalFormatting sqref="D71">
    <cfRule type="cellIs" dxfId="80" priority="29" operator="notEqual">
      <formula>0</formula>
    </cfRule>
  </conditionalFormatting>
  <conditionalFormatting sqref="D72">
    <cfRule type="cellIs" dxfId="79" priority="28" operator="notEqual">
      <formula>0</formula>
    </cfRule>
  </conditionalFormatting>
  <conditionalFormatting sqref="D85">
    <cfRule type="cellIs" dxfId="78" priority="27" operator="notEqual">
      <formula>0</formula>
    </cfRule>
  </conditionalFormatting>
  <conditionalFormatting sqref="D98">
    <cfRule type="cellIs" dxfId="77" priority="26" operator="notEqual">
      <formula>0</formula>
    </cfRule>
  </conditionalFormatting>
  <conditionalFormatting sqref="D100">
    <cfRule type="cellIs" dxfId="76" priority="25" operator="notEqual">
      <formula>0</formula>
    </cfRule>
  </conditionalFormatting>
  <conditionalFormatting sqref="D105">
    <cfRule type="cellIs" dxfId="75" priority="24" operator="notEqual">
      <formula>0</formula>
    </cfRule>
  </conditionalFormatting>
  <conditionalFormatting sqref="D112">
    <cfRule type="cellIs" dxfId="74" priority="23" operator="notEqual">
      <formula>0</formula>
    </cfRule>
  </conditionalFormatting>
  <conditionalFormatting sqref="D131">
    <cfRule type="cellIs" dxfId="73" priority="22" operator="notEqual">
      <formula>0</formula>
    </cfRule>
  </conditionalFormatting>
  <conditionalFormatting sqref="D132">
    <cfRule type="cellIs" dxfId="72" priority="21" operator="notEqual">
      <formula>0</formula>
    </cfRule>
  </conditionalFormatting>
  <conditionalFormatting sqref="E7">
    <cfRule type="cellIs" dxfId="71" priority="20" operator="notEqual">
      <formula>0</formula>
    </cfRule>
  </conditionalFormatting>
  <conditionalFormatting sqref="E29">
    <cfRule type="cellIs" dxfId="70" priority="19" operator="notEqual">
      <formula>0</formula>
    </cfRule>
  </conditionalFormatting>
  <conditionalFormatting sqref="E19">
    <cfRule type="cellIs" dxfId="69" priority="18" operator="notEqual">
      <formula>0</formula>
    </cfRule>
  </conditionalFormatting>
  <conditionalFormatting sqref="E14">
    <cfRule type="cellIs" dxfId="68" priority="17" operator="notEqual">
      <formula>0</formula>
    </cfRule>
  </conditionalFormatting>
  <conditionalFormatting sqref="E31">
    <cfRule type="cellIs" dxfId="67" priority="16" operator="notEqual">
      <formula>0</formula>
    </cfRule>
  </conditionalFormatting>
  <conditionalFormatting sqref="E33">
    <cfRule type="cellIs" dxfId="66" priority="15" operator="notEqual">
      <formula>0</formula>
    </cfRule>
  </conditionalFormatting>
  <conditionalFormatting sqref="E39">
    <cfRule type="cellIs" dxfId="65" priority="14" operator="notEqual">
      <formula>0</formula>
    </cfRule>
  </conditionalFormatting>
  <conditionalFormatting sqref="E55">
    <cfRule type="cellIs" dxfId="64" priority="13" operator="notEqual">
      <formula>0</formula>
    </cfRule>
  </conditionalFormatting>
  <conditionalFormatting sqref="E66">
    <cfRule type="cellIs" dxfId="63" priority="12" operator="notEqual">
      <formula>0</formula>
    </cfRule>
  </conditionalFormatting>
  <conditionalFormatting sqref="E64">
    <cfRule type="cellIs" dxfId="62" priority="11" operator="notEqual">
      <formula>0</formula>
    </cfRule>
  </conditionalFormatting>
  <conditionalFormatting sqref="E57">
    <cfRule type="cellIs" dxfId="61" priority="10" operator="notEqual">
      <formula>0</formula>
    </cfRule>
  </conditionalFormatting>
  <conditionalFormatting sqref="E71">
    <cfRule type="cellIs" dxfId="60" priority="9" operator="notEqual">
      <formula>0</formula>
    </cfRule>
  </conditionalFormatting>
  <conditionalFormatting sqref="E72">
    <cfRule type="cellIs" dxfId="59" priority="8" operator="notEqual">
      <formula>0</formula>
    </cfRule>
  </conditionalFormatting>
  <conditionalFormatting sqref="E85">
    <cfRule type="cellIs" dxfId="58" priority="7" operator="notEqual">
      <formula>0</formula>
    </cfRule>
  </conditionalFormatting>
  <conditionalFormatting sqref="E98">
    <cfRule type="cellIs" dxfId="57" priority="6" operator="notEqual">
      <formula>0</formula>
    </cfRule>
  </conditionalFormatting>
  <conditionalFormatting sqref="E100">
    <cfRule type="cellIs" dxfId="56" priority="5" operator="notEqual">
      <formula>0</formula>
    </cfRule>
  </conditionalFormatting>
  <conditionalFormatting sqref="E105">
    <cfRule type="cellIs" dxfId="55" priority="4" operator="notEqual">
      <formula>0</formula>
    </cfRule>
  </conditionalFormatting>
  <conditionalFormatting sqref="E112">
    <cfRule type="cellIs" dxfId="54" priority="3" operator="notEqual">
      <formula>0</formula>
    </cfRule>
  </conditionalFormatting>
  <conditionalFormatting sqref="E131">
    <cfRule type="cellIs" dxfId="53" priority="2" operator="notEqual">
      <formula>0</formula>
    </cfRule>
  </conditionalFormatting>
  <conditionalFormatting sqref="E132">
    <cfRule type="cellIs" dxfId="52" priority="1" operator="not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0" orientation="portrait" r:id="rId1"/>
  <rowBreaks count="1" manualBreakCount="1">
    <brk id="73" max="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E125"/>
  <sheetViews>
    <sheetView zoomScaleNormal="100" zoomScaleSheetLayoutView="100" workbookViewId="0">
      <selection sqref="A1:P1"/>
    </sheetView>
  </sheetViews>
  <sheetFormatPr defaultColWidth="82.28515625" defaultRowHeight="15"/>
  <cols>
    <col min="1" max="1" width="4.85546875" style="58" bestFit="1" customWidth="1"/>
    <col min="2" max="2" width="90.42578125" style="58" customWidth="1"/>
    <col min="3" max="3" width="20" style="58" customWidth="1"/>
    <col min="4" max="5" width="11.28515625" style="58" customWidth="1"/>
    <col min="6" max="6" width="11.7109375" style="58" customWidth="1"/>
    <col min="7" max="16384" width="82.28515625" style="58"/>
  </cols>
  <sheetData>
    <row r="1" spans="1:5" ht="35.25" customHeight="1">
      <c r="A1" s="195" t="s">
        <v>651</v>
      </c>
      <c r="B1" s="195"/>
      <c r="C1" s="195"/>
    </row>
    <row r="2" spans="1:5" ht="15.75">
      <c r="A2" s="49"/>
      <c r="B2" s="49"/>
      <c r="C2" s="49"/>
    </row>
    <row r="3" spans="1:5" ht="15.75">
      <c r="A3" s="196"/>
      <c r="B3" s="197"/>
      <c r="C3" s="59" t="s">
        <v>558</v>
      </c>
    </row>
    <row r="4" spans="1:5" ht="15.75">
      <c r="A4" s="198">
        <v>1</v>
      </c>
      <c r="B4" s="199"/>
      <c r="C4" s="60">
        <v>2</v>
      </c>
    </row>
    <row r="5" spans="1:5" ht="15.75">
      <c r="A5" s="124" t="s">
        <v>233</v>
      </c>
      <c r="B5" s="125" t="s">
        <v>559</v>
      </c>
      <c r="C5" s="61"/>
    </row>
    <row r="6" spans="1:5" ht="15.75">
      <c r="A6" s="126" t="s">
        <v>1</v>
      </c>
      <c r="B6" s="127" t="s">
        <v>560</v>
      </c>
      <c r="C6" s="62"/>
    </row>
    <row r="7" spans="1:5" ht="15.75">
      <c r="A7" s="128" t="s">
        <v>234</v>
      </c>
      <c r="B7" s="127" t="s">
        <v>561</v>
      </c>
      <c r="C7" s="47">
        <v>41934.073990000004</v>
      </c>
      <c r="D7" s="45"/>
      <c r="E7" s="45"/>
    </row>
    <row r="8" spans="1:5" ht="31.5">
      <c r="A8" s="128"/>
      <c r="B8" s="127" t="s">
        <v>562</v>
      </c>
      <c r="C8" s="47">
        <v>-724.46688999999833</v>
      </c>
    </row>
    <row r="9" spans="1:5" ht="15.75">
      <c r="A9" s="128" t="s">
        <v>563</v>
      </c>
      <c r="B9" s="127" t="s">
        <v>564</v>
      </c>
      <c r="C9" s="47">
        <v>-5394.0332099999996</v>
      </c>
    </row>
    <row r="10" spans="1:5" ht="15.75">
      <c r="A10" s="128" t="s">
        <v>565</v>
      </c>
      <c r="B10" s="127" t="s">
        <v>566</v>
      </c>
      <c r="C10" s="47">
        <v>-4283.329640000944</v>
      </c>
    </row>
    <row r="11" spans="1:5" ht="15.75">
      <c r="A11" s="128"/>
      <c r="B11" s="127" t="s">
        <v>567</v>
      </c>
      <c r="C11" s="47">
        <v>0</v>
      </c>
    </row>
    <row r="12" spans="1:5" ht="15.75">
      <c r="A12" s="128" t="s">
        <v>568</v>
      </c>
      <c r="B12" s="127" t="s">
        <v>569</v>
      </c>
      <c r="C12" s="47">
        <v>-806.350773432751</v>
      </c>
    </row>
    <row r="13" spans="1:5" ht="15.75">
      <c r="A13" s="129"/>
      <c r="B13" s="130" t="s">
        <v>570</v>
      </c>
      <c r="C13" s="47">
        <v>31450.360366566307</v>
      </c>
      <c r="D13" s="45"/>
      <c r="E13" s="45"/>
    </row>
    <row r="14" spans="1:5" ht="15.75">
      <c r="A14" s="131" t="s">
        <v>2</v>
      </c>
      <c r="B14" s="127" t="s">
        <v>571</v>
      </c>
      <c r="C14" s="47">
        <v>160</v>
      </c>
      <c r="D14" s="45"/>
      <c r="E14" s="45"/>
    </row>
    <row r="15" spans="1:5" ht="15.75">
      <c r="A15" s="131" t="s">
        <v>3</v>
      </c>
      <c r="B15" s="127" t="s">
        <v>572</v>
      </c>
      <c r="C15" s="47">
        <v>547</v>
      </c>
    </row>
    <row r="16" spans="1:5" ht="15.75">
      <c r="A16" s="126" t="s">
        <v>4</v>
      </c>
      <c r="B16" s="127" t="s">
        <v>573</v>
      </c>
      <c r="C16" s="63"/>
    </row>
    <row r="17" spans="1:5" ht="15.75">
      <c r="A17" s="128" t="s">
        <v>234</v>
      </c>
      <c r="B17" s="127" t="s">
        <v>574</v>
      </c>
      <c r="C17" s="63"/>
    </row>
    <row r="18" spans="1:5" ht="15.75">
      <c r="A18" s="128" t="s">
        <v>235</v>
      </c>
      <c r="B18" s="127" t="s">
        <v>575</v>
      </c>
      <c r="C18" s="47">
        <v>-11701.68699</v>
      </c>
    </row>
    <row r="19" spans="1:5" ht="15.75">
      <c r="A19" s="128" t="s">
        <v>576</v>
      </c>
      <c r="B19" s="127" t="s">
        <v>577</v>
      </c>
      <c r="C19" s="47">
        <v>278</v>
      </c>
    </row>
    <row r="20" spans="1:5" ht="15.75">
      <c r="A20" s="129"/>
      <c r="B20" s="132" t="s">
        <v>578</v>
      </c>
      <c r="C20" s="47">
        <v>-11423.68699</v>
      </c>
      <c r="D20" s="45"/>
      <c r="E20" s="45"/>
    </row>
    <row r="21" spans="1:5" ht="15.75">
      <c r="A21" s="128" t="s">
        <v>563</v>
      </c>
      <c r="B21" s="127" t="s">
        <v>579</v>
      </c>
      <c r="C21" s="47">
        <v>-1009.1111282590696</v>
      </c>
    </row>
    <row r="22" spans="1:5" ht="15.75">
      <c r="A22" s="128" t="s">
        <v>565</v>
      </c>
      <c r="B22" s="127" t="s">
        <v>580</v>
      </c>
      <c r="C22" s="47">
        <v>93</v>
      </c>
    </row>
    <row r="23" spans="1:5" ht="15.75">
      <c r="A23" s="129"/>
      <c r="B23" s="130" t="s">
        <v>581</v>
      </c>
      <c r="C23" s="47">
        <v>-12339.798118259068</v>
      </c>
      <c r="D23" s="45"/>
      <c r="E23" s="45"/>
    </row>
    <row r="24" spans="1:5" ht="15.75" customHeight="1">
      <c r="A24" s="126" t="s">
        <v>5</v>
      </c>
      <c r="B24" s="127" t="s">
        <v>582</v>
      </c>
      <c r="C24" s="63"/>
    </row>
    <row r="25" spans="1:5" ht="15.75">
      <c r="A25" s="128" t="s">
        <v>234</v>
      </c>
      <c r="B25" s="127" t="s">
        <v>583</v>
      </c>
      <c r="C25" s="47">
        <v>0</v>
      </c>
    </row>
    <row r="26" spans="1:5" ht="15.75">
      <c r="A26" s="128" t="s">
        <v>563</v>
      </c>
      <c r="B26" s="127" t="s">
        <v>584</v>
      </c>
      <c r="C26" s="47">
        <v>0</v>
      </c>
    </row>
    <row r="27" spans="1:5" ht="15.75">
      <c r="A27" s="126"/>
      <c r="B27" s="130" t="s">
        <v>585</v>
      </c>
      <c r="C27" s="47">
        <v>0</v>
      </c>
      <c r="D27" s="45"/>
      <c r="E27" s="45"/>
    </row>
    <row r="28" spans="1:5" ht="15.75">
      <c r="A28" s="126" t="s">
        <v>6</v>
      </c>
      <c r="B28" s="127" t="s">
        <v>586</v>
      </c>
      <c r="C28" s="47">
        <v>-588</v>
      </c>
    </row>
    <row r="29" spans="1:5" ht="15.75">
      <c r="A29" s="126" t="s">
        <v>7</v>
      </c>
      <c r="B29" s="127" t="s">
        <v>587</v>
      </c>
      <c r="C29" s="63"/>
    </row>
    <row r="30" spans="1:5" ht="15.75">
      <c r="A30" s="128" t="s">
        <v>234</v>
      </c>
      <c r="B30" s="127" t="s">
        <v>588</v>
      </c>
      <c r="C30" s="47">
        <v>-8858.1425117358267</v>
      </c>
    </row>
    <row r="31" spans="1:5" ht="15.75">
      <c r="A31" s="128" t="s">
        <v>563</v>
      </c>
      <c r="B31" s="127" t="s">
        <v>589</v>
      </c>
      <c r="C31" s="47">
        <v>529.54835000000003</v>
      </c>
    </row>
    <row r="32" spans="1:5" ht="15.75">
      <c r="A32" s="128" t="s">
        <v>565</v>
      </c>
      <c r="B32" s="127" t="s">
        <v>590</v>
      </c>
      <c r="C32" s="47">
        <v>-5743.0046179779356</v>
      </c>
    </row>
    <row r="33" spans="1:5" ht="15.75">
      <c r="A33" s="128" t="s">
        <v>568</v>
      </c>
      <c r="B33" s="127" t="s">
        <v>591</v>
      </c>
      <c r="C33" s="47">
        <v>207</v>
      </c>
    </row>
    <row r="34" spans="1:5" ht="15.75">
      <c r="A34" s="133"/>
      <c r="B34" s="130" t="s">
        <v>592</v>
      </c>
      <c r="C34" s="47">
        <v>-13864.598779713764</v>
      </c>
      <c r="D34" s="45"/>
      <c r="E34" s="45"/>
    </row>
    <row r="35" spans="1:5" ht="15.75">
      <c r="A35" s="126" t="s">
        <v>19</v>
      </c>
      <c r="B35" s="127" t="s">
        <v>593</v>
      </c>
      <c r="C35" s="47">
        <v>-1752.5387039692534</v>
      </c>
    </row>
    <row r="36" spans="1:5" ht="15.75" customHeight="1">
      <c r="A36" s="126"/>
      <c r="B36" s="127" t="s">
        <v>594</v>
      </c>
      <c r="C36" s="47">
        <v>-1520.6125999999999</v>
      </c>
    </row>
    <row r="37" spans="1:5" ht="15.75">
      <c r="A37" s="126" t="s">
        <v>17</v>
      </c>
      <c r="B37" s="127" t="s">
        <v>595</v>
      </c>
      <c r="C37" s="47">
        <v>0</v>
      </c>
    </row>
    <row r="38" spans="1:5" ht="15.75">
      <c r="A38" s="126" t="s">
        <v>20</v>
      </c>
      <c r="B38" s="127" t="s">
        <v>596</v>
      </c>
      <c r="C38" s="47">
        <v>3612.4247646242184</v>
      </c>
      <c r="D38" s="45"/>
      <c r="E38" s="45"/>
    </row>
    <row r="39" spans="1:5" ht="15.75">
      <c r="A39" s="134" t="s">
        <v>8</v>
      </c>
      <c r="B39" s="135" t="s">
        <v>597</v>
      </c>
      <c r="C39" s="63"/>
    </row>
    <row r="40" spans="1:5" ht="15.75">
      <c r="A40" s="126" t="s">
        <v>1</v>
      </c>
      <c r="B40" s="127" t="s">
        <v>560</v>
      </c>
      <c r="C40" s="63"/>
    </row>
    <row r="41" spans="1:5" ht="15.75">
      <c r="A41" s="136" t="s">
        <v>234</v>
      </c>
      <c r="B41" s="137" t="s">
        <v>561</v>
      </c>
      <c r="C41" s="47">
        <v>173575.89121</v>
      </c>
    </row>
    <row r="42" spans="1:5" ht="31.5">
      <c r="A42" s="132"/>
      <c r="B42" s="127" t="s">
        <v>562</v>
      </c>
      <c r="C42" s="47">
        <v>-3549.0493990180003</v>
      </c>
    </row>
    <row r="43" spans="1:5" ht="15.75">
      <c r="A43" s="136" t="s">
        <v>563</v>
      </c>
      <c r="B43" s="137" t="s">
        <v>564</v>
      </c>
      <c r="C43" s="47">
        <v>-6690.9791100000002</v>
      </c>
    </row>
    <row r="44" spans="1:5" ht="15.75">
      <c r="A44" s="136" t="s">
        <v>565</v>
      </c>
      <c r="B44" s="127" t="s">
        <v>598</v>
      </c>
      <c r="C44" s="47">
        <v>-2615.3878999999984</v>
      </c>
    </row>
    <row r="45" spans="1:5" ht="15.75">
      <c r="A45" s="136" t="s">
        <v>568</v>
      </c>
      <c r="B45" s="137" t="s">
        <v>569</v>
      </c>
      <c r="C45" s="47">
        <v>980.66386999999997</v>
      </c>
    </row>
    <row r="46" spans="1:5" ht="15.75">
      <c r="A46" s="129"/>
      <c r="B46" s="130" t="s">
        <v>599</v>
      </c>
      <c r="C46" s="47">
        <v>165250.18807</v>
      </c>
      <c r="D46" s="45"/>
      <c r="E46" s="45"/>
    </row>
    <row r="47" spans="1:5" ht="15.75">
      <c r="A47" s="133" t="s">
        <v>2</v>
      </c>
      <c r="B47" s="127" t="s">
        <v>600</v>
      </c>
      <c r="C47" s="63"/>
    </row>
    <row r="48" spans="1:5" ht="15.75">
      <c r="A48" s="136" t="s">
        <v>234</v>
      </c>
      <c r="B48" s="138" t="s">
        <v>601</v>
      </c>
      <c r="C48" s="47">
        <v>220</v>
      </c>
    </row>
    <row r="49" spans="1:5" ht="15.75">
      <c r="A49" s="139"/>
      <c r="B49" s="138" t="s">
        <v>602</v>
      </c>
      <c r="C49" s="47">
        <v>0</v>
      </c>
    </row>
    <row r="50" spans="1:5" ht="15.75">
      <c r="A50" s="139" t="s">
        <v>563</v>
      </c>
      <c r="B50" s="138" t="s">
        <v>603</v>
      </c>
      <c r="C50" s="63"/>
    </row>
    <row r="51" spans="1:5" ht="15.75">
      <c r="A51" s="139"/>
      <c r="B51" s="138" t="s">
        <v>602</v>
      </c>
      <c r="C51" s="47">
        <v>0</v>
      </c>
    </row>
    <row r="52" spans="1:5" ht="15.75">
      <c r="A52" s="140" t="s">
        <v>604</v>
      </c>
      <c r="B52" s="127" t="s">
        <v>605</v>
      </c>
      <c r="C52" s="47">
        <v>732.39543000000003</v>
      </c>
    </row>
    <row r="53" spans="1:5" ht="15.75">
      <c r="A53" s="140" t="s">
        <v>606</v>
      </c>
      <c r="B53" s="127" t="s">
        <v>607</v>
      </c>
      <c r="C53" s="47">
        <v>13145.305759999999</v>
      </c>
    </row>
    <row r="54" spans="1:5" ht="15.75">
      <c r="A54" s="141"/>
      <c r="B54" s="132" t="s">
        <v>608</v>
      </c>
      <c r="C54" s="47">
        <v>13877.70119</v>
      </c>
      <c r="D54" s="45"/>
      <c r="E54" s="45"/>
    </row>
    <row r="55" spans="1:5" ht="15.75">
      <c r="A55" s="139" t="s">
        <v>565</v>
      </c>
      <c r="B55" s="127" t="s">
        <v>609</v>
      </c>
      <c r="C55" s="47">
        <v>25872</v>
      </c>
    </row>
    <row r="56" spans="1:5" ht="15.75">
      <c r="A56" s="139" t="s">
        <v>568</v>
      </c>
      <c r="B56" s="127" t="s">
        <v>610</v>
      </c>
      <c r="C56" s="47">
        <v>3045.8879699999998</v>
      </c>
    </row>
    <row r="57" spans="1:5" ht="15.75">
      <c r="A57" s="124"/>
      <c r="B57" s="130" t="s">
        <v>611</v>
      </c>
      <c r="C57" s="47">
        <v>43015.589160000003</v>
      </c>
      <c r="D57" s="45"/>
      <c r="E57" s="45"/>
    </row>
    <row r="58" spans="1:5" ht="15.75">
      <c r="A58" s="133" t="s">
        <v>3</v>
      </c>
      <c r="B58" s="141" t="s">
        <v>572</v>
      </c>
      <c r="C58" s="47">
        <v>2680.2879200000002</v>
      </c>
    </row>
    <row r="59" spans="1:5" ht="15.75">
      <c r="A59" s="133" t="s">
        <v>4</v>
      </c>
      <c r="B59" s="127" t="s">
        <v>573</v>
      </c>
      <c r="C59" s="63"/>
    </row>
    <row r="60" spans="1:5" ht="15.75">
      <c r="A60" s="136" t="s">
        <v>234</v>
      </c>
      <c r="B60" s="137" t="s">
        <v>612</v>
      </c>
      <c r="C60" s="63"/>
    </row>
    <row r="61" spans="1:5" ht="15.75">
      <c r="A61" s="136" t="s">
        <v>235</v>
      </c>
      <c r="B61" s="137" t="s">
        <v>575</v>
      </c>
      <c r="C61" s="47">
        <v>-68049.349450000009</v>
      </c>
    </row>
    <row r="62" spans="1:5" ht="15.75">
      <c r="A62" s="136" t="s">
        <v>576</v>
      </c>
      <c r="B62" s="138" t="s">
        <v>577</v>
      </c>
      <c r="C62" s="47">
        <v>1165.3733199999999</v>
      </c>
    </row>
    <row r="63" spans="1:5" ht="15.75">
      <c r="A63" s="129"/>
      <c r="B63" s="132" t="s">
        <v>613</v>
      </c>
      <c r="C63" s="47">
        <v>-66883.976129999995</v>
      </c>
      <c r="D63" s="45"/>
      <c r="E63" s="45"/>
    </row>
    <row r="64" spans="1:5" ht="15.75">
      <c r="A64" s="139" t="s">
        <v>563</v>
      </c>
      <c r="B64" s="138" t="s">
        <v>614</v>
      </c>
      <c r="C64" s="63"/>
    </row>
    <row r="65" spans="1:5" ht="15.75">
      <c r="A65" s="140" t="s">
        <v>604</v>
      </c>
      <c r="B65" s="137" t="s">
        <v>575</v>
      </c>
      <c r="C65" s="47">
        <v>1556.9804999999999</v>
      </c>
    </row>
    <row r="66" spans="1:5" ht="15.75">
      <c r="A66" s="140" t="s">
        <v>606</v>
      </c>
      <c r="B66" s="138" t="s">
        <v>577</v>
      </c>
      <c r="C66" s="47">
        <v>-446.26283000000001</v>
      </c>
    </row>
    <row r="67" spans="1:5" ht="15.75">
      <c r="A67" s="129"/>
      <c r="B67" s="132" t="s">
        <v>615</v>
      </c>
      <c r="C67" s="47">
        <v>1110.71767</v>
      </c>
      <c r="D67" s="45"/>
      <c r="E67" s="45"/>
    </row>
    <row r="68" spans="1:5" ht="15.75">
      <c r="A68" s="133"/>
      <c r="B68" s="142" t="s">
        <v>581</v>
      </c>
      <c r="C68" s="47">
        <v>-65773.258459999997</v>
      </c>
      <c r="D68" s="45"/>
      <c r="E68" s="45"/>
    </row>
    <row r="69" spans="1:5" ht="15.75">
      <c r="A69" s="126">
        <v>5</v>
      </c>
      <c r="B69" s="127" t="s">
        <v>616</v>
      </c>
      <c r="C69" s="63"/>
    </row>
    <row r="70" spans="1:5" ht="15.75">
      <c r="A70" s="136" t="s">
        <v>234</v>
      </c>
      <c r="B70" s="143" t="s">
        <v>617</v>
      </c>
      <c r="C70" s="64"/>
    </row>
    <row r="71" spans="1:5" ht="15.75">
      <c r="A71" s="136" t="s">
        <v>235</v>
      </c>
      <c r="B71" s="137" t="s">
        <v>575</v>
      </c>
      <c r="C71" s="47">
        <v>-31849.989219999999</v>
      </c>
    </row>
    <row r="72" spans="1:5" ht="15.75">
      <c r="A72" s="136" t="s">
        <v>576</v>
      </c>
      <c r="B72" s="138" t="s">
        <v>577</v>
      </c>
      <c r="C72" s="47">
        <v>-14.399329999999987</v>
      </c>
    </row>
    <row r="73" spans="1:5" ht="15.75">
      <c r="A73" s="129"/>
      <c r="B73" s="132" t="s">
        <v>613</v>
      </c>
      <c r="C73" s="47">
        <v>-31864.38855</v>
      </c>
      <c r="D73" s="45"/>
      <c r="E73" s="45"/>
    </row>
    <row r="74" spans="1:5" ht="15.75">
      <c r="A74" s="139" t="s">
        <v>563</v>
      </c>
      <c r="B74" s="138" t="s">
        <v>618</v>
      </c>
      <c r="C74" s="47">
        <v>-5810.3637600000002</v>
      </c>
    </row>
    <row r="75" spans="1:5" ht="15.75">
      <c r="A75" s="129"/>
      <c r="B75" s="130" t="s">
        <v>619</v>
      </c>
      <c r="C75" s="47">
        <v>-37674.752309999996</v>
      </c>
      <c r="D75" s="45"/>
      <c r="E75" s="45"/>
    </row>
    <row r="76" spans="1:5" ht="15.75">
      <c r="A76" s="126">
        <v>6</v>
      </c>
      <c r="B76" s="127" t="s">
        <v>586</v>
      </c>
      <c r="C76" s="47">
        <v>-8873</v>
      </c>
    </row>
    <row r="77" spans="1:5" ht="15.75">
      <c r="A77" s="126">
        <v>7</v>
      </c>
      <c r="B77" s="127" t="s">
        <v>587</v>
      </c>
      <c r="C77" s="64"/>
    </row>
    <row r="78" spans="1:5" ht="15.75">
      <c r="A78" s="136" t="s">
        <v>234</v>
      </c>
      <c r="B78" s="127" t="s">
        <v>620</v>
      </c>
      <c r="C78" s="47">
        <v>-31004.434218264174</v>
      </c>
    </row>
    <row r="79" spans="1:5" ht="15.75">
      <c r="A79" s="136" t="s">
        <v>563</v>
      </c>
      <c r="B79" s="127" t="s">
        <v>589</v>
      </c>
      <c r="C79" s="47">
        <v>-275.62460999999956</v>
      </c>
    </row>
    <row r="80" spans="1:5" ht="15.75">
      <c r="A80" s="136" t="s">
        <v>565</v>
      </c>
      <c r="B80" s="127" t="s">
        <v>590</v>
      </c>
      <c r="C80" s="47">
        <v>-19542.582742022063</v>
      </c>
    </row>
    <row r="81" spans="1:5" ht="15.75">
      <c r="A81" s="136" t="s">
        <v>568</v>
      </c>
      <c r="B81" s="127" t="s">
        <v>621</v>
      </c>
      <c r="C81" s="47">
        <v>1361.9000599999999</v>
      </c>
    </row>
    <row r="82" spans="1:5" ht="15.75">
      <c r="A82" s="133"/>
      <c r="B82" s="130" t="s">
        <v>592</v>
      </c>
      <c r="C82" s="47">
        <v>-49460.741510286236</v>
      </c>
      <c r="D82" s="45"/>
      <c r="E82" s="45"/>
    </row>
    <row r="83" spans="1:5" ht="15.75">
      <c r="A83" s="126">
        <v>8</v>
      </c>
      <c r="B83" s="127" t="s">
        <v>622</v>
      </c>
      <c r="C83" s="64"/>
    </row>
    <row r="84" spans="1:5" ht="15.75">
      <c r="A84" s="136" t="s">
        <v>234</v>
      </c>
      <c r="B84" s="127" t="s">
        <v>623</v>
      </c>
      <c r="C84" s="47">
        <v>-440.34897999999998</v>
      </c>
    </row>
    <row r="85" spans="1:5" ht="15.75">
      <c r="A85" s="136" t="s">
        <v>563</v>
      </c>
      <c r="B85" s="127" t="s">
        <v>624</v>
      </c>
      <c r="C85" s="47">
        <v>-26320.162980000001</v>
      </c>
    </row>
    <row r="86" spans="1:5" ht="15.75">
      <c r="A86" s="136" t="s">
        <v>565</v>
      </c>
      <c r="B86" s="127" t="s">
        <v>625</v>
      </c>
      <c r="C86" s="47">
        <v>-1853</v>
      </c>
    </row>
    <row r="87" spans="1:5" ht="15.75">
      <c r="A87" s="132"/>
      <c r="B87" s="130" t="s">
        <v>626</v>
      </c>
      <c r="C87" s="47">
        <v>-28613.51196</v>
      </c>
      <c r="D87" s="45"/>
      <c r="E87" s="45"/>
    </row>
    <row r="88" spans="1:5" ht="15.75">
      <c r="A88" s="126">
        <v>9</v>
      </c>
      <c r="B88" s="138" t="s">
        <v>627</v>
      </c>
      <c r="C88" s="47">
        <v>-9284.3772360307466</v>
      </c>
    </row>
    <row r="89" spans="1:5" ht="15.75" customHeight="1">
      <c r="A89" s="126"/>
      <c r="B89" s="127" t="s">
        <v>594</v>
      </c>
      <c r="C89" s="47">
        <v>-8248.6238999999987</v>
      </c>
    </row>
    <row r="90" spans="1:5" ht="15.75">
      <c r="A90" s="126" t="s">
        <v>20</v>
      </c>
      <c r="B90" s="127" t="s">
        <v>628</v>
      </c>
      <c r="C90" s="47">
        <v>-35</v>
      </c>
    </row>
    <row r="91" spans="1:5" ht="15.75">
      <c r="A91" s="126" t="s">
        <v>629</v>
      </c>
      <c r="B91" s="127" t="s">
        <v>630</v>
      </c>
      <c r="C91" s="47">
        <v>0</v>
      </c>
    </row>
    <row r="92" spans="1:5" ht="15.75">
      <c r="A92" s="126" t="s">
        <v>21</v>
      </c>
      <c r="B92" s="127" t="s">
        <v>631</v>
      </c>
      <c r="C92" s="47">
        <v>11231.423673683023</v>
      </c>
      <c r="D92" s="65"/>
      <c r="E92" s="65"/>
    </row>
    <row r="93" spans="1:5" ht="15.75">
      <c r="A93" s="124" t="s">
        <v>236</v>
      </c>
      <c r="B93" s="135" t="s">
        <v>632</v>
      </c>
      <c r="C93" s="64"/>
    </row>
    <row r="94" spans="1:5" ht="15.75">
      <c r="A94" s="126" t="s">
        <v>1</v>
      </c>
      <c r="B94" s="127" t="s">
        <v>633</v>
      </c>
      <c r="C94" s="47">
        <v>3612.4247646242184</v>
      </c>
      <c r="D94" s="45"/>
      <c r="E94" s="45"/>
    </row>
    <row r="95" spans="1:5" ht="15.75">
      <c r="A95" s="126" t="s">
        <v>2</v>
      </c>
      <c r="B95" s="127" t="s">
        <v>634</v>
      </c>
      <c r="C95" s="47">
        <v>11231.423673683023</v>
      </c>
      <c r="D95" s="45"/>
      <c r="E95" s="45"/>
    </row>
    <row r="96" spans="1:5" ht="15.75">
      <c r="A96" s="144" t="s">
        <v>3</v>
      </c>
      <c r="B96" s="127" t="s">
        <v>635</v>
      </c>
      <c r="C96" s="47">
        <v>0</v>
      </c>
    </row>
    <row r="97" spans="1:5" ht="15.75">
      <c r="A97" s="128" t="s">
        <v>234</v>
      </c>
      <c r="B97" s="127" t="s">
        <v>601</v>
      </c>
      <c r="C97" s="47">
        <v>54</v>
      </c>
    </row>
    <row r="98" spans="1:5" ht="15.75">
      <c r="A98" s="145"/>
      <c r="B98" s="127" t="s">
        <v>602</v>
      </c>
      <c r="C98" s="47">
        <v>0</v>
      </c>
    </row>
    <row r="99" spans="1:5" ht="15.75">
      <c r="A99" s="145" t="s">
        <v>563</v>
      </c>
      <c r="B99" s="127" t="s">
        <v>603</v>
      </c>
      <c r="C99" s="47">
        <v>0</v>
      </c>
    </row>
    <row r="100" spans="1:5" ht="15.75">
      <c r="A100" s="145"/>
      <c r="B100" s="127" t="s">
        <v>602</v>
      </c>
      <c r="C100" s="47">
        <v>0</v>
      </c>
    </row>
    <row r="101" spans="1:5" ht="15.75">
      <c r="A101" s="146" t="s">
        <v>604</v>
      </c>
      <c r="B101" s="127" t="s">
        <v>605</v>
      </c>
      <c r="C101" s="47">
        <v>0</v>
      </c>
    </row>
    <row r="102" spans="1:5" ht="15.75">
      <c r="A102" s="146" t="s">
        <v>606</v>
      </c>
      <c r="B102" s="127" t="s">
        <v>607</v>
      </c>
      <c r="C102" s="47">
        <v>3547.0967000000001</v>
      </c>
    </row>
    <row r="103" spans="1:5" ht="15.75">
      <c r="A103" s="141"/>
      <c r="B103" s="132" t="s">
        <v>608</v>
      </c>
      <c r="C103" s="47">
        <v>3547.0967000000001</v>
      </c>
    </row>
    <row r="104" spans="1:5" ht="15.75">
      <c r="A104" s="145" t="s">
        <v>565</v>
      </c>
      <c r="B104" s="127" t="s">
        <v>609</v>
      </c>
      <c r="C104" s="47">
        <v>530</v>
      </c>
    </row>
    <row r="105" spans="1:5" ht="15.75">
      <c r="A105" s="145" t="s">
        <v>568</v>
      </c>
      <c r="B105" s="127" t="s">
        <v>610</v>
      </c>
      <c r="C105" s="47">
        <v>2687</v>
      </c>
    </row>
    <row r="106" spans="1:5" ht="15.75">
      <c r="A106" s="124"/>
      <c r="B106" s="130" t="s">
        <v>636</v>
      </c>
      <c r="C106" s="47">
        <v>6818.0967000000001</v>
      </c>
    </row>
    <row r="107" spans="1:5" ht="15.75" customHeight="1">
      <c r="A107" s="133" t="s">
        <v>4</v>
      </c>
      <c r="B107" s="127" t="s">
        <v>637</v>
      </c>
      <c r="C107" s="47">
        <v>-9</v>
      </c>
      <c r="D107" s="45"/>
      <c r="E107" s="45"/>
    </row>
    <row r="108" spans="1:5" ht="15.75">
      <c r="A108" s="147" t="s">
        <v>5</v>
      </c>
      <c r="B108" s="127" t="s">
        <v>638</v>
      </c>
      <c r="C108" s="63"/>
    </row>
    <row r="109" spans="1:5" ht="15.75">
      <c r="A109" s="128" t="s">
        <v>234</v>
      </c>
      <c r="B109" s="127" t="s">
        <v>639</v>
      </c>
      <c r="C109" s="47">
        <v>-1267</v>
      </c>
    </row>
    <row r="110" spans="1:5" ht="15.75">
      <c r="A110" s="128" t="s">
        <v>563</v>
      </c>
      <c r="B110" s="127" t="s">
        <v>624</v>
      </c>
      <c r="C110" s="47">
        <v>-639</v>
      </c>
    </row>
    <row r="111" spans="1:5" ht="15.75">
      <c r="A111" s="128" t="s">
        <v>565</v>
      </c>
      <c r="B111" s="127" t="s">
        <v>625</v>
      </c>
      <c r="C111" s="47">
        <v>-315</v>
      </c>
    </row>
    <row r="112" spans="1:5" ht="15.75">
      <c r="A112" s="132"/>
      <c r="B112" s="130" t="s">
        <v>619</v>
      </c>
      <c r="C112" s="47">
        <v>-2221</v>
      </c>
      <c r="D112" s="45"/>
      <c r="E112" s="45"/>
    </row>
    <row r="113" spans="1:5" ht="15.75">
      <c r="A113" s="133" t="s">
        <v>6</v>
      </c>
      <c r="B113" s="127" t="s">
        <v>640</v>
      </c>
      <c r="C113" s="47">
        <v>-34.841412496221601</v>
      </c>
      <c r="D113" s="45"/>
      <c r="E113" s="45"/>
    </row>
    <row r="114" spans="1:5" ht="15.75">
      <c r="A114" s="133" t="s">
        <v>7</v>
      </c>
      <c r="B114" s="127" t="s">
        <v>641</v>
      </c>
      <c r="C114" s="47">
        <v>232</v>
      </c>
    </row>
    <row r="115" spans="1:5" ht="15.75">
      <c r="A115" s="133" t="s">
        <v>19</v>
      </c>
      <c r="B115" s="127" t="s">
        <v>642</v>
      </c>
      <c r="C115" s="47">
        <v>-193.28438</v>
      </c>
    </row>
    <row r="116" spans="1:5" ht="15.75">
      <c r="A116" s="133" t="s">
        <v>17</v>
      </c>
      <c r="B116" s="127" t="s">
        <v>643</v>
      </c>
      <c r="C116" s="47">
        <v>19435.819345811018</v>
      </c>
      <c r="D116" s="45"/>
      <c r="E116" s="45"/>
    </row>
    <row r="117" spans="1:5" ht="15.75">
      <c r="A117" s="133" t="s">
        <v>20</v>
      </c>
      <c r="B117" s="127" t="s">
        <v>644</v>
      </c>
      <c r="C117" s="47">
        <v>6.5868900000000004</v>
      </c>
    </row>
    <row r="118" spans="1:5" ht="15.75">
      <c r="A118" s="133" t="s">
        <v>21</v>
      </c>
      <c r="B118" s="127" t="s">
        <v>645</v>
      </c>
      <c r="C118" s="47">
        <v>-3.0264799999999998</v>
      </c>
    </row>
    <row r="119" spans="1:5" ht="15.75">
      <c r="A119" s="133" t="s">
        <v>237</v>
      </c>
      <c r="B119" s="127" t="s">
        <v>646</v>
      </c>
      <c r="C119" s="47">
        <v>3.5604100000000001</v>
      </c>
      <c r="D119" s="45"/>
      <c r="E119" s="45"/>
    </row>
    <row r="120" spans="1:5" ht="15.75">
      <c r="A120" s="133" t="s">
        <v>238</v>
      </c>
      <c r="B120" s="127" t="s">
        <v>647</v>
      </c>
      <c r="C120" s="47">
        <v>-1547.5702310000001</v>
      </c>
    </row>
    <row r="121" spans="1:5" ht="15.75">
      <c r="A121" s="133" t="s">
        <v>239</v>
      </c>
      <c r="B121" s="127" t="s">
        <v>648</v>
      </c>
      <c r="C121" s="47">
        <v>-2.325165999999852</v>
      </c>
    </row>
    <row r="122" spans="1:5" ht="15.75">
      <c r="A122" s="133" t="s">
        <v>240</v>
      </c>
      <c r="B122" s="127" t="s">
        <v>649</v>
      </c>
      <c r="C122" s="47">
        <v>17889.48435881102</v>
      </c>
      <c r="D122" s="45"/>
      <c r="E122" s="45"/>
    </row>
    <row r="124" spans="1:5" ht="28.5" customHeight="1">
      <c r="A124" s="77" t="s">
        <v>376</v>
      </c>
      <c r="B124" s="77"/>
      <c r="C124" s="77"/>
    </row>
    <row r="125" spans="1:5" ht="15.75">
      <c r="A125" s="77" t="s">
        <v>403</v>
      </c>
      <c r="B125" s="77"/>
      <c r="C125" s="77"/>
    </row>
  </sheetData>
  <mergeCells count="3">
    <mergeCell ref="A1:C1"/>
    <mergeCell ref="A3:B3"/>
    <mergeCell ref="A4:B4"/>
  </mergeCells>
  <conditionalFormatting sqref="D7">
    <cfRule type="cellIs" dxfId="51" priority="52" operator="notEqual">
      <formula>0</formula>
    </cfRule>
  </conditionalFormatting>
  <conditionalFormatting sqref="D13">
    <cfRule type="cellIs" dxfId="50" priority="51" operator="notEqual">
      <formula>0</formula>
    </cfRule>
  </conditionalFormatting>
  <conditionalFormatting sqref="D20">
    <cfRule type="cellIs" dxfId="49" priority="50" operator="notEqual">
      <formula>0</formula>
    </cfRule>
  </conditionalFormatting>
  <conditionalFormatting sqref="D23">
    <cfRule type="cellIs" dxfId="48" priority="49" operator="notEqual">
      <formula>0</formula>
    </cfRule>
  </conditionalFormatting>
  <conditionalFormatting sqref="D27">
    <cfRule type="cellIs" dxfId="47" priority="48" operator="notEqual">
      <formula>0</formula>
    </cfRule>
  </conditionalFormatting>
  <conditionalFormatting sqref="D34">
    <cfRule type="cellIs" dxfId="46" priority="47" operator="notEqual">
      <formula>0</formula>
    </cfRule>
  </conditionalFormatting>
  <conditionalFormatting sqref="D38">
    <cfRule type="cellIs" dxfId="45" priority="46" operator="notEqual">
      <formula>0</formula>
    </cfRule>
  </conditionalFormatting>
  <conditionalFormatting sqref="D46">
    <cfRule type="cellIs" dxfId="44" priority="45" operator="notEqual">
      <formula>0</formula>
    </cfRule>
  </conditionalFormatting>
  <conditionalFormatting sqref="D54">
    <cfRule type="cellIs" dxfId="43" priority="44" operator="notEqual">
      <formula>0</formula>
    </cfRule>
  </conditionalFormatting>
  <conditionalFormatting sqref="D57">
    <cfRule type="cellIs" dxfId="42" priority="43" operator="notEqual">
      <formula>0</formula>
    </cfRule>
  </conditionalFormatting>
  <conditionalFormatting sqref="D68">
    <cfRule type="cellIs" dxfId="41" priority="42" operator="notEqual">
      <formula>0</formula>
    </cfRule>
  </conditionalFormatting>
  <conditionalFormatting sqref="D67">
    <cfRule type="cellIs" dxfId="40" priority="41" operator="notEqual">
      <formula>0</formula>
    </cfRule>
  </conditionalFormatting>
  <conditionalFormatting sqref="D63">
    <cfRule type="cellIs" dxfId="39" priority="40" operator="notEqual">
      <formula>0</formula>
    </cfRule>
  </conditionalFormatting>
  <conditionalFormatting sqref="D73">
    <cfRule type="cellIs" dxfId="38" priority="39" operator="notEqual">
      <formula>0</formula>
    </cfRule>
  </conditionalFormatting>
  <conditionalFormatting sqref="D75">
    <cfRule type="cellIs" dxfId="37" priority="38" operator="notEqual">
      <formula>0</formula>
    </cfRule>
  </conditionalFormatting>
  <conditionalFormatting sqref="D82">
    <cfRule type="cellIs" dxfId="36" priority="37" operator="notEqual">
      <formula>0</formula>
    </cfRule>
  </conditionalFormatting>
  <conditionalFormatting sqref="D87">
    <cfRule type="cellIs" dxfId="35" priority="36" operator="notEqual">
      <formula>0</formula>
    </cfRule>
  </conditionalFormatting>
  <conditionalFormatting sqref="D92">
    <cfRule type="cellIs" dxfId="34" priority="35" operator="notEqual">
      <formula>0</formula>
    </cfRule>
  </conditionalFormatting>
  <conditionalFormatting sqref="D94:D95">
    <cfRule type="cellIs" dxfId="33" priority="34" operator="notEqual">
      <formula>0</formula>
    </cfRule>
  </conditionalFormatting>
  <conditionalFormatting sqref="D107">
    <cfRule type="cellIs" dxfId="32" priority="33" operator="notEqual">
      <formula>0</formula>
    </cfRule>
  </conditionalFormatting>
  <conditionalFormatting sqref="D112">
    <cfRule type="cellIs" dxfId="31" priority="32" operator="notEqual">
      <formula>0</formula>
    </cfRule>
  </conditionalFormatting>
  <conditionalFormatting sqref="D116">
    <cfRule type="cellIs" dxfId="30" priority="31" operator="notEqual">
      <formula>0</formula>
    </cfRule>
  </conditionalFormatting>
  <conditionalFormatting sqref="D113">
    <cfRule type="cellIs" dxfId="29" priority="30" operator="notEqual">
      <formula>0</formula>
    </cfRule>
  </conditionalFormatting>
  <conditionalFormatting sqref="D14">
    <cfRule type="cellIs" dxfId="28" priority="29" operator="notEqual">
      <formula>0</formula>
    </cfRule>
  </conditionalFormatting>
  <conditionalFormatting sqref="D119">
    <cfRule type="cellIs" dxfId="27" priority="28" operator="notEqual">
      <formula>0</formula>
    </cfRule>
  </conditionalFormatting>
  <conditionalFormatting sqref="D122">
    <cfRule type="cellIs" dxfId="26" priority="27" operator="notEqual">
      <formula>0</formula>
    </cfRule>
  </conditionalFormatting>
  <conditionalFormatting sqref="E7">
    <cfRule type="cellIs" dxfId="25" priority="26" operator="notEqual">
      <formula>0</formula>
    </cfRule>
  </conditionalFormatting>
  <conditionalFormatting sqref="E13">
    <cfRule type="cellIs" dxfId="24" priority="25" operator="notEqual">
      <formula>0</formula>
    </cfRule>
  </conditionalFormatting>
  <conditionalFormatting sqref="E20">
    <cfRule type="cellIs" dxfId="23" priority="24" operator="notEqual">
      <formula>0</formula>
    </cfRule>
  </conditionalFormatting>
  <conditionalFormatting sqref="E23">
    <cfRule type="cellIs" dxfId="22" priority="23" operator="notEqual">
      <formula>0</formula>
    </cfRule>
  </conditionalFormatting>
  <conditionalFormatting sqref="E27">
    <cfRule type="cellIs" dxfId="21" priority="22" operator="notEqual">
      <formula>0</formula>
    </cfRule>
  </conditionalFormatting>
  <conditionalFormatting sqref="E34">
    <cfRule type="cellIs" dxfId="20" priority="21" operator="notEqual">
      <formula>0</formula>
    </cfRule>
  </conditionalFormatting>
  <conditionalFormatting sqref="E38">
    <cfRule type="cellIs" dxfId="19" priority="20" operator="notEqual">
      <formula>0</formula>
    </cfRule>
  </conditionalFormatting>
  <conditionalFormatting sqref="E46">
    <cfRule type="cellIs" dxfId="18" priority="19" operator="notEqual">
      <formula>0</formula>
    </cfRule>
  </conditionalFormatting>
  <conditionalFormatting sqref="E54">
    <cfRule type="cellIs" dxfId="17" priority="18" operator="notEqual">
      <formula>0</formula>
    </cfRule>
  </conditionalFormatting>
  <conditionalFormatting sqref="E57">
    <cfRule type="cellIs" dxfId="16" priority="17" operator="notEqual">
      <formula>0</formula>
    </cfRule>
  </conditionalFormatting>
  <conditionalFormatting sqref="E68">
    <cfRule type="cellIs" dxfId="15" priority="16" operator="notEqual">
      <formula>0</formula>
    </cfRule>
  </conditionalFormatting>
  <conditionalFormatting sqref="E67">
    <cfRule type="cellIs" dxfId="14" priority="15" operator="notEqual">
      <formula>0</formula>
    </cfRule>
  </conditionalFormatting>
  <conditionalFormatting sqref="E63">
    <cfRule type="cellIs" dxfId="13" priority="14" operator="notEqual">
      <formula>0</formula>
    </cfRule>
  </conditionalFormatting>
  <conditionalFormatting sqref="E73">
    <cfRule type="cellIs" dxfId="12" priority="13" operator="notEqual">
      <formula>0</formula>
    </cfRule>
  </conditionalFormatting>
  <conditionalFormatting sqref="E75">
    <cfRule type="cellIs" dxfId="11" priority="12" operator="notEqual">
      <formula>0</formula>
    </cfRule>
  </conditionalFormatting>
  <conditionalFormatting sqref="E82">
    <cfRule type="cellIs" dxfId="10" priority="11" operator="notEqual">
      <formula>0</formula>
    </cfRule>
  </conditionalFormatting>
  <conditionalFormatting sqref="E87">
    <cfRule type="cellIs" dxfId="9" priority="10" operator="notEqual">
      <formula>0</formula>
    </cfRule>
  </conditionalFormatting>
  <conditionalFormatting sqref="E92">
    <cfRule type="cellIs" dxfId="8" priority="9" operator="notEqual">
      <formula>0</formula>
    </cfRule>
  </conditionalFormatting>
  <conditionalFormatting sqref="E94:E95">
    <cfRule type="cellIs" dxfId="7" priority="8" operator="notEqual">
      <formula>0</formula>
    </cfRule>
  </conditionalFormatting>
  <conditionalFormatting sqref="E107">
    <cfRule type="cellIs" dxfId="6" priority="7" operator="notEqual">
      <formula>0</formula>
    </cfRule>
  </conditionalFormatting>
  <conditionalFormatting sqref="E112">
    <cfRule type="cellIs" dxfId="5" priority="6" operator="notEqual">
      <formula>0</formula>
    </cfRule>
  </conditionalFormatting>
  <conditionalFormatting sqref="E116">
    <cfRule type="cellIs" dxfId="4" priority="5" operator="notEqual">
      <formula>0</formula>
    </cfRule>
  </conditionalFormatting>
  <conditionalFormatting sqref="E113">
    <cfRule type="cellIs" dxfId="3" priority="4" operator="notEqual">
      <formula>0</formula>
    </cfRule>
  </conditionalFormatting>
  <conditionalFormatting sqref="E14">
    <cfRule type="cellIs" dxfId="2" priority="3" operator="notEqual">
      <formula>0</formula>
    </cfRule>
  </conditionalFormatting>
  <conditionalFormatting sqref="E119">
    <cfRule type="cellIs" dxfId="1" priority="2" operator="notEqual">
      <formula>0</formula>
    </cfRule>
  </conditionalFormatting>
  <conditionalFormatting sqref="E122">
    <cfRule type="cellIs" dxfId="0" priority="1" operator="not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46"/>
  <sheetViews>
    <sheetView topLeftCell="A10" zoomScale="55" zoomScaleNormal="55" workbookViewId="0">
      <selection activeCell="G29" sqref="G29"/>
    </sheetView>
  </sheetViews>
  <sheetFormatPr defaultColWidth="9.140625" defaultRowHeight="12.75"/>
  <cols>
    <col min="1" max="1" width="20.42578125" style="13" bestFit="1" customWidth="1"/>
    <col min="2" max="2" width="18" style="13" bestFit="1" customWidth="1"/>
    <col min="3" max="3" width="56.7109375" style="13" bestFit="1" customWidth="1"/>
    <col min="4" max="4" width="19.5703125" style="13" customWidth="1"/>
    <col min="5" max="5" width="30.28515625" style="13" customWidth="1"/>
    <col min="6" max="6" width="9.140625" style="13"/>
    <col min="7" max="7" width="21.28515625" style="13" customWidth="1"/>
    <col min="8" max="8" width="26" style="13" bestFit="1" customWidth="1"/>
    <col min="9" max="16384" width="9.140625" style="13"/>
  </cols>
  <sheetData>
    <row r="1" spans="1:3" ht="15.75">
      <c r="A1" s="12" t="s">
        <v>22</v>
      </c>
      <c r="B1" s="12" t="s">
        <v>81</v>
      </c>
      <c r="C1" s="12" t="s">
        <v>82</v>
      </c>
    </row>
    <row r="2" spans="1:3" ht="33">
      <c r="A2" s="14">
        <v>1</v>
      </c>
      <c r="B2" s="15" t="s">
        <v>87</v>
      </c>
      <c r="C2" s="16" t="s">
        <v>88</v>
      </c>
    </row>
    <row r="3" spans="1:3" ht="33">
      <c r="A3" s="17">
        <v>2</v>
      </c>
      <c r="B3" s="18" t="s">
        <v>137</v>
      </c>
      <c r="C3" s="19" t="s">
        <v>138</v>
      </c>
    </row>
    <row r="4" spans="1:3" ht="33">
      <c r="A4" s="14">
        <v>3</v>
      </c>
      <c r="B4" s="18" t="s">
        <v>133</v>
      </c>
      <c r="C4" s="19" t="s">
        <v>134</v>
      </c>
    </row>
    <row r="5" spans="1:3" ht="33">
      <c r="A5" s="17">
        <v>4</v>
      </c>
      <c r="B5" s="18" t="s">
        <v>89</v>
      </c>
      <c r="C5" s="19" t="s">
        <v>90</v>
      </c>
    </row>
    <row r="6" spans="1:3" ht="33">
      <c r="A6" s="14">
        <v>5</v>
      </c>
      <c r="B6" s="18" t="s">
        <v>101</v>
      </c>
      <c r="C6" s="19" t="s">
        <v>102</v>
      </c>
    </row>
    <row r="7" spans="1:3" ht="33">
      <c r="A7" s="17">
        <v>6</v>
      </c>
      <c r="B7" s="18" t="s">
        <v>83</v>
      </c>
      <c r="C7" s="20" t="s">
        <v>84</v>
      </c>
    </row>
    <row r="8" spans="1:3" ht="33">
      <c r="A8" s="14">
        <v>7</v>
      </c>
      <c r="B8" s="18" t="s">
        <v>145</v>
      </c>
      <c r="C8" s="20" t="s">
        <v>146</v>
      </c>
    </row>
    <row r="9" spans="1:3" ht="33">
      <c r="A9" s="17">
        <v>8</v>
      </c>
      <c r="B9" s="18" t="s">
        <v>99</v>
      </c>
      <c r="C9" s="20" t="s">
        <v>100</v>
      </c>
    </row>
    <row r="10" spans="1:3" ht="33">
      <c r="A10" s="14">
        <v>9</v>
      </c>
      <c r="B10" s="21" t="s">
        <v>157</v>
      </c>
      <c r="C10" s="22" t="s">
        <v>13</v>
      </c>
    </row>
    <row r="11" spans="1:3" ht="33">
      <c r="A11" s="17">
        <v>10</v>
      </c>
      <c r="B11" s="18" t="s">
        <v>85</v>
      </c>
      <c r="C11" s="20" t="s">
        <v>86</v>
      </c>
    </row>
    <row r="12" spans="1:3" ht="33">
      <c r="A12" s="17">
        <v>11</v>
      </c>
      <c r="B12" s="18" t="s">
        <v>241</v>
      </c>
      <c r="C12" s="20" t="s">
        <v>242</v>
      </c>
    </row>
    <row r="13" spans="1:3" ht="33">
      <c r="A13" s="14">
        <v>12</v>
      </c>
      <c r="B13" s="18" t="s">
        <v>243</v>
      </c>
      <c r="C13" s="20" t="s">
        <v>244</v>
      </c>
    </row>
    <row r="14" spans="1:3" ht="33">
      <c r="A14" s="17">
        <v>13</v>
      </c>
      <c r="B14" s="18" t="s">
        <v>147</v>
      </c>
      <c r="C14" s="20" t="s">
        <v>148</v>
      </c>
    </row>
    <row r="15" spans="1:3" ht="33">
      <c r="A15" s="17">
        <v>14</v>
      </c>
      <c r="B15" s="18" t="s">
        <v>105</v>
      </c>
      <c r="C15" s="20" t="s">
        <v>106</v>
      </c>
    </row>
    <row r="16" spans="1:3" ht="33">
      <c r="A16" s="14">
        <v>15</v>
      </c>
      <c r="B16" s="18" t="s">
        <v>91</v>
      </c>
      <c r="C16" s="20" t="s">
        <v>92</v>
      </c>
    </row>
    <row r="17" spans="1:3" ht="33">
      <c r="A17" s="17">
        <v>16</v>
      </c>
      <c r="B17" s="18" t="s">
        <v>95</v>
      </c>
      <c r="C17" s="20" t="s">
        <v>96</v>
      </c>
    </row>
    <row r="18" spans="1:3" ht="33">
      <c r="A18" s="17">
        <v>17</v>
      </c>
      <c r="B18" s="18" t="s">
        <v>143</v>
      </c>
      <c r="C18" s="20" t="s">
        <v>144</v>
      </c>
    </row>
    <row r="19" spans="1:3" ht="33">
      <c r="A19" s="14">
        <v>18</v>
      </c>
      <c r="B19" s="18" t="s">
        <v>149</v>
      </c>
      <c r="C19" s="20" t="s">
        <v>150</v>
      </c>
    </row>
    <row r="20" spans="1:3" ht="33">
      <c r="A20" s="17">
        <v>19</v>
      </c>
      <c r="B20" s="18" t="s">
        <v>135</v>
      </c>
      <c r="C20" s="20" t="s">
        <v>136</v>
      </c>
    </row>
    <row r="21" spans="1:3" ht="33">
      <c r="A21" s="17">
        <v>20</v>
      </c>
      <c r="B21" s="18" t="s">
        <v>111</v>
      </c>
      <c r="C21" s="20" t="s">
        <v>112</v>
      </c>
    </row>
    <row r="22" spans="1:3" ht="33">
      <c r="A22" s="14">
        <v>21</v>
      </c>
      <c r="B22" s="18" t="s">
        <v>117</v>
      </c>
      <c r="C22" s="20" t="s">
        <v>245</v>
      </c>
    </row>
    <row r="23" spans="1:3" ht="33">
      <c r="A23" s="17">
        <v>22</v>
      </c>
      <c r="B23" s="18" t="s">
        <v>122</v>
      </c>
      <c r="C23" s="20" t="s">
        <v>246</v>
      </c>
    </row>
    <row r="24" spans="1:3" ht="33">
      <c r="A24" s="17">
        <v>23</v>
      </c>
      <c r="B24" s="18" t="s">
        <v>139</v>
      </c>
      <c r="C24" s="20" t="s">
        <v>140</v>
      </c>
    </row>
    <row r="25" spans="1:3" ht="33">
      <c r="A25" s="14">
        <v>24</v>
      </c>
      <c r="B25" s="18" t="s">
        <v>113</v>
      </c>
      <c r="C25" s="20" t="s">
        <v>114</v>
      </c>
    </row>
    <row r="26" spans="1:3" ht="33">
      <c r="A26" s="17">
        <v>25</v>
      </c>
      <c r="B26" s="18" t="s">
        <v>115</v>
      </c>
      <c r="C26" s="20" t="s">
        <v>116</v>
      </c>
    </row>
    <row r="27" spans="1:3" ht="33">
      <c r="A27" s="17">
        <v>26</v>
      </c>
      <c r="B27" s="18" t="s">
        <v>127</v>
      </c>
      <c r="C27" s="20" t="s">
        <v>128</v>
      </c>
    </row>
    <row r="28" spans="1:3" ht="33">
      <c r="A28" s="14">
        <v>27</v>
      </c>
      <c r="B28" s="18" t="s">
        <v>120</v>
      </c>
      <c r="C28" s="20" t="s">
        <v>121</v>
      </c>
    </row>
    <row r="29" spans="1:3" ht="33">
      <c r="A29" s="17">
        <v>28</v>
      </c>
      <c r="B29" s="18" t="s">
        <v>151</v>
      </c>
      <c r="C29" s="20" t="s">
        <v>152</v>
      </c>
    </row>
    <row r="30" spans="1:3" ht="33">
      <c r="A30" s="17">
        <v>29</v>
      </c>
      <c r="B30" s="18" t="s">
        <v>153</v>
      </c>
      <c r="C30" s="20" t="s">
        <v>154</v>
      </c>
    </row>
    <row r="31" spans="1:3" ht="33">
      <c r="A31" s="14">
        <v>30</v>
      </c>
      <c r="B31" s="18" t="s">
        <v>141</v>
      </c>
      <c r="C31" s="20" t="s">
        <v>142</v>
      </c>
    </row>
    <row r="32" spans="1:3" ht="33">
      <c r="A32" s="17">
        <v>31</v>
      </c>
      <c r="B32" s="18" t="s">
        <v>103</v>
      </c>
      <c r="C32" s="20" t="s">
        <v>104</v>
      </c>
    </row>
    <row r="33" spans="1:3" ht="33">
      <c r="A33" s="17">
        <v>32</v>
      </c>
      <c r="B33" s="18" t="s">
        <v>247</v>
      </c>
      <c r="C33" s="20" t="s">
        <v>155</v>
      </c>
    </row>
    <row r="34" spans="1:3" ht="33">
      <c r="A34" s="14">
        <v>33</v>
      </c>
      <c r="B34" s="18" t="s">
        <v>248</v>
      </c>
      <c r="C34" s="20" t="s">
        <v>156</v>
      </c>
    </row>
    <row r="35" spans="1:3" ht="33">
      <c r="A35" s="17">
        <v>34</v>
      </c>
      <c r="B35" s="18" t="s">
        <v>129</v>
      </c>
      <c r="C35" s="20" t="s">
        <v>130</v>
      </c>
    </row>
    <row r="36" spans="1:3" ht="33">
      <c r="A36" s="17">
        <v>35</v>
      </c>
      <c r="B36" s="18" t="s">
        <v>97</v>
      </c>
      <c r="C36" s="20" t="s">
        <v>98</v>
      </c>
    </row>
    <row r="37" spans="1:3" ht="33">
      <c r="A37" s="14">
        <v>36</v>
      </c>
      <c r="B37" s="18" t="s">
        <v>131</v>
      </c>
      <c r="C37" s="20" t="s">
        <v>132</v>
      </c>
    </row>
    <row r="38" spans="1:3" ht="33">
      <c r="A38" s="17">
        <v>37</v>
      </c>
      <c r="B38" s="18" t="s">
        <v>118</v>
      </c>
      <c r="C38" s="20" t="s">
        <v>119</v>
      </c>
    </row>
    <row r="39" spans="1:3" ht="33">
      <c r="A39" s="17">
        <v>38</v>
      </c>
      <c r="B39" s="18" t="s">
        <v>93</v>
      </c>
      <c r="C39" s="20" t="s">
        <v>94</v>
      </c>
    </row>
    <row r="40" spans="1:3" ht="33">
      <c r="A40" s="14">
        <v>39</v>
      </c>
      <c r="B40" s="18" t="s">
        <v>123</v>
      </c>
      <c r="C40" s="20" t="s">
        <v>124</v>
      </c>
    </row>
    <row r="41" spans="1:3" ht="33">
      <c r="A41" s="17">
        <v>40</v>
      </c>
      <c r="B41" s="18" t="s">
        <v>125</v>
      </c>
      <c r="C41" s="20" t="s">
        <v>126</v>
      </c>
    </row>
    <row r="42" spans="1:3" ht="33">
      <c r="A42" s="17">
        <v>41</v>
      </c>
      <c r="B42" s="18" t="s">
        <v>109</v>
      </c>
      <c r="C42" s="20" t="s">
        <v>110</v>
      </c>
    </row>
    <row r="43" spans="1:3" ht="33">
      <c r="A43" s="17">
        <v>42</v>
      </c>
      <c r="B43" s="18" t="s">
        <v>107</v>
      </c>
      <c r="C43" s="20" t="s">
        <v>108</v>
      </c>
    </row>
    <row r="44" spans="1:3" ht="15.75">
      <c r="A44" s="23"/>
      <c r="B44" s="23"/>
      <c r="C44" s="23"/>
    </row>
    <row r="45" spans="1:3" ht="15.75">
      <c r="A45" s="23"/>
      <c r="B45" s="23"/>
      <c r="C45" s="23"/>
    </row>
    <row r="46" spans="1:3" ht="15.75">
      <c r="A46" s="23"/>
      <c r="B46" s="23"/>
      <c r="C46" s="23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A1:C56"/>
  <sheetViews>
    <sheetView zoomScale="85" zoomScaleNormal="85" workbookViewId="0">
      <selection activeCell="G29" sqref="G29"/>
    </sheetView>
  </sheetViews>
  <sheetFormatPr defaultColWidth="9.140625" defaultRowHeight="15.75"/>
  <cols>
    <col min="1" max="1" width="16.7109375" style="26" bestFit="1" customWidth="1"/>
    <col min="2" max="2" width="20.42578125" style="26" customWidth="1"/>
    <col min="3" max="3" width="27" style="29" customWidth="1"/>
    <col min="4" max="16384" width="9.140625" style="26"/>
  </cols>
  <sheetData>
    <row r="1" spans="1:3" ht="17.25" customHeight="1">
      <c r="A1" s="24" t="s">
        <v>22</v>
      </c>
      <c r="B1" s="24" t="s">
        <v>249</v>
      </c>
      <c r="C1" s="25" t="s">
        <v>250</v>
      </c>
    </row>
    <row r="2" spans="1:3" ht="17.25" customHeight="1">
      <c r="A2" s="17">
        <v>1</v>
      </c>
      <c r="B2" s="21" t="s">
        <v>251</v>
      </c>
      <c r="C2" s="27" t="s">
        <v>252</v>
      </c>
    </row>
    <row r="3" spans="1:3" ht="17.25" customHeight="1">
      <c r="A3" s="17">
        <v>2</v>
      </c>
      <c r="B3" s="21" t="s">
        <v>253</v>
      </c>
      <c r="C3" s="27" t="s">
        <v>254</v>
      </c>
    </row>
    <row r="4" spans="1:3" ht="17.25" customHeight="1">
      <c r="A4" s="17">
        <v>3</v>
      </c>
      <c r="B4" s="21" t="s">
        <v>255</v>
      </c>
      <c r="C4" s="27" t="s">
        <v>256</v>
      </c>
    </row>
    <row r="5" spans="1:3" ht="17.25" customHeight="1">
      <c r="A5" s="17">
        <v>4</v>
      </c>
      <c r="B5" s="21" t="s">
        <v>257</v>
      </c>
      <c r="C5" s="27" t="s">
        <v>258</v>
      </c>
    </row>
    <row r="6" spans="1:3" ht="17.25" customHeight="1">
      <c r="A6" s="17">
        <v>5</v>
      </c>
      <c r="B6" s="21" t="s">
        <v>259</v>
      </c>
      <c r="C6" s="27" t="s">
        <v>260</v>
      </c>
    </row>
    <row r="7" spans="1:3" ht="17.25" customHeight="1">
      <c r="A7" s="17">
        <v>6</v>
      </c>
      <c r="B7" s="21" t="s">
        <v>261</v>
      </c>
      <c r="C7" s="27" t="s">
        <v>262</v>
      </c>
    </row>
    <row r="8" spans="1:3" ht="17.25" customHeight="1">
      <c r="A8" s="17">
        <v>7</v>
      </c>
      <c r="B8" s="21" t="s">
        <v>263</v>
      </c>
      <c r="C8" s="27" t="s">
        <v>264</v>
      </c>
    </row>
    <row r="9" spans="1:3" ht="17.25" customHeight="1">
      <c r="A9" s="17">
        <v>8</v>
      </c>
      <c r="B9" s="21" t="s">
        <v>265</v>
      </c>
      <c r="C9" s="27" t="s">
        <v>266</v>
      </c>
    </row>
    <row r="10" spans="1:3" ht="17.25" customHeight="1">
      <c r="A10" s="17">
        <v>9</v>
      </c>
      <c r="B10" s="21" t="s">
        <v>267</v>
      </c>
      <c r="C10" s="27" t="s">
        <v>268</v>
      </c>
    </row>
    <row r="11" spans="1:3" ht="17.25" customHeight="1">
      <c r="A11" s="17">
        <v>10</v>
      </c>
      <c r="B11" s="21" t="s">
        <v>269</v>
      </c>
      <c r="C11" s="27" t="s">
        <v>270</v>
      </c>
    </row>
    <row r="12" spans="1:3" ht="17.25" customHeight="1">
      <c r="A12" s="17">
        <v>11</v>
      </c>
      <c r="B12" s="21" t="s">
        <v>271</v>
      </c>
      <c r="C12" s="27" t="s">
        <v>272</v>
      </c>
    </row>
    <row r="13" spans="1:3" ht="17.25" customHeight="1">
      <c r="A13" s="17">
        <v>12</v>
      </c>
      <c r="B13" s="21" t="s">
        <v>273</v>
      </c>
      <c r="C13" s="27" t="s">
        <v>274</v>
      </c>
    </row>
    <row r="14" spans="1:3" ht="17.25" customHeight="1">
      <c r="A14" s="17">
        <v>13</v>
      </c>
      <c r="B14" s="21" t="s">
        <v>275</v>
      </c>
      <c r="C14" s="27" t="s">
        <v>276</v>
      </c>
    </row>
    <row r="15" spans="1:3" ht="17.25" customHeight="1">
      <c r="A15" s="17">
        <v>14</v>
      </c>
      <c r="B15" s="21" t="s">
        <v>277</v>
      </c>
      <c r="C15" s="27" t="s">
        <v>278</v>
      </c>
    </row>
    <row r="16" spans="1:3" ht="17.25" customHeight="1">
      <c r="A16" s="17">
        <v>15</v>
      </c>
      <c r="B16" s="21" t="s">
        <v>279</v>
      </c>
      <c r="C16" s="27" t="s">
        <v>280</v>
      </c>
    </row>
    <row r="17" spans="1:3" ht="17.25" customHeight="1">
      <c r="A17" s="17">
        <v>16</v>
      </c>
      <c r="B17" s="21" t="s">
        <v>281</v>
      </c>
      <c r="C17" s="27" t="s">
        <v>282</v>
      </c>
    </row>
    <row r="18" spans="1:3" ht="17.25" customHeight="1">
      <c r="A18" s="17">
        <v>17</v>
      </c>
      <c r="B18" s="21" t="s">
        <v>283</v>
      </c>
      <c r="C18" s="27" t="s">
        <v>284</v>
      </c>
    </row>
    <row r="19" spans="1:3" ht="17.25" customHeight="1">
      <c r="A19" s="17">
        <v>18</v>
      </c>
      <c r="B19" s="21" t="s">
        <v>285</v>
      </c>
      <c r="C19" s="27" t="s">
        <v>286</v>
      </c>
    </row>
    <row r="20" spans="1:3" ht="17.25" customHeight="1">
      <c r="A20" s="17">
        <v>19</v>
      </c>
      <c r="B20" s="21" t="s">
        <v>287</v>
      </c>
      <c r="C20" s="27" t="s">
        <v>288</v>
      </c>
    </row>
    <row r="21" spans="1:3" ht="17.25" customHeight="1">
      <c r="A21" s="17">
        <v>20</v>
      </c>
      <c r="B21" s="21" t="s">
        <v>289</v>
      </c>
      <c r="C21" s="27" t="s">
        <v>290</v>
      </c>
    </row>
    <row r="22" spans="1:3" ht="17.25" customHeight="1">
      <c r="A22" s="17">
        <v>21</v>
      </c>
      <c r="B22" s="21" t="s">
        <v>291</v>
      </c>
      <c r="C22" s="27" t="s">
        <v>292</v>
      </c>
    </row>
    <row r="23" spans="1:3" ht="17.25" customHeight="1">
      <c r="A23" s="17">
        <v>22</v>
      </c>
      <c r="B23" s="21" t="s">
        <v>293</v>
      </c>
      <c r="C23" s="27" t="s">
        <v>294</v>
      </c>
    </row>
    <row r="24" spans="1:3" ht="17.25" customHeight="1">
      <c r="A24" s="17">
        <v>23</v>
      </c>
      <c r="B24" s="21" t="s">
        <v>295</v>
      </c>
      <c r="C24" s="27" t="s">
        <v>296</v>
      </c>
    </row>
    <row r="25" spans="1:3" ht="17.25" customHeight="1">
      <c r="A25" s="17">
        <v>24</v>
      </c>
      <c r="B25" s="21" t="s">
        <v>297</v>
      </c>
      <c r="C25" s="27" t="s">
        <v>298</v>
      </c>
    </row>
    <row r="26" spans="1:3" ht="17.25" customHeight="1">
      <c r="A26" s="17">
        <v>25</v>
      </c>
      <c r="B26" s="21" t="s">
        <v>299</v>
      </c>
      <c r="C26" s="27" t="s">
        <v>300</v>
      </c>
    </row>
    <row r="27" spans="1:3" ht="17.25" customHeight="1">
      <c r="A27" s="17">
        <v>26</v>
      </c>
      <c r="B27" s="21" t="s">
        <v>301</v>
      </c>
      <c r="C27" s="27" t="s">
        <v>302</v>
      </c>
    </row>
    <row r="28" spans="1:3" ht="17.25" customHeight="1">
      <c r="A28" s="17">
        <v>27</v>
      </c>
      <c r="B28" s="21" t="s">
        <v>303</v>
      </c>
      <c r="C28" s="27" t="s">
        <v>304</v>
      </c>
    </row>
    <row r="29" spans="1:3" ht="17.25" customHeight="1">
      <c r="A29" s="17">
        <v>28</v>
      </c>
      <c r="B29" s="21" t="s">
        <v>305</v>
      </c>
      <c r="C29" s="27" t="s">
        <v>306</v>
      </c>
    </row>
    <row r="30" spans="1:3">
      <c r="A30" s="17">
        <v>29</v>
      </c>
      <c r="B30" s="21" t="s">
        <v>307</v>
      </c>
      <c r="C30" s="27" t="s">
        <v>308</v>
      </c>
    </row>
    <row r="31" spans="1:3">
      <c r="A31" s="17">
        <v>30</v>
      </c>
      <c r="B31" s="21" t="s">
        <v>309</v>
      </c>
      <c r="C31" s="27" t="s">
        <v>310</v>
      </c>
    </row>
    <row r="32" spans="1:3">
      <c r="A32" s="17">
        <v>31</v>
      </c>
      <c r="B32" s="21" t="s">
        <v>311</v>
      </c>
      <c r="C32" s="27" t="s">
        <v>312</v>
      </c>
    </row>
    <row r="33" spans="1:3">
      <c r="A33" s="17">
        <v>32</v>
      </c>
      <c r="B33" s="21" t="s">
        <v>313</v>
      </c>
      <c r="C33" s="27" t="s">
        <v>314</v>
      </c>
    </row>
    <row r="34" spans="1:3">
      <c r="A34" s="17">
        <v>33</v>
      </c>
      <c r="B34" s="21" t="s">
        <v>315</v>
      </c>
      <c r="C34" s="27" t="s">
        <v>316</v>
      </c>
    </row>
    <row r="35" spans="1:3">
      <c r="A35" s="17">
        <v>34</v>
      </c>
      <c r="B35" s="21" t="s">
        <v>317</v>
      </c>
      <c r="C35" s="27" t="s">
        <v>318</v>
      </c>
    </row>
    <row r="36" spans="1:3">
      <c r="A36" s="17">
        <v>35</v>
      </c>
      <c r="B36" s="21" t="s">
        <v>319</v>
      </c>
      <c r="C36" s="27" t="s">
        <v>320</v>
      </c>
    </row>
    <row r="37" spans="1:3">
      <c r="A37" s="28">
        <v>36</v>
      </c>
      <c r="B37" s="21" t="s">
        <v>321</v>
      </c>
      <c r="C37" s="27" t="s">
        <v>322</v>
      </c>
    </row>
    <row r="38" spans="1:3">
      <c r="A38" s="28">
        <v>37</v>
      </c>
      <c r="B38" s="21" t="s">
        <v>323</v>
      </c>
      <c r="C38" s="27" t="s">
        <v>324</v>
      </c>
    </row>
    <row r="39" spans="1:3">
      <c r="A39" s="28">
        <v>38</v>
      </c>
      <c r="B39" s="21" t="s">
        <v>325</v>
      </c>
      <c r="C39" s="27" t="s">
        <v>326</v>
      </c>
    </row>
    <row r="40" spans="1:3">
      <c r="A40" s="28">
        <v>39</v>
      </c>
      <c r="B40" s="21" t="s">
        <v>327</v>
      </c>
      <c r="C40" s="27" t="s">
        <v>328</v>
      </c>
    </row>
    <row r="41" spans="1:3">
      <c r="A41" s="21">
        <v>40</v>
      </c>
      <c r="B41" s="21" t="s">
        <v>329</v>
      </c>
      <c r="C41" s="27" t="s">
        <v>330</v>
      </c>
    </row>
    <row r="42" spans="1:3">
      <c r="A42" s="21">
        <v>41</v>
      </c>
      <c r="B42" s="21" t="s">
        <v>331</v>
      </c>
      <c r="C42" s="27" t="s">
        <v>332</v>
      </c>
    </row>
    <row r="43" spans="1:3">
      <c r="A43" s="21">
        <v>42</v>
      </c>
      <c r="B43" s="21" t="s">
        <v>333</v>
      </c>
      <c r="C43" s="27" t="s">
        <v>334</v>
      </c>
    </row>
    <row r="44" spans="1:3">
      <c r="A44" s="21">
        <v>43</v>
      </c>
      <c r="B44" s="21" t="s">
        <v>335</v>
      </c>
      <c r="C44" s="27" t="s">
        <v>336</v>
      </c>
    </row>
    <row r="45" spans="1:3">
      <c r="A45" s="21">
        <v>44</v>
      </c>
      <c r="B45" s="21" t="s">
        <v>337</v>
      </c>
      <c r="C45" s="27" t="s">
        <v>338</v>
      </c>
    </row>
    <row r="46" spans="1:3">
      <c r="A46" s="21">
        <v>45</v>
      </c>
      <c r="B46" s="21" t="s">
        <v>339</v>
      </c>
      <c r="C46" s="27" t="s">
        <v>340</v>
      </c>
    </row>
    <row r="47" spans="1:3">
      <c r="A47" s="21">
        <v>46</v>
      </c>
      <c r="B47" s="21" t="s">
        <v>341</v>
      </c>
      <c r="C47" s="27" t="s">
        <v>342</v>
      </c>
    </row>
    <row r="48" spans="1:3">
      <c r="A48" s="21">
        <v>47</v>
      </c>
      <c r="B48" s="21" t="s">
        <v>343</v>
      </c>
      <c r="C48" s="27" t="s">
        <v>344</v>
      </c>
    </row>
    <row r="49" spans="1:3">
      <c r="A49" s="21">
        <v>48</v>
      </c>
      <c r="B49" s="21" t="s">
        <v>345</v>
      </c>
      <c r="C49" s="27" t="s">
        <v>346</v>
      </c>
    </row>
    <row r="50" spans="1:3">
      <c r="A50" s="21">
        <v>49</v>
      </c>
      <c r="B50" s="21" t="s">
        <v>347</v>
      </c>
      <c r="C50" s="27" t="s">
        <v>348</v>
      </c>
    </row>
    <row r="51" spans="1:3">
      <c r="A51" s="21">
        <v>50</v>
      </c>
      <c r="B51" s="21" t="s">
        <v>349</v>
      </c>
      <c r="C51" s="27" t="s">
        <v>350</v>
      </c>
    </row>
    <row r="52" spans="1:3">
      <c r="A52" s="21">
        <v>51</v>
      </c>
      <c r="B52" s="21" t="s">
        <v>351</v>
      </c>
      <c r="C52" s="27" t="s">
        <v>352</v>
      </c>
    </row>
    <row r="53" spans="1:3">
      <c r="A53" s="21">
        <v>52</v>
      </c>
      <c r="B53" s="21" t="s">
        <v>353</v>
      </c>
      <c r="C53" s="27" t="s">
        <v>354</v>
      </c>
    </row>
    <row r="54" spans="1:3">
      <c r="A54" s="21">
        <v>53</v>
      </c>
      <c r="B54" s="21" t="s">
        <v>355</v>
      </c>
      <c r="C54" s="27" t="s">
        <v>356</v>
      </c>
    </row>
    <row r="55" spans="1:3">
      <c r="A55" s="21">
        <v>54</v>
      </c>
      <c r="B55" s="21" t="s">
        <v>357</v>
      </c>
      <c r="C55" s="27" t="s">
        <v>358</v>
      </c>
    </row>
    <row r="56" spans="1:3">
      <c r="A56" s="21">
        <v>55</v>
      </c>
      <c r="B56" s="21" t="s">
        <v>359</v>
      </c>
      <c r="C56" s="21" t="s">
        <v>360</v>
      </c>
    </row>
  </sheetData>
  <sheetProtection password="CA4D" sheet="1"/>
  <pageMargins left="0.75" right="0.75" top="1" bottom="1" header="0.5" footer="0.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Q144"/>
  <sheetViews>
    <sheetView workbookViewId="0">
      <selection activeCell="G29" sqref="G29"/>
    </sheetView>
  </sheetViews>
  <sheetFormatPr defaultColWidth="9.140625" defaultRowHeight="12.75"/>
  <cols>
    <col min="1" max="1" width="16.7109375" style="3" bestFit="1" customWidth="1"/>
    <col min="2" max="2" width="17.7109375" style="3" bestFit="1" customWidth="1"/>
    <col min="3" max="3" width="23.5703125" style="3" bestFit="1" customWidth="1"/>
    <col min="4" max="17" width="9.140625" style="2"/>
    <col min="18" max="16384" width="9.140625" style="3"/>
  </cols>
  <sheetData>
    <row r="1" spans="1:17" ht="15.75">
      <c r="A1" s="1" t="s">
        <v>22</v>
      </c>
      <c r="B1" s="1" t="s">
        <v>23</v>
      </c>
      <c r="C1" s="1" t="s">
        <v>24</v>
      </c>
    </row>
    <row r="2" spans="1:17" ht="15.75">
      <c r="A2" s="4">
        <v>1</v>
      </c>
      <c r="B2" s="5" t="s">
        <v>25</v>
      </c>
      <c r="C2" s="6" t="s">
        <v>176</v>
      </c>
    </row>
    <row r="3" spans="1:17" s="10" customFormat="1" ht="23.25" customHeight="1">
      <c r="A3" s="7">
        <v>2</v>
      </c>
      <c r="B3" s="5" t="s">
        <v>26</v>
      </c>
      <c r="C3" s="8" t="s">
        <v>177</v>
      </c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</row>
    <row r="4" spans="1:17" s="10" customFormat="1" ht="23.25" customHeight="1">
      <c r="A4" s="4">
        <v>3</v>
      </c>
      <c r="B4" s="5" t="s">
        <v>27</v>
      </c>
      <c r="C4" s="8" t="s">
        <v>178</v>
      </c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</row>
    <row r="5" spans="1:17" s="10" customFormat="1" ht="23.25" customHeight="1">
      <c r="A5" s="7">
        <v>4</v>
      </c>
      <c r="B5" s="5" t="s">
        <v>28</v>
      </c>
      <c r="C5" s="8" t="s">
        <v>179</v>
      </c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</row>
    <row r="6" spans="1:17" s="10" customFormat="1" ht="23.25" customHeight="1">
      <c r="A6" s="4">
        <v>5</v>
      </c>
      <c r="B6" s="5" t="s">
        <v>29</v>
      </c>
      <c r="C6" s="8" t="s">
        <v>180</v>
      </c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</row>
    <row r="7" spans="1:17" s="10" customFormat="1" ht="23.25" customHeight="1">
      <c r="A7" s="7">
        <v>6</v>
      </c>
      <c r="B7" s="5" t="s">
        <v>30</v>
      </c>
      <c r="C7" s="8" t="s">
        <v>181</v>
      </c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</row>
    <row r="8" spans="1:17" s="10" customFormat="1" ht="23.25" customHeight="1">
      <c r="A8" s="4">
        <v>7</v>
      </c>
      <c r="B8" s="5" t="s">
        <v>31</v>
      </c>
      <c r="C8" s="8" t="s">
        <v>182</v>
      </c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</row>
    <row r="9" spans="1:17" s="10" customFormat="1" ht="23.25" customHeight="1">
      <c r="A9" s="7">
        <v>8</v>
      </c>
      <c r="B9" s="5" t="s">
        <v>32</v>
      </c>
      <c r="C9" s="8" t="s">
        <v>183</v>
      </c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</row>
    <row r="10" spans="1:17" s="10" customFormat="1" ht="23.25" customHeight="1">
      <c r="A10" s="4">
        <v>9</v>
      </c>
      <c r="B10" s="5" t="s">
        <v>33</v>
      </c>
      <c r="C10" s="8" t="s">
        <v>184</v>
      </c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</row>
    <row r="11" spans="1:17" s="10" customFormat="1" ht="23.25" customHeight="1">
      <c r="A11" s="7">
        <v>10</v>
      </c>
      <c r="B11" s="5" t="s">
        <v>34</v>
      </c>
      <c r="C11" s="8" t="s">
        <v>185</v>
      </c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</row>
    <row r="12" spans="1:17" s="10" customFormat="1" ht="23.25" customHeight="1">
      <c r="A12" s="4">
        <v>11</v>
      </c>
      <c r="B12" s="5" t="s">
        <v>35</v>
      </c>
      <c r="C12" s="8" t="s">
        <v>186</v>
      </c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</row>
    <row r="13" spans="1:17" s="10" customFormat="1" ht="23.25" customHeight="1">
      <c r="A13" s="7">
        <v>12</v>
      </c>
      <c r="B13" s="5" t="s">
        <v>36</v>
      </c>
      <c r="C13" s="8" t="s">
        <v>187</v>
      </c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</row>
    <row r="14" spans="1:17" s="10" customFormat="1" ht="23.25" customHeight="1">
      <c r="A14" s="4">
        <v>13</v>
      </c>
      <c r="B14" s="5" t="s">
        <v>37</v>
      </c>
      <c r="C14" s="8" t="s">
        <v>188</v>
      </c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</row>
    <row r="15" spans="1:17" s="10" customFormat="1" ht="23.25" customHeight="1">
      <c r="A15" s="7">
        <v>14</v>
      </c>
      <c r="B15" s="5" t="s">
        <v>38</v>
      </c>
      <c r="C15" s="8" t="s">
        <v>189</v>
      </c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</row>
    <row r="16" spans="1:17" s="10" customFormat="1" ht="23.25" customHeight="1">
      <c r="A16" s="4">
        <v>15</v>
      </c>
      <c r="B16" s="5" t="s">
        <v>39</v>
      </c>
      <c r="C16" s="8" t="s">
        <v>190</v>
      </c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</row>
    <row r="17" spans="1:17" s="10" customFormat="1" ht="23.25" customHeight="1">
      <c r="A17" s="7">
        <v>16</v>
      </c>
      <c r="B17" s="5" t="s">
        <v>40</v>
      </c>
      <c r="C17" s="8" t="s">
        <v>191</v>
      </c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</row>
    <row r="18" spans="1:17" s="10" customFormat="1" ht="23.25" customHeight="1">
      <c r="A18" s="4">
        <v>17</v>
      </c>
      <c r="B18" s="5" t="s">
        <v>41</v>
      </c>
      <c r="C18" s="8" t="s">
        <v>192</v>
      </c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</row>
    <row r="19" spans="1:17" s="10" customFormat="1" ht="23.25" customHeight="1">
      <c r="A19" s="7">
        <v>18</v>
      </c>
      <c r="B19" s="5" t="s">
        <v>42</v>
      </c>
      <c r="C19" s="8" t="s">
        <v>193</v>
      </c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</row>
    <row r="20" spans="1:17" s="10" customFormat="1" ht="23.25" customHeight="1">
      <c r="A20" s="4">
        <v>19</v>
      </c>
      <c r="B20" s="5" t="s">
        <v>43</v>
      </c>
      <c r="C20" s="8" t="s">
        <v>194</v>
      </c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</row>
    <row r="21" spans="1:17" s="10" customFormat="1" ht="23.25" customHeight="1">
      <c r="A21" s="7">
        <v>20</v>
      </c>
      <c r="B21" s="5" t="s">
        <v>44</v>
      </c>
      <c r="C21" s="8" t="s">
        <v>195</v>
      </c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</row>
    <row r="22" spans="1:17" s="10" customFormat="1" ht="23.25" customHeight="1">
      <c r="A22" s="4">
        <v>21</v>
      </c>
      <c r="B22" s="5" t="s">
        <v>45</v>
      </c>
      <c r="C22" s="8" t="s">
        <v>196</v>
      </c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</row>
    <row r="23" spans="1:17" s="10" customFormat="1" ht="23.25" customHeight="1">
      <c r="A23" s="7">
        <v>22</v>
      </c>
      <c r="B23" s="5" t="s">
        <v>46</v>
      </c>
      <c r="C23" s="8" t="s">
        <v>197</v>
      </c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</row>
    <row r="24" spans="1:17" s="10" customFormat="1" ht="23.25" customHeight="1">
      <c r="A24" s="4">
        <v>23</v>
      </c>
      <c r="B24" s="5" t="s">
        <v>47</v>
      </c>
      <c r="C24" s="8" t="s">
        <v>198</v>
      </c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</row>
    <row r="25" spans="1:17" s="10" customFormat="1" ht="23.25" customHeight="1">
      <c r="A25" s="7">
        <v>24</v>
      </c>
      <c r="B25" s="5" t="s">
        <v>48</v>
      </c>
      <c r="C25" s="8" t="s">
        <v>199</v>
      </c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</row>
    <row r="26" spans="1:17" s="10" customFormat="1" ht="23.25" customHeight="1">
      <c r="A26" s="4">
        <v>25</v>
      </c>
      <c r="B26" s="5" t="s">
        <v>49</v>
      </c>
      <c r="C26" s="8" t="s">
        <v>200</v>
      </c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</row>
    <row r="27" spans="1:17" s="10" customFormat="1" ht="23.25" customHeight="1">
      <c r="A27" s="7">
        <v>26</v>
      </c>
      <c r="B27" s="5" t="s">
        <v>50</v>
      </c>
      <c r="C27" s="8" t="s">
        <v>201</v>
      </c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</row>
    <row r="28" spans="1:17" s="10" customFormat="1" ht="23.25" customHeight="1">
      <c r="A28" s="4">
        <v>27</v>
      </c>
      <c r="B28" s="5" t="s">
        <v>51</v>
      </c>
      <c r="C28" s="8" t="s">
        <v>202</v>
      </c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</row>
    <row r="29" spans="1:17" s="10" customFormat="1" ht="23.25" customHeight="1">
      <c r="A29" s="7">
        <v>28</v>
      </c>
      <c r="B29" s="5" t="s">
        <v>52</v>
      </c>
      <c r="C29" s="8" t="s">
        <v>203</v>
      </c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</row>
    <row r="30" spans="1:17" s="10" customFormat="1" ht="23.25" customHeight="1">
      <c r="A30" s="4">
        <v>29</v>
      </c>
      <c r="B30" s="5" t="s">
        <v>53</v>
      </c>
      <c r="C30" s="8" t="s">
        <v>204</v>
      </c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</row>
    <row r="31" spans="1:17" s="10" customFormat="1" ht="23.25" customHeight="1">
      <c r="A31" s="7">
        <v>30</v>
      </c>
      <c r="B31" s="5" t="s">
        <v>54</v>
      </c>
      <c r="C31" s="8" t="s">
        <v>205</v>
      </c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</row>
    <row r="32" spans="1:17" s="10" customFormat="1" ht="23.25" customHeight="1">
      <c r="A32" s="4">
        <v>31</v>
      </c>
      <c r="B32" s="5" t="s">
        <v>55</v>
      </c>
      <c r="C32" s="8" t="s">
        <v>206</v>
      </c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</row>
    <row r="33" spans="1:17" s="10" customFormat="1" ht="23.25" customHeight="1">
      <c r="A33" s="7">
        <v>32</v>
      </c>
      <c r="B33" s="5" t="s">
        <v>56</v>
      </c>
      <c r="C33" s="8" t="s">
        <v>207</v>
      </c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</row>
    <row r="34" spans="1:17" s="10" customFormat="1" ht="23.25" customHeight="1">
      <c r="A34" s="4">
        <v>33</v>
      </c>
      <c r="B34" s="5" t="s">
        <v>57</v>
      </c>
      <c r="C34" s="8" t="s">
        <v>208</v>
      </c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</row>
    <row r="35" spans="1:17" s="10" customFormat="1" ht="23.25" customHeight="1">
      <c r="A35" s="7">
        <v>34</v>
      </c>
      <c r="B35" s="5" t="s">
        <v>58</v>
      </c>
      <c r="C35" s="8" t="s">
        <v>209</v>
      </c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</row>
    <row r="36" spans="1:17" s="10" customFormat="1" ht="23.25" customHeight="1">
      <c r="A36" s="4">
        <v>35</v>
      </c>
      <c r="B36" s="5" t="s">
        <v>59</v>
      </c>
      <c r="C36" s="8" t="s">
        <v>210</v>
      </c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</row>
    <row r="37" spans="1:17" s="10" customFormat="1" ht="23.25" customHeight="1">
      <c r="A37" s="7">
        <v>36</v>
      </c>
      <c r="B37" s="5" t="s">
        <v>60</v>
      </c>
      <c r="C37" s="8" t="s">
        <v>211</v>
      </c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</row>
    <row r="38" spans="1:17" s="10" customFormat="1" ht="23.25" customHeight="1">
      <c r="A38" s="4">
        <v>37</v>
      </c>
      <c r="B38" s="5" t="s">
        <v>61</v>
      </c>
      <c r="C38" s="8" t="s">
        <v>212</v>
      </c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</row>
    <row r="39" spans="1:17" s="10" customFormat="1" ht="23.25" customHeight="1">
      <c r="A39" s="7">
        <v>38</v>
      </c>
      <c r="B39" s="5" t="s">
        <v>62</v>
      </c>
      <c r="C39" s="8" t="s">
        <v>213</v>
      </c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</row>
    <row r="40" spans="1:17" s="10" customFormat="1" ht="23.25" customHeight="1">
      <c r="A40" s="4">
        <v>39</v>
      </c>
      <c r="B40" s="5" t="s">
        <v>63</v>
      </c>
      <c r="C40" s="8" t="s">
        <v>214</v>
      </c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</row>
    <row r="41" spans="1:17" s="10" customFormat="1" ht="23.25" customHeight="1">
      <c r="A41" s="7">
        <v>40</v>
      </c>
      <c r="B41" s="5" t="s">
        <v>64</v>
      </c>
      <c r="C41" s="8" t="s">
        <v>215</v>
      </c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</row>
    <row r="42" spans="1:17" s="10" customFormat="1" ht="23.25" customHeight="1">
      <c r="A42" s="4">
        <v>41</v>
      </c>
      <c r="B42" s="5" t="s">
        <v>65</v>
      </c>
      <c r="C42" s="8" t="s">
        <v>216</v>
      </c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</row>
    <row r="43" spans="1:17" s="10" customFormat="1" ht="23.25" customHeight="1">
      <c r="A43" s="7">
        <v>42</v>
      </c>
      <c r="B43" s="5" t="s">
        <v>66</v>
      </c>
      <c r="C43" s="8" t="s">
        <v>217</v>
      </c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</row>
    <row r="44" spans="1:17" s="10" customFormat="1" ht="23.25" customHeight="1">
      <c r="A44" s="4">
        <v>43</v>
      </c>
      <c r="B44" s="5" t="s">
        <v>67</v>
      </c>
      <c r="C44" s="8" t="s">
        <v>218</v>
      </c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</row>
    <row r="45" spans="1:17" s="10" customFormat="1" ht="23.25" customHeight="1">
      <c r="A45" s="7">
        <v>44</v>
      </c>
      <c r="B45" s="5" t="s">
        <v>68</v>
      </c>
      <c r="C45" s="8" t="s">
        <v>219</v>
      </c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</row>
    <row r="46" spans="1:17" s="10" customFormat="1" ht="23.25" customHeight="1">
      <c r="A46" s="4">
        <v>45</v>
      </c>
      <c r="B46" s="5" t="s">
        <v>69</v>
      </c>
      <c r="C46" s="8" t="s">
        <v>220</v>
      </c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</row>
    <row r="47" spans="1:17" s="10" customFormat="1" ht="23.25" customHeight="1">
      <c r="A47" s="7">
        <v>46</v>
      </c>
      <c r="B47" s="5" t="s">
        <v>70</v>
      </c>
      <c r="C47" s="8" t="s">
        <v>221</v>
      </c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</row>
    <row r="48" spans="1:17" s="10" customFormat="1" ht="23.25" customHeight="1">
      <c r="A48" s="4">
        <v>47</v>
      </c>
      <c r="B48" s="5" t="s">
        <v>71</v>
      </c>
      <c r="C48" s="8" t="s">
        <v>222</v>
      </c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</row>
    <row r="49" spans="1:17" s="10" customFormat="1" ht="23.25" customHeight="1">
      <c r="A49" s="7">
        <v>48</v>
      </c>
      <c r="B49" s="5" t="s">
        <v>72</v>
      </c>
      <c r="C49" s="8" t="s">
        <v>223</v>
      </c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</row>
    <row r="50" spans="1:17" s="10" customFormat="1" ht="23.25" customHeight="1">
      <c r="A50" s="4">
        <v>49</v>
      </c>
      <c r="B50" s="5" t="s">
        <v>73</v>
      </c>
      <c r="C50" s="8" t="s">
        <v>224</v>
      </c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</row>
    <row r="51" spans="1:17" s="10" customFormat="1" ht="23.25" customHeight="1">
      <c r="A51" s="7">
        <v>50</v>
      </c>
      <c r="B51" s="5" t="s">
        <v>74</v>
      </c>
      <c r="C51" s="8" t="s">
        <v>225</v>
      </c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</row>
    <row r="52" spans="1:17" s="10" customFormat="1" ht="23.25" customHeight="1">
      <c r="A52" s="4">
        <v>51</v>
      </c>
      <c r="B52" s="5" t="s">
        <v>75</v>
      </c>
      <c r="C52" s="8" t="s">
        <v>226</v>
      </c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</row>
    <row r="53" spans="1:17" s="10" customFormat="1" ht="23.25" customHeight="1">
      <c r="A53" s="7">
        <v>52</v>
      </c>
      <c r="B53" s="5" t="s">
        <v>76</v>
      </c>
      <c r="C53" s="8" t="s">
        <v>227</v>
      </c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</row>
    <row r="54" spans="1:17" s="10" customFormat="1" ht="23.25" customHeight="1">
      <c r="A54" s="4">
        <v>53</v>
      </c>
      <c r="B54" s="5" t="s">
        <v>77</v>
      </c>
      <c r="C54" s="8" t="s">
        <v>228</v>
      </c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</row>
    <row r="55" spans="1:17" s="10" customFormat="1" ht="23.25" customHeight="1">
      <c r="A55" s="7">
        <v>54</v>
      </c>
      <c r="B55" s="5" t="s">
        <v>78</v>
      </c>
      <c r="C55" s="8" t="s">
        <v>229</v>
      </c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</row>
    <row r="56" spans="1:17" s="10" customFormat="1" ht="23.25" customHeight="1">
      <c r="A56" s="4">
        <v>55</v>
      </c>
      <c r="B56" s="5" t="s">
        <v>79</v>
      </c>
      <c r="C56" s="8" t="s">
        <v>230</v>
      </c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</row>
    <row r="57" spans="1:17" s="2" customFormat="1" ht="15.75">
      <c r="A57" s="7">
        <v>56</v>
      </c>
      <c r="B57" s="11" t="s">
        <v>80</v>
      </c>
      <c r="C57" s="9" t="s">
        <v>13</v>
      </c>
    </row>
    <row r="58" spans="1:17" s="2" customFormat="1"/>
    <row r="59" spans="1:17" s="2" customFormat="1"/>
    <row r="60" spans="1:17" s="2" customFormat="1"/>
    <row r="61" spans="1:17" s="2" customFormat="1"/>
    <row r="62" spans="1:17" s="2" customFormat="1"/>
    <row r="63" spans="1:17" s="2" customFormat="1"/>
    <row r="64" spans="1:17" s="2" customFormat="1"/>
    <row r="65" s="2" customFormat="1"/>
    <row r="66" s="2" customFormat="1"/>
    <row r="67" s="2" customFormat="1"/>
    <row r="68" s="2" customFormat="1"/>
    <row r="69" s="2" customFormat="1"/>
    <row r="70" s="2" customFormat="1"/>
    <row r="71" s="2" customFormat="1"/>
    <row r="72" s="2" customFormat="1"/>
    <row r="73" s="2" customFormat="1"/>
    <row r="74" s="2" customFormat="1"/>
    <row r="75" s="2" customFormat="1"/>
    <row r="76" s="2" customFormat="1"/>
    <row r="77" s="2" customFormat="1"/>
    <row r="78" s="2" customFormat="1"/>
    <row r="79" s="2" customFormat="1"/>
    <row r="80" s="2" customFormat="1"/>
    <row r="81" s="2" customFormat="1"/>
    <row r="82" s="2" customFormat="1"/>
    <row r="83" s="2" customFormat="1"/>
    <row r="84" s="2" customFormat="1"/>
    <row r="85" s="2" customFormat="1"/>
    <row r="86" s="2" customFormat="1"/>
    <row r="87" s="2" customFormat="1"/>
    <row r="88" s="2" customFormat="1"/>
    <row r="89" s="2" customFormat="1"/>
    <row r="90" s="2" customFormat="1"/>
    <row r="91" s="2" customFormat="1"/>
    <row r="92" s="2" customFormat="1"/>
    <row r="93" s="2" customFormat="1"/>
    <row r="94" s="2" customFormat="1"/>
    <row r="95" s="2" customFormat="1"/>
    <row r="96" s="2" customFormat="1"/>
    <row r="97" s="2" customFormat="1"/>
    <row r="98" s="2" customFormat="1"/>
    <row r="99" s="2" customFormat="1"/>
    <row r="100" s="2" customFormat="1"/>
    <row r="101" s="2" customFormat="1"/>
    <row r="102" s="2" customFormat="1"/>
    <row r="103" s="2" customFormat="1"/>
    <row r="104" s="2" customFormat="1"/>
    <row r="105" s="2" customFormat="1"/>
    <row r="106" s="2" customFormat="1"/>
    <row r="107" s="2" customFormat="1"/>
    <row r="108" s="2" customFormat="1"/>
    <row r="109" s="2" customFormat="1"/>
    <row r="110" s="2" customFormat="1"/>
    <row r="111" s="2" customFormat="1"/>
    <row r="112" s="2" customFormat="1"/>
    <row r="113" s="2" customFormat="1"/>
    <row r="114" s="2" customFormat="1"/>
    <row r="115" s="2" customFormat="1"/>
    <row r="116" s="2" customFormat="1"/>
    <row r="117" s="2" customFormat="1"/>
    <row r="118" s="2" customFormat="1"/>
    <row r="119" s="2" customFormat="1"/>
    <row r="120" s="2" customFormat="1"/>
    <row r="121" s="2" customFormat="1"/>
    <row r="122" s="2" customFormat="1"/>
    <row r="123" s="2" customFormat="1"/>
    <row r="124" s="2" customFormat="1"/>
    <row r="125" s="2" customFormat="1"/>
    <row r="126" s="2" customFormat="1"/>
    <row r="127" s="2" customFormat="1"/>
    <row r="128" s="2" customFormat="1"/>
    <row r="129" s="2" customFormat="1"/>
    <row r="130" s="2" customFormat="1"/>
    <row r="131" s="2" customFormat="1"/>
    <row r="132" s="2" customFormat="1"/>
    <row r="133" s="2" customFormat="1"/>
    <row r="134" s="2" customFormat="1"/>
    <row r="135" s="2" customFormat="1"/>
    <row r="136" s="2" customFormat="1"/>
    <row r="137" s="2" customFormat="1"/>
    <row r="138" s="2" customFormat="1"/>
    <row r="139" s="2" customFormat="1"/>
    <row r="140" s="2" customFormat="1"/>
    <row r="141" s="2" customFormat="1"/>
    <row r="142" s="2" customFormat="1"/>
    <row r="143" s="2" customFormat="1"/>
    <row r="144" s="2" customFormat="1"/>
  </sheetData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A1:E122"/>
  <sheetViews>
    <sheetView workbookViewId="0">
      <selection activeCell="B3" sqref="B3:B30"/>
    </sheetView>
  </sheetViews>
  <sheetFormatPr defaultColWidth="9.140625" defaultRowHeight="15.75"/>
  <cols>
    <col min="1" max="1" width="10.5703125" style="31" customWidth="1"/>
    <col min="2" max="2" width="63.140625" style="31" bestFit="1" customWidth="1"/>
    <col min="3" max="3" width="28.85546875" style="31" bestFit="1" customWidth="1"/>
    <col min="4" max="4" width="12.5703125" style="31" customWidth="1"/>
    <col min="5" max="5" width="15.7109375" style="31" bestFit="1" customWidth="1"/>
    <col min="6" max="16384" width="9.140625" style="31"/>
  </cols>
  <sheetData>
    <row r="1" spans="1:5" ht="31.5">
      <c r="A1" s="30" t="s">
        <v>22</v>
      </c>
      <c r="B1" s="30" t="s">
        <v>158</v>
      </c>
      <c r="D1" s="30" t="s">
        <v>159</v>
      </c>
    </row>
    <row r="2" spans="1:5">
      <c r="A2" s="30"/>
      <c r="B2" s="32" t="s">
        <v>160</v>
      </c>
      <c r="C2" s="30"/>
      <c r="D2" s="30"/>
    </row>
    <row r="3" spans="1:5">
      <c r="A3" s="17">
        <v>1</v>
      </c>
      <c r="B3" s="33" t="s">
        <v>161</v>
      </c>
      <c r="C3" s="34"/>
    </row>
    <row r="4" spans="1:5">
      <c r="A4" s="17">
        <v>2</v>
      </c>
      <c r="B4" s="33" t="s">
        <v>361</v>
      </c>
      <c r="C4" s="34"/>
    </row>
    <row r="5" spans="1:5">
      <c r="A5" s="17">
        <v>3</v>
      </c>
      <c r="B5" s="33" t="s">
        <v>162</v>
      </c>
      <c r="C5" s="34"/>
    </row>
    <row r="6" spans="1:5" ht="12.75" customHeight="1">
      <c r="A6" s="17">
        <v>4</v>
      </c>
      <c r="B6" s="33" t="s">
        <v>362</v>
      </c>
      <c r="C6" s="34"/>
    </row>
    <row r="7" spans="1:5">
      <c r="A7" s="17">
        <v>5</v>
      </c>
      <c r="B7" s="33" t="s">
        <v>163</v>
      </c>
      <c r="C7" s="34"/>
    </row>
    <row r="8" spans="1:5">
      <c r="A8" s="17">
        <v>6</v>
      </c>
      <c r="B8" s="33" t="s">
        <v>170</v>
      </c>
      <c r="C8" s="34"/>
    </row>
    <row r="9" spans="1:5">
      <c r="A9" s="17">
        <v>7</v>
      </c>
      <c r="B9" s="33" t="s">
        <v>164</v>
      </c>
      <c r="C9" s="34"/>
    </row>
    <row r="10" spans="1:5">
      <c r="A10" s="17">
        <v>8</v>
      </c>
      <c r="B10" s="33" t="s">
        <v>171</v>
      </c>
      <c r="C10" s="34"/>
    </row>
    <row r="11" spans="1:5">
      <c r="A11" s="17">
        <v>9</v>
      </c>
      <c r="B11" s="33" t="s">
        <v>175</v>
      </c>
      <c r="C11" s="34"/>
    </row>
    <row r="12" spans="1:5">
      <c r="A12" s="17">
        <v>10</v>
      </c>
      <c r="B12" s="33" t="s">
        <v>172</v>
      </c>
      <c r="C12" s="34"/>
    </row>
    <row r="13" spans="1:5">
      <c r="A13" s="17">
        <v>11</v>
      </c>
      <c r="B13" s="33" t="s">
        <v>165</v>
      </c>
      <c r="C13" s="34"/>
    </row>
    <row r="14" spans="1:5">
      <c r="A14" s="17">
        <v>12</v>
      </c>
      <c r="B14" s="33" t="s">
        <v>363</v>
      </c>
      <c r="C14" s="34"/>
    </row>
    <row r="15" spans="1:5">
      <c r="A15" s="17">
        <v>13</v>
      </c>
      <c r="B15" s="33" t="s">
        <v>364</v>
      </c>
      <c r="C15" s="34"/>
    </row>
    <row r="16" spans="1:5">
      <c r="A16" s="17">
        <v>14</v>
      </c>
      <c r="B16" s="33" t="s">
        <v>365</v>
      </c>
      <c r="C16" s="34"/>
      <c r="D16" s="34"/>
      <c r="E16" s="34"/>
    </row>
    <row r="17" spans="1:5">
      <c r="A17" s="17">
        <v>15</v>
      </c>
      <c r="B17" s="33" t="s">
        <v>166</v>
      </c>
      <c r="C17" s="34"/>
      <c r="D17" s="34"/>
      <c r="E17" s="34"/>
    </row>
    <row r="18" spans="1:5">
      <c r="A18" s="17">
        <v>16</v>
      </c>
      <c r="B18" s="33" t="s">
        <v>169</v>
      </c>
      <c r="C18" s="34"/>
      <c r="D18" s="34"/>
      <c r="E18" s="34"/>
    </row>
    <row r="19" spans="1:5">
      <c r="A19" s="17">
        <v>17</v>
      </c>
      <c r="B19" s="33" t="s">
        <v>167</v>
      </c>
      <c r="C19" s="34"/>
      <c r="D19" s="34"/>
      <c r="E19" s="34"/>
    </row>
    <row r="20" spans="1:5">
      <c r="A20" s="17">
        <v>18</v>
      </c>
      <c r="B20" s="33" t="s">
        <v>173</v>
      </c>
      <c r="C20" s="34"/>
      <c r="D20" s="34"/>
      <c r="E20" s="34"/>
    </row>
    <row r="21" spans="1:5">
      <c r="A21" s="17">
        <v>19</v>
      </c>
      <c r="B21" s="33" t="s">
        <v>366</v>
      </c>
      <c r="C21" s="34"/>
      <c r="D21" s="34"/>
      <c r="E21" s="34"/>
    </row>
    <row r="22" spans="1:5">
      <c r="A22" s="17">
        <v>20</v>
      </c>
      <c r="B22" s="33" t="s">
        <v>174</v>
      </c>
      <c r="C22" s="34"/>
      <c r="D22" s="34"/>
      <c r="E22" s="34"/>
    </row>
    <row r="23" spans="1:5">
      <c r="A23" s="17">
        <v>21</v>
      </c>
      <c r="B23" s="33" t="s">
        <v>168</v>
      </c>
      <c r="C23" s="34"/>
      <c r="D23" s="34"/>
      <c r="E23" s="34"/>
    </row>
    <row r="24" spans="1:5">
      <c r="A24" s="17">
        <v>22</v>
      </c>
      <c r="B24" s="33" t="s">
        <v>367</v>
      </c>
      <c r="C24" s="34"/>
      <c r="D24" s="34"/>
      <c r="E24" s="34"/>
    </row>
    <row r="25" spans="1:5">
      <c r="A25" s="17">
        <v>23</v>
      </c>
      <c r="B25" s="33" t="s">
        <v>368</v>
      </c>
      <c r="C25" s="34"/>
      <c r="D25" s="34"/>
      <c r="E25" s="34"/>
    </row>
    <row r="26" spans="1:5">
      <c r="A26" s="17">
        <v>24</v>
      </c>
      <c r="B26" s="33" t="s">
        <v>369</v>
      </c>
      <c r="C26" s="34"/>
      <c r="D26" s="34"/>
      <c r="E26" s="34"/>
    </row>
    <row r="27" spans="1:5">
      <c r="A27" s="17">
        <v>25</v>
      </c>
      <c r="B27" s="33" t="s">
        <v>370</v>
      </c>
      <c r="C27" s="34"/>
      <c r="D27" s="34"/>
      <c r="E27" s="34"/>
    </row>
    <row r="28" spans="1:5">
      <c r="A28" s="17">
        <v>26</v>
      </c>
      <c r="B28" s="33" t="s">
        <v>371</v>
      </c>
      <c r="C28" s="34"/>
    </row>
    <row r="29" spans="1:5">
      <c r="A29" s="17">
        <v>27</v>
      </c>
      <c r="B29" s="33" t="s">
        <v>372</v>
      </c>
      <c r="C29" s="34"/>
    </row>
    <row r="30" spans="1:5">
      <c r="A30" s="17">
        <v>28</v>
      </c>
      <c r="B30" s="33" t="s">
        <v>14</v>
      </c>
      <c r="C30" s="34"/>
    </row>
    <row r="34" ht="12.75" customHeight="1"/>
    <row r="36" ht="12.75" customHeight="1"/>
    <row r="45" ht="25.5" customHeight="1"/>
    <row r="54" ht="25.5" customHeight="1"/>
    <row r="63" ht="25.5" customHeight="1"/>
    <row r="72" ht="12.75" customHeight="1"/>
    <row r="81" ht="12.75" customHeight="1"/>
    <row r="91" ht="25.5" customHeight="1"/>
    <row r="100" ht="12.75" customHeight="1"/>
    <row r="111" ht="25.5" customHeight="1"/>
    <row r="113" ht="12.75" customHeight="1"/>
    <row r="122" ht="12.75" customHeight="1"/>
  </sheetData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13</vt:i4>
      </vt:variant>
    </vt:vector>
  </HeadingPairs>
  <TitlesOfParts>
    <vt:vector size="18" baseType="lpstr">
      <vt:lpstr>Premiums</vt:lpstr>
      <vt:lpstr>Payments</vt:lpstr>
      <vt:lpstr>Prem-Pay-Exp</vt:lpstr>
      <vt:lpstr>Balance sheet</vt:lpstr>
      <vt:lpstr>Income statement</vt:lpstr>
      <vt:lpstr>country</vt:lpstr>
      <vt:lpstr>'Balance sheet'!Print_Area</vt:lpstr>
      <vt:lpstr>'Income statement'!Print_Area</vt:lpstr>
      <vt:lpstr>Payments!Print_Area</vt:lpstr>
      <vt:lpstr>Premiums!Print_Area</vt:lpstr>
      <vt:lpstr>'Prem-Pay-Exp'!Print_Area</vt:lpstr>
      <vt:lpstr>'Balance sheet'!Print_Titles</vt:lpstr>
      <vt:lpstr>Payments!Print_Titles</vt:lpstr>
      <vt:lpstr>Premiums!Print_Titles</vt:lpstr>
      <vt:lpstr>'Prem-Pay-Exp'!Print_Titles</vt:lpstr>
      <vt:lpstr>банки</vt:lpstr>
      <vt:lpstr>Валути</vt:lpstr>
      <vt:lpstr>Имот</vt:lpstr>
    </vt:vector>
  </TitlesOfParts>
  <Company>KFN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slavk</dc:creator>
  <cp:lastModifiedBy>Teodora Panayotova</cp:lastModifiedBy>
  <cp:lastPrinted>2018-09-20T09:03:16Z</cp:lastPrinted>
  <dcterms:created xsi:type="dcterms:W3CDTF">2004-10-05T13:09:46Z</dcterms:created>
  <dcterms:modified xsi:type="dcterms:W3CDTF">2018-09-28T12:22:23Z</dcterms:modified>
</cp:coreProperties>
</file>