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7_2018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Statement'!$A$1:$D$126</definedName>
    <definedName name="_xlnm.Print_Area" localSheetId="1">Payments!$A$1:$AB$35</definedName>
    <definedName name="_xlnm.Print_Area" localSheetId="0">Premiums!$A$1:$AB$35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4" l="1"/>
  <c r="A77" i="4"/>
  <c r="A84" i="4"/>
  <c r="A76" i="4" l="1"/>
  <c r="A79" i="4"/>
  <c r="A81" i="4"/>
  <c r="A82" i="4"/>
  <c r="A80" i="4"/>
  <c r="A78" i="4"/>
  <c r="A83" i="4"/>
  <c r="A80" i="5"/>
  <c r="A78" i="5"/>
  <c r="A74" i="5"/>
  <c r="A81" i="5"/>
  <c r="A79" i="5"/>
  <c r="A75" i="5"/>
  <c r="A73" i="5"/>
  <c r="A76" i="5"/>
  <c r="A82" i="5"/>
  <c r="A77" i="5"/>
  <c r="A84" i="6" l="1"/>
  <c r="A85" i="6"/>
  <c r="A87" i="6"/>
  <c r="A88" i="6"/>
  <c r="A81" i="6"/>
  <c r="A89" i="6"/>
  <c r="A82" i="6"/>
  <c r="A80" i="6"/>
  <c r="D86" i="6" l="1"/>
  <c r="D87" i="6"/>
  <c r="D89" i="6"/>
  <c r="D88" i="6"/>
  <c r="D83" i="6"/>
  <c r="D84" i="6"/>
  <c r="D81" i="6"/>
  <c r="D82" i="6"/>
  <c r="D80" i="6"/>
  <c r="D85" i="6"/>
  <c r="A83" i="6"/>
  <c r="A86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<sst xmlns="http://schemas.openxmlformats.org/spreadsheetml/2006/main" count="764" uniqueCount="392">
  <si>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</si>
  <si>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</si>
  <si>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</si>
  <si>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</si>
  <si>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</si>
  <si>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</si>
  <si>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</si>
  <si>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</si>
  <si>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</si>
  <si>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</si>
  <si>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</si>
  <si>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</si>
  <si>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</si>
  <si>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</si>
  <si>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</si>
  <si>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</si>
  <si>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</si>
  <si>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</si>
  <si>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</si>
  <si>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</si>
  <si>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</si>
  <si>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</si>
  <si>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</si>
  <si>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</si>
  <si>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</si>
  <si>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</si>
  <si>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</si>
  <si>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</si>
  <si>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</si>
  <si>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</si>
  <si>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</si>
  <si>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</si>
  <si>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</si>
  <si>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</si>
  <si>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</si>
  <si>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</si>
  <si>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</si>
  <si>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</si>
  <si>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</si>
  <si>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</si>
  <si>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</si>
  <si>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</si>
  <si>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</si>
  <si>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</si>
  <si>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</si>
  <si>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</si>
  <si>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</si>
  <si>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</si>
  <si>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</si>
  <si>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</si>
  <si>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</si>
  <si>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</si>
  <si>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</si>
  <si>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</si>
  <si>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</si>
  <si>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</si>
  <si>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</si>
  <si>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</si>
  <si>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</si>
  <si>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</si>
  <si>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</si>
  <si>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</si>
  <si>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</si>
  <si>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</si>
  <si>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</si>
  <si>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</si>
  <si>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</si>
  <si>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</si>
  <si>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</si>
  <si>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</si>
  <si>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</si>
  <si>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</si>
  <si>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</si>
  <si>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</si>
  <si>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</si>
  <si>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</si>
  <si>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</si>
  <si>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</si>
  <si>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</si>
  <si>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</si>
  <si>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</si>
  <si>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</si>
  <si>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</si>
  <si>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</si>
  <si>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</si>
  <si>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</si>
  <si>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</si>
  <si>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</si>
  <si>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</si>
  <si>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</si>
  <si>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</si>
  <si>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</si>
  <si>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</si>
  <si>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</si>
  <si>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</si>
  <si>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</si>
  <si>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</si>
  <si>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</si>
  <si>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</si>
  <si>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</si>
  <si>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</si>
  <si>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</si>
  <si>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</si>
  <si>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</si>
  <si>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</si>
  <si>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</si>
  <si>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</si>
  <si>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</si>
  <si>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</si>
  <si>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</si>
  <si>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</si>
  <si>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</si>
  <si>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</si>
  <si>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</si>
  <si>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</si>
  <si>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</si>
  <si>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</si>
  <si>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</si>
  <si>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</si>
  <si>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</si>
  <si>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</si>
  <si>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</si>
  <si>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</si>
  <si>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</si>
  <si>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</si>
  <si>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</si>
  <si>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</si>
  <si>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</si>
  <si>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</si>
  <si>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</si>
  <si>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</si>
  <si>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</si>
  <si>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</si>
  <si>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</si>
  <si>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</si>
  <si>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</si>
  <si>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</si>
  <si>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</si>
  <si>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</si>
  <si>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</si>
  <si>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</si>
  <si>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</si>
  <si>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</si>
  <si>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</si>
  <si>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</si>
  <si>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</si>
  <si>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</si>
  <si>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</si>
  <si>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</si>
  <si>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</si>
  <si>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</si>
  <si>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</si>
  <si>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</si>
  <si>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</si>
  <si>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</si>
  <si>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</si>
  <si>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</si>
  <si>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</si>
  <si>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</si>
  <si>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</si>
  <si>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</si>
  <si>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</si>
  <si>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</si>
  <si>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</si>
  <si>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</si>
  <si>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</si>
  <si>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</si>
  <si>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</si>
  <si>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</si>
  <si>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</si>
  <si>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</si>
  <si>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</si>
  <si>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</si>
  <si>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</si>
  <si>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</si>
  <si>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</si>
  <si>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</si>
  <si>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</si>
  <si>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</si>
  <si>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</si>
  <si>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</si>
  <si>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</si>
  <si>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</si>
  <si>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</si>
  <si>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</si>
  <si>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</si>
  <si>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</si>
  <si>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</si>
  <si>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</si>
  <si>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</si>
  <si>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</si>
  <si>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</si>
  <si>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</si>
  <si>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</si>
  <si>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</si>
  <si>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</si>
  <si>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</si>
  <si>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</si>
  <si>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</si>
  <si>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</si>
  <si>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</si>
  <si>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</si>
  <si>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</si>
  <si>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</si>
  <si>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</si>
  <si>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</si>
  <si>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</si>
  <si>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</si>
  <si>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</si>
  <si>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</si>
  <si>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</si>
  <si>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</si>
  <si>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</si>
  <si>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</si>
  <si>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</si>
  <si>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</si>
  <si>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</si>
  <si>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</si>
  <si>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</si>
  <si>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</si>
  <si>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</si>
  <si>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</si>
  <si>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</si>
  <si>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</si>
  <si>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</si>
  <si>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</si>
  <si>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</si>
  <si>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</si>
  <si>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</si>
  <si>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</si>
  <si>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</si>
  <si>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</si>
  <si>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</si>
  <si>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</si>
  <si>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</si>
  <si>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</si>
  <si>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</si>
  <si>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</si>
  <si>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</si>
  <si>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</si>
  <si>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</si>
  <si>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</si>
  <si>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</si>
  <si>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</si>
  <si>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</si>
  <si>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</si>
  <si>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</si>
  <si>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</si>
  <si>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</si>
  <si>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</si>
  <si>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</si>
  <si>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</si>
  <si>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</si>
  <si>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</si>
  <si>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</si>
  <si>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</si>
  <si>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</si>
  <si>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</si>
  <si>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</si>
  <si>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</si>
  <si>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</si>
  <si>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</si>
  <si>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</si>
  <si>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</si>
  <si>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</si>
  <si>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</si>
  <si>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</si>
  <si>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</si>
  <si>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</si>
  <si>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</si>
  <si>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</si>
  <si>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</si>
  <si>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</si>
  <si>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</si>
  <si>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</si>
  <si>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</si>
  <si>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</si>
  <si>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</si>
  <si>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</si>
  <si>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</si>
  <si>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</si>
  <si>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</si>
  <si>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</si>
  <si>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</si>
  <si>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</si>
  <si>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</si>
  <si>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</si>
  <si>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</si>
  <si>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</si>
  <si>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</si>
  <si>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</si>
  <si>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</si>
  <si>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</si>
  <si>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</si>
  <si>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</si>
  <si>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</si>
  <si>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</si>
  <si>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</si>
  <si>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</si>
  <si>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</si>
  <si>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</si>
  <si>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</si>
  <si>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</si>
  <si>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</si>
  <si>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</si>
  <si>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</si>
  <si>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</si>
  <si>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</si>
  <si>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</si>
  <si>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</si>
  <si>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</si>
  <si>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</si>
  <si>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</si>
  <si>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</si>
  <si>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</si>
  <si>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</si>
  <si>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</si>
  <si>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</si>
  <si>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</si>
  <si>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</si>
  <si>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</si>
  <si>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</si>
  <si>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</si>
  <si>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</si>
  <si>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</si>
  <si>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</si>
  <si>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</si>
  <si>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</si>
  <si>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</si>
  <si>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</si>
  <si>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</si>
  <si>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</si>
  <si>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</si>
  <si>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</si>
  <si>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</si>
  <si>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</si>
  <si>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</si>
  <si>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</si>
  <si>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</si>
  <si>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</si>
  <si>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</si>
  <si>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</si>
  <si>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</si>
  <si>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</si>
  <si>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</si>
  <si>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</si>
  <si>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</si>
  <si>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</si>
  <si>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</si>
  <si>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</si>
  <si>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</si>
  <si>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</si>
  <si>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</si>
  <si>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</si>
  <si>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</si>
  <si>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</si>
  <si>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</si>
  <si>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</si>
  <si>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</si>
  <si>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</si>
  <si>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</si>
  <si>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</si>
  <si>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</si>
  <si>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</si>
  <si>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</si>
  <si>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</si>
  <si>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</si>
  <si>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</si>
  <si>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</si>
  <si>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</si>
  <si>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</si>
  <si>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</si>
  <si>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</si>
  <si>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</si>
  <si>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</si>
  <si>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</si>
  <si>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</si>
  <si>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</si>
  <si>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</si>
  <si>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</si>
  <si>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</si>
  <si>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</si>
  <si>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</si>
  <si>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</si>
  <si>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"ЗАД България Иншурънс" АД</t>
  </si>
  <si>
    <r>
      <t xml:space="preserve">АГРЕГИРАН ОТЧЕТ ЗА ПЕЧАЛБАТА ИЛИ ЗАГУБАТА И ДРУГИЯ ВСЕОБХВАТЕН ДОХОД НА ЗАСТРАХОВАТЕЛИТЕ, КОИТО ИЗВЪРШВАТ ДЕЙНОСТ ПО ОБЩО ЗАСТРАХОВАНЕ КЪМ 31.07.2018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</si>
  <si>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ОБЩО ЗАСТРАХОВАНЕ КЪМ 31.07.2018 г. 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</si>
  <si>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НА ЗАСТРАХОВАТЕЛИТЕ ПО ОБЩО ЗАСТРАХОВАНЕ КЪМ 31.07.2018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</si>
  <si>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БРУТЕН ПРЕМИЕН ПРИХОД И ИЗПЛАТЕНИ ОБЕЗЩЕТЕНИЯ ПО ОБЩО ЗАСТРАХОВАНЕ КЪМ 31.07.2018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</si>
  <si>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31.07.2018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</si>
  <si>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БРУТЕН ПРЕМИЕН ПРИХОД,  РЕАЛИЗИРАН ОТ ЗАСТРАХОВАТЕЛИТЕ, КОИТО ИЗВЪРШВАТ ДЕЙНОСТ ПО ОБЩО ЗАСТРАХОВАНЕ КЪМ 31.07.2018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</si>
  <si>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t>"Европейска Застрахователна и Осигурителна Компания" ЗАД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</si>
</sst>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1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3" fontId="5" fillId="2" borderId="0" xfId="4" applyNumberFormat="1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10" fontId="5" fillId="2" borderId="1" xfId="4" applyNumberFormat="1" applyFont="1" applyFill="1" applyBorder="1" applyAlignment="1" applyProtection="1">
      <alignment horizontal="center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0" fillId="2" borderId="1" xfId="0" applyNumberFormat="1" applyFill="1" applyBorder="1"/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0" fontId="21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20" fillId="2" borderId="0" xfId="11" applyNumberFormat="1" applyFont="1" applyFill="1"/>
    <xf numFmtId="0" fontId="20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31.</a:t>
            </a:r>
            <a:r>
              <a:rPr lang="bg-BG" sz="1100" b="1"/>
              <a:t>07.201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Premiums!$A$75:$A$84</c:f>
              <c:numCache>
                <c:formatCode>0.0%</c:formatCode>
                <c:ptCount val="10"/>
                <c:pt idx="0">
                  <c:v>4.964012349083459E-2</c:v>
                </c:pt>
                <c:pt idx="1">
                  <c:v>0.7417762692527714</c:v>
                </c:pt>
                <c:pt idx="2">
                  <c:v>1.100632463462197E-3</c:v>
                </c:pt>
                <c:pt idx="3">
                  <c:v>5.7584401086594687E-3</c:v>
                </c:pt>
                <c:pt idx="4">
                  <c:v>2.898846610657283E-3</c:v>
                </c:pt>
                <c:pt idx="5">
                  <c:v>8.9466492168133009E-3</c:v>
                </c:pt>
                <c:pt idx="6">
                  <c:v>0.13568515566057202</c:v>
                </c:pt>
                <c:pt idx="7">
                  <c:v>1.9375885381605958E-2</c:v>
                </c:pt>
                <c:pt idx="8">
                  <c:v>2.2934036076271973E-2</c:v>
                </c:pt>
                <c:pt idx="9">
                  <c:v>1.1883961738351588E-2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</a:t>
            </a:r>
            <a:r>
              <a:rPr lang="en-US" sz="1100" b="1" i="0" u="none" strike="noStrike" baseline="0">
                <a:effectLst/>
              </a:rPr>
              <a:t>1.</a:t>
            </a:r>
            <a:r>
              <a:rPr lang="bg-BG" sz="1100" b="1" i="0" u="none" strike="noStrike" baseline="0">
                <a:effectLst/>
              </a:rPr>
              <a:t>07.201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Payments!$B$73:$B$82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Payments!$A$73:$A$82</c:f>
              <c:numCache>
                <c:formatCode>0.0%</c:formatCode>
                <c:ptCount val="10"/>
                <c:pt idx="0">
                  <c:v>4.9622028795075879E-2</c:v>
                </c:pt>
                <c:pt idx="1">
                  <c:v>0.85483594078421687</c:v>
                </c:pt>
                <c:pt idx="2">
                  <c:v>2.6016800101786087E-3</c:v>
                </c:pt>
                <c:pt idx="3">
                  <c:v>5.5468223587269074E-3</c:v>
                </c:pt>
                <c:pt idx="4">
                  <c:v>9.5406639498947792E-4</c:v>
                </c:pt>
                <c:pt idx="5">
                  <c:v>4.025276023580035E-3</c:v>
                </c:pt>
                <c:pt idx="6">
                  <c:v>6.1510809054979097E-2</c:v>
                </c:pt>
                <c:pt idx="7">
                  <c:v>6.838534378905213E-3</c:v>
                </c:pt>
                <c:pt idx="8">
                  <c:v>5.1812812805481683E-3</c:v>
                </c:pt>
                <c:pt idx="9">
                  <c:v>8.8835609187998092E-3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</a:t>
            </a:r>
            <a:r>
              <a:rPr lang="bg-BG" sz="1100" b="1" i="0" u="none" strike="noStrike" baseline="0">
                <a:effectLst/>
              </a:rPr>
              <a:t>07.201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8.3641724619179875E-2</c:v>
                </c:pt>
                <c:pt idx="1">
                  <c:v>0.71523729022279814</c:v>
                </c:pt>
                <c:pt idx="2">
                  <c:v>1.0612544689397308E-3</c:v>
                </c:pt>
                <c:pt idx="3">
                  <c:v>5.5524169078323277E-3</c:v>
                </c:pt>
                <c:pt idx="4">
                  <c:v>2.7951328190461808E-3</c:v>
                </c:pt>
                <c:pt idx="5">
                  <c:v>8.6265595269763417E-3</c:v>
                </c:pt>
                <c:pt idx="6">
                  <c:v>0.13083066563437853</c:v>
                </c:pt>
                <c:pt idx="7">
                  <c:v>1.8682662590389407E-2</c:v>
                </c:pt>
                <c:pt idx="8">
                  <c:v>2.2113511171756015E-2</c:v>
                </c:pt>
                <c:pt idx="9">
                  <c:v>1.1458782038703303E-2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</a:t>
            </a:r>
            <a:r>
              <a:rPr lang="bg-BG" sz="1100" b="1" i="0" u="none" strike="noStrike" baseline="0">
                <a:effectLst/>
              </a:rPr>
              <a:t>07.201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7.0771191186053073E-2</c:v>
                </c:pt>
                <c:pt idx="1">
                  <c:v>0.83581382293706608</c:v>
                </c:pt>
                <c:pt idx="2">
                  <c:v>2.5437590172285437E-3</c:v>
                </c:pt>
                <c:pt idx="3">
                  <c:v>5.423333898394298E-3</c:v>
                </c:pt>
                <c:pt idx="4">
                  <c:v>9.3282609152330119E-4</c:v>
                </c:pt>
                <c:pt idx="5">
                  <c:v>3.9356616270087063E-3</c:v>
                </c:pt>
                <c:pt idx="6">
                  <c:v>6.01413988570733E-2</c:v>
                </c:pt>
                <c:pt idx="7">
                  <c:v>6.6862886376919594E-3</c:v>
                </c:pt>
                <c:pt idx="8">
                  <c:v>5.0659308318577734E-3</c:v>
                </c:pt>
                <c:pt idx="9">
                  <c:v>8.6857869161030086E-3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36</xdr:row>
      <xdr:rowOff>68035</xdr:rowOff>
    </xdr:from>
    <xdr:to>
      <xdr:col>7</xdr:col>
      <xdr:colOff>312965</xdr:colOff>
      <xdr:row>64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176767</xdr:colOff>
      <xdr:row>35</xdr:row>
      <xdr:rowOff>164523</xdr:rowOff>
    </xdr:from>
    <xdr:to>
      <xdr:col>7</xdr:col>
      <xdr:colOff>138668</xdr:colOff>
      <xdr:row>67</xdr:row>
      <xdr:rowOff>55666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6"/>
  <sheetViews>
    <sheetView tabSelected="1" view="pageBreakPreview" zoomScale="85" zoomScaleNormal="70" zoomScaleSheetLayoutView="85" workbookViewId="0">
      <pane xSplit="2" ySplit="3" topLeftCell="C4" activePane="bottomRight" state="frozen"/>
      <selection activeCell="AB34" sqref="AB34"/>
      <selection pane="topRight" activeCell="AB34" sqref="AB34"/>
      <selection pane="bottomLeft" activeCell="AB34" sqref="AB34"/>
      <selection pane="bottomRight"/>
    </sheetView>
  </sheetViews>
  <sheetFormatPr defaultRowHeight="15.75" x14ac:dyDescent="0.25"/>
  <cols>
    <col min="1" max="1" width="7.85546875" style="49" customWidth="1"/>
    <col min="2" max="2" width="54.5703125" style="49" customWidth="1"/>
    <col min="3" max="3" width="14.42578125" style="49" customWidth="1"/>
    <col min="4" max="5" width="13.42578125" style="49" customWidth="1"/>
    <col min="6" max="6" width="15.7109375" style="49" customWidth="1"/>
    <col min="7" max="8" width="13.42578125" style="49" customWidth="1"/>
    <col min="9" max="9" width="15.140625" style="49" customWidth="1"/>
    <col min="10" max="10" width="16" style="49" customWidth="1"/>
    <col min="11" max="15" width="13.42578125" style="49" customWidth="1"/>
    <col min="16" max="16" width="16.140625" style="49" customWidth="1"/>
    <col min="17" max="19" width="13.42578125" style="49" customWidth="1"/>
    <col min="20" max="20" width="15.85546875" style="49" customWidth="1"/>
    <col min="21" max="21" width="13.42578125" style="49" customWidth="1"/>
    <col min="22" max="22" width="17" style="49" customWidth="1"/>
    <col min="23" max="23" width="13.42578125" style="49" customWidth="1"/>
    <col min="24" max="24" width="18.28515625" style="49" customWidth="1"/>
    <col min="25" max="26" width="13.42578125" style="49" customWidth="1"/>
    <col min="27" max="27" width="20" style="49" customWidth="1"/>
    <col min="28" max="28" width="15.7109375" style="49" customWidth="1"/>
    <col min="29" max="29" width="12.42578125" style="49" bestFit="1" customWidth="1"/>
    <col min="30" max="30" width="11" style="49" bestFit="1" customWidth="1"/>
    <col min="31" max="16384" width="9.140625" style="49"/>
  </cols>
  <sheetData>
    <row r="1" spans="1:30" ht="21.75" customHeight="1" x14ac:dyDescent="0.25">
      <c r="A1" s="78" t="s">
        <v>390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0" x14ac:dyDescent="0.25">
      <c r="AB2" s="65" t="s">
        <v>0</v>
      </c>
    </row>
    <row r="3" spans="1:30" ht="126" x14ac:dyDescent="0.25">
      <c r="A3" s="66" t="s">
        <v>296</v>
      </c>
      <c r="B3" s="66" t="s">
        <v>297</v>
      </c>
      <c r="C3" s="67" t="s">
        <v>300</v>
      </c>
      <c r="D3" s="67" t="s">
        <v>299</v>
      </c>
      <c r="E3" s="67" t="s">
        <v>301</v>
      </c>
      <c r="F3" s="67" t="s">
        <v>298</v>
      </c>
      <c r="G3" s="67" t="s">
        <v>304</v>
      </c>
      <c r="H3" s="67" t="s">
        <v>302</v>
      </c>
      <c r="I3" s="67" t="s">
        <v>303</v>
      </c>
      <c r="J3" s="67" t="s">
        <v>307</v>
      </c>
      <c r="K3" s="67" t="s">
        <v>305</v>
      </c>
      <c r="L3" s="67" t="s">
        <v>306</v>
      </c>
      <c r="M3" s="67" t="s">
        <v>313</v>
      </c>
      <c r="N3" s="67" t="s">
        <v>308</v>
      </c>
      <c r="O3" s="67" t="s">
        <v>317</v>
      </c>
      <c r="P3" s="67" t="s">
        <v>311</v>
      </c>
      <c r="Q3" s="67" t="s">
        <v>380</v>
      </c>
      <c r="R3" s="67" t="s">
        <v>384</v>
      </c>
      <c r="S3" s="67" t="s">
        <v>309</v>
      </c>
      <c r="T3" s="67" t="s">
        <v>316</v>
      </c>
      <c r="U3" s="67" t="s">
        <v>310</v>
      </c>
      <c r="V3" s="67" t="s">
        <v>314</v>
      </c>
      <c r="W3" s="67" t="s">
        <v>312</v>
      </c>
      <c r="X3" s="67" t="s">
        <v>381</v>
      </c>
      <c r="Y3" s="67" t="s">
        <v>315</v>
      </c>
      <c r="Z3" s="67" t="s">
        <v>391</v>
      </c>
      <c r="AA3" s="67" t="s">
        <v>382</v>
      </c>
      <c r="AB3" s="67" t="s">
        <v>318</v>
      </c>
      <c r="AC3" s="50"/>
    </row>
    <row r="4" spans="1:30" ht="18" customHeight="1" x14ac:dyDescent="0.25">
      <c r="A4" s="41">
        <v>1</v>
      </c>
      <c r="B4" s="5" t="s">
        <v>319</v>
      </c>
      <c r="C4" s="80">
        <v>825901</v>
      </c>
      <c r="D4" s="80">
        <v>2794321.4900000026</v>
      </c>
      <c r="E4" s="80">
        <v>3148329.5</v>
      </c>
      <c r="F4" s="80">
        <v>2799693.7066566003</v>
      </c>
      <c r="G4" s="80">
        <v>1730624</v>
      </c>
      <c r="H4" s="80">
        <v>1745760.9499999997</v>
      </c>
      <c r="I4" s="80">
        <v>546225.26</v>
      </c>
      <c r="J4" s="80">
        <v>7133637.4600000009</v>
      </c>
      <c r="K4" s="80">
        <v>992717.6100000001</v>
      </c>
      <c r="L4" s="80">
        <v>108714.7</v>
      </c>
      <c r="M4" s="80">
        <v>281430.04999999987</v>
      </c>
      <c r="N4" s="80">
        <v>115729.11</v>
      </c>
      <c r="O4" s="80">
        <v>239531.68</v>
      </c>
      <c r="P4" s="80">
        <v>1572146.76</v>
      </c>
      <c r="Q4" s="80">
        <v>0</v>
      </c>
      <c r="R4" s="80">
        <v>350679.73000000231</v>
      </c>
      <c r="S4" s="80">
        <v>0</v>
      </c>
      <c r="T4" s="80">
        <v>4111.3</v>
      </c>
      <c r="U4" s="80">
        <v>0</v>
      </c>
      <c r="V4" s="80">
        <v>619348.41097744391</v>
      </c>
      <c r="W4" s="80">
        <v>17850</v>
      </c>
      <c r="X4" s="80">
        <v>0</v>
      </c>
      <c r="Y4" s="80">
        <v>32773</v>
      </c>
      <c r="Z4" s="80">
        <v>5629</v>
      </c>
      <c r="AA4" s="80">
        <v>0</v>
      </c>
      <c r="AB4" s="53">
        <v>25065154.717634048</v>
      </c>
      <c r="AC4" s="10"/>
      <c r="AD4" s="51"/>
    </row>
    <row r="5" spans="1:30" ht="47.25" x14ac:dyDescent="0.25">
      <c r="A5" s="45" t="s">
        <v>320</v>
      </c>
      <c r="B5" s="5" t="s">
        <v>321</v>
      </c>
      <c r="C5" s="77">
        <v>406822</v>
      </c>
      <c r="D5" s="77">
        <v>327623.67</v>
      </c>
      <c r="E5" s="77">
        <v>294691.15000000002</v>
      </c>
      <c r="F5" s="77">
        <v>200242.21</v>
      </c>
      <c r="G5" s="77">
        <v>165588</v>
      </c>
      <c r="H5" s="42">
        <v>23861.309999999998</v>
      </c>
      <c r="I5" s="42">
        <v>42678.7</v>
      </c>
      <c r="J5" s="42">
        <v>685156.24</v>
      </c>
      <c r="K5" s="42">
        <v>219729.16999999998</v>
      </c>
      <c r="L5" s="42">
        <v>13377.9</v>
      </c>
      <c r="M5" s="42">
        <v>0</v>
      </c>
      <c r="N5" s="42">
        <v>0</v>
      </c>
      <c r="O5" s="42">
        <v>5536.8300000000008</v>
      </c>
      <c r="P5" s="43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80">
        <v>0</v>
      </c>
      <c r="Z5" s="42">
        <v>0</v>
      </c>
      <c r="AA5" s="42">
        <v>0</v>
      </c>
      <c r="AB5" s="53">
        <v>2385307.1800000002</v>
      </c>
      <c r="AC5" s="10"/>
    </row>
    <row r="6" spans="1:30" ht="18" customHeight="1" x14ac:dyDescent="0.25">
      <c r="A6" s="41">
        <v>2</v>
      </c>
      <c r="B6" s="5" t="s">
        <v>355</v>
      </c>
      <c r="C6" s="77">
        <v>0</v>
      </c>
      <c r="D6" s="77">
        <v>0</v>
      </c>
      <c r="E6" s="77">
        <v>0</v>
      </c>
      <c r="F6" s="77">
        <v>0</v>
      </c>
      <c r="G6" s="77">
        <v>3443741</v>
      </c>
      <c r="H6" s="42">
        <v>0</v>
      </c>
      <c r="I6" s="42">
        <v>0</v>
      </c>
      <c r="J6" s="42">
        <v>8137429.3399999999</v>
      </c>
      <c r="K6" s="42">
        <v>179055.74</v>
      </c>
      <c r="L6" s="42">
        <v>0</v>
      </c>
      <c r="M6" s="42">
        <v>77889.7</v>
      </c>
      <c r="N6" s="42">
        <v>0</v>
      </c>
      <c r="O6" s="42">
        <v>0</v>
      </c>
      <c r="P6" s="43">
        <v>0</v>
      </c>
      <c r="Q6" s="42">
        <v>0</v>
      </c>
      <c r="R6" s="42">
        <v>7560333.3999981703</v>
      </c>
      <c r="S6" s="42">
        <v>5438069.2199999997</v>
      </c>
      <c r="T6" s="42">
        <v>3034524.63</v>
      </c>
      <c r="U6" s="42">
        <v>0</v>
      </c>
      <c r="V6" s="42">
        <v>2248449.9814661453</v>
      </c>
      <c r="W6" s="42">
        <v>1993772.98</v>
      </c>
      <c r="X6" s="42">
        <v>0</v>
      </c>
      <c r="Y6" s="80">
        <v>335936</v>
      </c>
      <c r="Z6" s="42">
        <v>415807</v>
      </c>
      <c r="AA6" s="42">
        <v>0</v>
      </c>
      <c r="AB6" s="53">
        <v>32865008.991464313</v>
      </c>
      <c r="AC6" s="10"/>
    </row>
    <row r="7" spans="1:30" ht="32.25" customHeight="1" x14ac:dyDescent="0.25">
      <c r="A7" s="41">
        <v>3</v>
      </c>
      <c r="B7" s="5" t="s">
        <v>322</v>
      </c>
      <c r="C7" s="77">
        <v>26342408</v>
      </c>
      <c r="D7" s="77">
        <v>64025408.49999994</v>
      </c>
      <c r="E7" s="77">
        <v>61818135.689999998</v>
      </c>
      <c r="F7" s="77">
        <v>71057670.974809289</v>
      </c>
      <c r="G7" s="77">
        <v>18919924</v>
      </c>
      <c r="H7" s="42">
        <v>50083576.999999993</v>
      </c>
      <c r="I7" s="42">
        <v>15901905.58</v>
      </c>
      <c r="J7" s="42">
        <v>28955631.267099999</v>
      </c>
      <c r="K7" s="42">
        <v>4266091.6400000006</v>
      </c>
      <c r="L7" s="42">
        <v>11803368.060000001</v>
      </c>
      <c r="M7" s="42">
        <v>628773.87999999989</v>
      </c>
      <c r="N7" s="42">
        <v>151512.88</v>
      </c>
      <c r="O7" s="42">
        <v>8874506.8600000236</v>
      </c>
      <c r="P7" s="43">
        <v>1148882.3900000001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80">
        <v>21775</v>
      </c>
      <c r="Z7" s="42">
        <v>0</v>
      </c>
      <c r="AA7" s="42">
        <v>0</v>
      </c>
      <c r="AB7" s="53">
        <v>363999571.72190917</v>
      </c>
      <c r="AC7" s="10"/>
      <c r="AD7" s="51"/>
    </row>
    <row r="8" spans="1:30" ht="18" customHeight="1" x14ac:dyDescent="0.25">
      <c r="A8" s="41">
        <v>4</v>
      </c>
      <c r="B8" s="5" t="s">
        <v>323</v>
      </c>
      <c r="C8" s="77">
        <v>0</v>
      </c>
      <c r="D8" s="77">
        <v>780292.11999999988</v>
      </c>
      <c r="E8" s="77">
        <v>106387.42</v>
      </c>
      <c r="F8" s="77">
        <v>0</v>
      </c>
      <c r="G8" s="77">
        <v>0</v>
      </c>
      <c r="H8" s="42">
        <v>0</v>
      </c>
      <c r="I8" s="42">
        <v>0</v>
      </c>
      <c r="J8" s="42">
        <v>365784.38</v>
      </c>
      <c r="K8" s="42">
        <v>31977.26</v>
      </c>
      <c r="L8" s="42">
        <v>0</v>
      </c>
      <c r="M8" s="42">
        <v>0</v>
      </c>
      <c r="N8" s="42">
        <v>0</v>
      </c>
      <c r="O8" s="42">
        <v>0</v>
      </c>
      <c r="P8" s="43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80">
        <v>0</v>
      </c>
      <c r="Z8" s="42">
        <v>0</v>
      </c>
      <c r="AA8" s="42">
        <v>0</v>
      </c>
      <c r="AB8" s="53">
        <v>1284441.18</v>
      </c>
      <c r="AC8" s="10"/>
      <c r="AD8" s="51"/>
    </row>
    <row r="9" spans="1:30" ht="18" customHeight="1" x14ac:dyDescent="0.25">
      <c r="A9" s="41">
        <v>5</v>
      </c>
      <c r="B9" s="5" t="s">
        <v>324</v>
      </c>
      <c r="C9" s="77">
        <v>0</v>
      </c>
      <c r="D9" s="77">
        <v>1448623.8900000001</v>
      </c>
      <c r="E9" s="77">
        <v>0</v>
      </c>
      <c r="F9" s="77">
        <v>2030586.5996642001</v>
      </c>
      <c r="G9" s="77">
        <v>22322</v>
      </c>
      <c r="H9" s="42">
        <v>0</v>
      </c>
      <c r="I9" s="42">
        <v>326385.12</v>
      </c>
      <c r="J9" s="42">
        <v>0</v>
      </c>
      <c r="K9" s="42">
        <v>0</v>
      </c>
      <c r="L9" s="42">
        <v>5740.02</v>
      </c>
      <c r="M9" s="42">
        <v>0</v>
      </c>
      <c r="N9" s="42">
        <v>0</v>
      </c>
      <c r="O9" s="42">
        <v>53212.800000000003</v>
      </c>
      <c r="P9" s="43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80">
        <v>0</v>
      </c>
      <c r="Z9" s="42">
        <v>0</v>
      </c>
      <c r="AA9" s="42">
        <v>0</v>
      </c>
      <c r="AB9" s="53">
        <v>3886870.4296642002</v>
      </c>
      <c r="AC9" s="10"/>
      <c r="AD9" s="51"/>
    </row>
    <row r="10" spans="1:30" ht="18" customHeight="1" x14ac:dyDescent="0.25">
      <c r="A10" s="41">
        <v>6</v>
      </c>
      <c r="B10" s="5" t="s">
        <v>325</v>
      </c>
      <c r="C10" s="77">
        <v>14607</v>
      </c>
      <c r="D10" s="77">
        <v>1192151.8499999996</v>
      </c>
      <c r="E10" s="77">
        <v>288411.45</v>
      </c>
      <c r="F10" s="77">
        <v>612377.08804099995</v>
      </c>
      <c r="G10" s="77">
        <v>46538</v>
      </c>
      <c r="H10" s="42">
        <v>798832.84</v>
      </c>
      <c r="I10" s="42">
        <v>61656.12000000001</v>
      </c>
      <c r="J10" s="42">
        <v>16508.39</v>
      </c>
      <c r="K10" s="42">
        <v>0</v>
      </c>
      <c r="L10" s="42">
        <v>6509.26</v>
      </c>
      <c r="M10" s="42">
        <v>0</v>
      </c>
      <c r="N10" s="42">
        <v>0</v>
      </c>
      <c r="O10" s="42">
        <v>150131.49000000002</v>
      </c>
      <c r="P10" s="43">
        <v>0</v>
      </c>
      <c r="Q10" s="42">
        <v>0</v>
      </c>
      <c r="R10" s="42">
        <v>303.67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80">
        <v>0</v>
      </c>
      <c r="Z10" s="42">
        <v>0</v>
      </c>
      <c r="AA10" s="42">
        <v>0</v>
      </c>
      <c r="AB10" s="53">
        <v>3188027.1580409994</v>
      </c>
      <c r="AC10" s="10"/>
      <c r="AD10" s="51"/>
    </row>
    <row r="11" spans="1:30" ht="18" customHeight="1" x14ac:dyDescent="0.25">
      <c r="A11" s="41">
        <v>7</v>
      </c>
      <c r="B11" s="5" t="s">
        <v>326</v>
      </c>
      <c r="C11" s="77">
        <v>36861</v>
      </c>
      <c r="D11" s="77">
        <v>4100569.9299999969</v>
      </c>
      <c r="E11" s="77">
        <v>1529427.66</v>
      </c>
      <c r="F11" s="77">
        <v>589251.4853084801</v>
      </c>
      <c r="G11" s="77">
        <v>1118499</v>
      </c>
      <c r="H11" s="42">
        <v>1684788.7600000002</v>
      </c>
      <c r="I11" s="42">
        <v>13427.030000000002</v>
      </c>
      <c r="J11" s="42">
        <v>540372.88</v>
      </c>
      <c r="K11" s="42">
        <v>96824.76999999999</v>
      </c>
      <c r="L11" s="42">
        <v>596678.85</v>
      </c>
      <c r="M11" s="42">
        <v>23667.580000000013</v>
      </c>
      <c r="N11" s="42">
        <v>0</v>
      </c>
      <c r="O11" s="42">
        <v>29777.49</v>
      </c>
      <c r="P11" s="43">
        <v>50075.5</v>
      </c>
      <c r="Q11" s="42">
        <v>30182.37</v>
      </c>
      <c r="R11" s="42">
        <v>188.49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80">
        <v>172</v>
      </c>
      <c r="Z11" s="42">
        <v>0</v>
      </c>
      <c r="AA11" s="42">
        <v>0</v>
      </c>
      <c r="AB11" s="53">
        <v>10440764.795308476</v>
      </c>
      <c r="AC11" s="10"/>
      <c r="AD11" s="51"/>
    </row>
    <row r="12" spans="1:30" ht="18" customHeight="1" x14ac:dyDescent="0.25">
      <c r="A12" s="41">
        <v>8</v>
      </c>
      <c r="B12" s="5" t="s">
        <v>327</v>
      </c>
      <c r="C12" s="77">
        <v>1546114</v>
      </c>
      <c r="D12" s="77">
        <v>26833096.659999993</v>
      </c>
      <c r="E12" s="77">
        <v>16206983.780000001</v>
      </c>
      <c r="F12" s="77">
        <v>11529442.639129102</v>
      </c>
      <c r="G12" s="77">
        <v>6263162</v>
      </c>
      <c r="H12" s="42">
        <v>14218137.720000003</v>
      </c>
      <c r="I12" s="42">
        <v>216964.43000000002</v>
      </c>
      <c r="J12" s="42">
        <v>13919204.260000002</v>
      </c>
      <c r="K12" s="42">
        <v>15376955.869999999</v>
      </c>
      <c r="L12" s="42">
        <v>17700808.5</v>
      </c>
      <c r="M12" s="42">
        <v>255728.96999999997</v>
      </c>
      <c r="N12" s="42">
        <v>14881238.59</v>
      </c>
      <c r="O12" s="42">
        <v>908715.69000000029</v>
      </c>
      <c r="P12" s="43">
        <v>3257855.21</v>
      </c>
      <c r="Q12" s="42">
        <v>782128.3899999999</v>
      </c>
      <c r="R12" s="42">
        <v>1339180.4899999932</v>
      </c>
      <c r="S12" s="42">
        <v>0</v>
      </c>
      <c r="T12" s="42">
        <v>23684.649999999998</v>
      </c>
      <c r="U12" s="42">
        <v>0</v>
      </c>
      <c r="V12" s="42">
        <v>0</v>
      </c>
      <c r="W12" s="42">
        <v>991.4</v>
      </c>
      <c r="X12" s="42">
        <v>902050.23</v>
      </c>
      <c r="Y12" s="80">
        <v>135429</v>
      </c>
      <c r="Z12" s="42">
        <v>0</v>
      </c>
      <c r="AA12" s="42">
        <v>0</v>
      </c>
      <c r="AB12" s="53">
        <v>146297872.47912908</v>
      </c>
      <c r="AC12" s="10"/>
      <c r="AD12" s="51"/>
    </row>
    <row r="13" spans="1:30" ht="18" customHeight="1" x14ac:dyDescent="0.25">
      <c r="A13" s="45" t="s">
        <v>356</v>
      </c>
      <c r="B13" s="5" t="s">
        <v>366</v>
      </c>
      <c r="C13" s="77">
        <v>442529</v>
      </c>
      <c r="D13" s="77">
        <v>21030000.919999994</v>
      </c>
      <c r="E13" s="77">
        <v>5224881.67</v>
      </c>
      <c r="F13" s="77">
        <v>6905024.9140606998</v>
      </c>
      <c r="G13" s="77">
        <v>0</v>
      </c>
      <c r="H13" s="42">
        <v>3694742.91</v>
      </c>
      <c r="I13" s="42">
        <v>173862.26</v>
      </c>
      <c r="J13" s="42">
        <v>4051674.12</v>
      </c>
      <c r="K13" s="42">
        <v>14539829.48</v>
      </c>
      <c r="L13" s="42">
        <v>11568924.880000001</v>
      </c>
      <c r="M13" s="42">
        <v>0</v>
      </c>
      <c r="N13" s="42">
        <v>14881238.59</v>
      </c>
      <c r="O13" s="42">
        <v>878006.5700000003</v>
      </c>
      <c r="P13" s="43">
        <v>796604.48</v>
      </c>
      <c r="Q13" s="42">
        <v>780115.39999999991</v>
      </c>
      <c r="R13" s="42">
        <v>1339180.4899999932</v>
      </c>
      <c r="S13" s="42">
        <v>0</v>
      </c>
      <c r="T13" s="42">
        <v>23684.649999999998</v>
      </c>
      <c r="U13" s="42">
        <v>0</v>
      </c>
      <c r="V13" s="42">
        <v>0</v>
      </c>
      <c r="W13" s="42">
        <v>0</v>
      </c>
      <c r="X13" s="42">
        <v>0</v>
      </c>
      <c r="Y13" s="80">
        <v>135429</v>
      </c>
      <c r="Z13" s="42">
        <v>0</v>
      </c>
      <c r="AA13" s="42">
        <v>0</v>
      </c>
      <c r="AB13" s="53">
        <v>86465729.334060699</v>
      </c>
      <c r="AC13" s="10"/>
      <c r="AD13" s="51"/>
    </row>
    <row r="14" spans="1:30" ht="18" customHeight="1" x14ac:dyDescent="0.25">
      <c r="A14" s="45" t="s">
        <v>357</v>
      </c>
      <c r="B14" s="5" t="s">
        <v>367</v>
      </c>
      <c r="C14" s="77">
        <v>599281</v>
      </c>
      <c r="D14" s="77">
        <v>3721536.9399999995</v>
      </c>
      <c r="E14" s="77">
        <v>8755391.4200000018</v>
      </c>
      <c r="F14" s="77">
        <v>3417429.6579043008</v>
      </c>
      <c r="G14" s="77">
        <v>4368825</v>
      </c>
      <c r="H14" s="42">
        <v>7575738.4700000016</v>
      </c>
      <c r="I14" s="42">
        <v>0</v>
      </c>
      <c r="J14" s="42">
        <v>6022061.4100000001</v>
      </c>
      <c r="K14" s="42">
        <v>245286.28000000003</v>
      </c>
      <c r="L14" s="42">
        <v>4113045.5999999996</v>
      </c>
      <c r="M14" s="42">
        <v>255728.96999999997</v>
      </c>
      <c r="N14" s="42">
        <v>0</v>
      </c>
      <c r="O14" s="42">
        <v>0</v>
      </c>
      <c r="P14" s="43">
        <v>2461250.73</v>
      </c>
      <c r="Q14" s="42">
        <v>2012.9899999999996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991.4</v>
      </c>
      <c r="X14" s="42">
        <v>902050.23</v>
      </c>
      <c r="Y14" s="80">
        <v>0</v>
      </c>
      <c r="Z14" s="42">
        <v>0</v>
      </c>
      <c r="AA14" s="42">
        <v>0</v>
      </c>
      <c r="AB14" s="53">
        <v>42440630.097904302</v>
      </c>
      <c r="AC14" s="10"/>
      <c r="AD14" s="51"/>
    </row>
    <row r="15" spans="1:30" ht="18" customHeight="1" x14ac:dyDescent="0.25">
      <c r="A15" s="45" t="s">
        <v>358</v>
      </c>
      <c r="B15" s="5" t="s">
        <v>368</v>
      </c>
      <c r="C15" s="77">
        <v>45780</v>
      </c>
      <c r="D15" s="77">
        <v>1077119.9500000007</v>
      </c>
      <c r="E15" s="77">
        <v>939274.36</v>
      </c>
      <c r="F15" s="77">
        <v>85026.827164100003</v>
      </c>
      <c r="G15" s="77">
        <v>101608</v>
      </c>
      <c r="H15" s="42">
        <v>1321357.1599999999</v>
      </c>
      <c r="I15" s="42">
        <v>35446</v>
      </c>
      <c r="J15" s="42">
        <v>1277774.8499999999</v>
      </c>
      <c r="K15" s="42">
        <v>493075.06999999995</v>
      </c>
      <c r="L15" s="42">
        <v>1080354.93</v>
      </c>
      <c r="M15" s="42">
        <v>0</v>
      </c>
      <c r="N15" s="42">
        <v>0</v>
      </c>
      <c r="O15" s="42">
        <v>26731.879999999997</v>
      </c>
      <c r="P15" s="43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80">
        <v>0</v>
      </c>
      <c r="Z15" s="42">
        <v>0</v>
      </c>
      <c r="AA15" s="42">
        <v>0</v>
      </c>
      <c r="AB15" s="53">
        <v>6483549.0271640997</v>
      </c>
      <c r="AC15" s="10"/>
      <c r="AD15" s="51"/>
    </row>
    <row r="16" spans="1:30" ht="18" customHeight="1" x14ac:dyDescent="0.25">
      <c r="A16" s="45" t="s">
        <v>359</v>
      </c>
      <c r="B16" s="5" t="s">
        <v>365</v>
      </c>
      <c r="C16" s="77">
        <v>458524</v>
      </c>
      <c r="D16" s="77">
        <v>1004438.85</v>
      </c>
      <c r="E16" s="77">
        <v>1287436.33</v>
      </c>
      <c r="F16" s="77">
        <v>1121961.24</v>
      </c>
      <c r="G16" s="77">
        <v>1792729</v>
      </c>
      <c r="H16" s="42">
        <v>1626299.18</v>
      </c>
      <c r="I16" s="42">
        <v>7656.1699999999992</v>
      </c>
      <c r="J16" s="42">
        <v>2567693.88</v>
      </c>
      <c r="K16" s="42">
        <v>98765.040000000008</v>
      </c>
      <c r="L16" s="42">
        <v>938483.08999999985</v>
      </c>
      <c r="M16" s="42">
        <v>0</v>
      </c>
      <c r="N16" s="42">
        <v>0</v>
      </c>
      <c r="O16" s="42">
        <v>3977.24</v>
      </c>
      <c r="P16" s="43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80">
        <v>0</v>
      </c>
      <c r="Z16" s="42">
        <v>0</v>
      </c>
      <c r="AA16" s="42">
        <v>0</v>
      </c>
      <c r="AB16" s="53">
        <v>10907964.019999998</v>
      </c>
      <c r="AC16" s="10"/>
      <c r="AD16" s="51"/>
    </row>
    <row r="17" spans="1:29" ht="18" customHeight="1" x14ac:dyDescent="0.25">
      <c r="A17" s="41">
        <v>9</v>
      </c>
      <c r="B17" s="4" t="s">
        <v>360</v>
      </c>
      <c r="C17" s="77">
        <v>932970</v>
      </c>
      <c r="D17" s="77">
        <v>2980287.8500000015</v>
      </c>
      <c r="E17" s="77">
        <v>1733783.97</v>
      </c>
      <c r="F17" s="77">
        <v>19921.023280000001</v>
      </c>
      <c r="G17" s="77">
        <v>794065</v>
      </c>
      <c r="H17" s="42">
        <v>1407949.6199999999</v>
      </c>
      <c r="I17" s="42">
        <v>773252.09</v>
      </c>
      <c r="J17" s="42">
        <v>438149.05000000005</v>
      </c>
      <c r="K17" s="42">
        <v>92885.83</v>
      </c>
      <c r="L17" s="42">
        <v>2215792</v>
      </c>
      <c r="M17" s="42">
        <v>0</v>
      </c>
      <c r="N17" s="42">
        <v>10612.34</v>
      </c>
      <c r="O17" s="42">
        <v>104781.63000000005</v>
      </c>
      <c r="P17" s="43">
        <v>561.54999999999995</v>
      </c>
      <c r="Q17" s="42">
        <v>108045.23</v>
      </c>
      <c r="R17" s="42">
        <v>417506.0500000043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6136.51</v>
      </c>
      <c r="Y17" s="80">
        <v>10386</v>
      </c>
      <c r="Z17" s="42">
        <v>0</v>
      </c>
      <c r="AA17" s="42">
        <v>0</v>
      </c>
      <c r="AB17" s="53">
        <v>12047085.743280008</v>
      </c>
      <c r="AC17" s="10"/>
    </row>
    <row r="18" spans="1:29" ht="31.5" x14ac:dyDescent="0.25">
      <c r="A18" s="45" t="s">
        <v>361</v>
      </c>
      <c r="B18" s="5" t="s">
        <v>364</v>
      </c>
      <c r="C18" s="77">
        <v>922783</v>
      </c>
      <c r="D18" s="77">
        <v>2864894.2500000014</v>
      </c>
      <c r="E18" s="77">
        <v>1583360.63</v>
      </c>
      <c r="F18" s="77">
        <v>0</v>
      </c>
      <c r="G18" s="77">
        <v>743928</v>
      </c>
      <c r="H18" s="42">
        <v>1363825.42</v>
      </c>
      <c r="I18" s="42">
        <v>772918.02</v>
      </c>
      <c r="J18" s="42">
        <v>29729.27</v>
      </c>
      <c r="K18" s="42">
        <v>90460.03</v>
      </c>
      <c r="L18" s="42">
        <v>2215337</v>
      </c>
      <c r="M18" s="42">
        <v>0</v>
      </c>
      <c r="N18" s="42">
        <v>10612.34</v>
      </c>
      <c r="O18" s="42">
        <v>104781.63000000005</v>
      </c>
      <c r="P18" s="43">
        <v>0</v>
      </c>
      <c r="Q18" s="42">
        <v>108045.23</v>
      </c>
      <c r="R18" s="42">
        <v>417506.0500000043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6136.51</v>
      </c>
      <c r="Y18" s="80">
        <v>10386</v>
      </c>
      <c r="Z18" s="42">
        <v>0</v>
      </c>
      <c r="AA18" s="42">
        <v>0</v>
      </c>
      <c r="AB18" s="53">
        <v>11244703.380000006</v>
      </c>
      <c r="AC18" s="10"/>
    </row>
    <row r="19" spans="1:29" ht="18" customHeight="1" x14ac:dyDescent="0.25">
      <c r="A19" s="45" t="s">
        <v>362</v>
      </c>
      <c r="B19" s="5" t="s">
        <v>363</v>
      </c>
      <c r="C19" s="77">
        <v>10187</v>
      </c>
      <c r="D19" s="77">
        <v>115393.59999999999</v>
      </c>
      <c r="E19" s="77">
        <v>150423.34</v>
      </c>
      <c r="F19" s="77">
        <v>19921.023280000001</v>
      </c>
      <c r="G19" s="77">
        <v>50137</v>
      </c>
      <c r="H19" s="42">
        <v>44124.2</v>
      </c>
      <c r="I19" s="42">
        <v>334.07</v>
      </c>
      <c r="J19" s="42">
        <v>408419.78</v>
      </c>
      <c r="K19" s="42">
        <v>2425.8000000000002</v>
      </c>
      <c r="L19" s="42">
        <v>455</v>
      </c>
      <c r="M19" s="42">
        <v>0</v>
      </c>
      <c r="N19" s="42">
        <v>0</v>
      </c>
      <c r="O19" s="42">
        <v>0</v>
      </c>
      <c r="P19" s="43">
        <v>561.54999999999995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80">
        <v>0</v>
      </c>
      <c r="Z19" s="42">
        <v>0</v>
      </c>
      <c r="AA19" s="42">
        <v>0</v>
      </c>
      <c r="AB19" s="53">
        <v>802382.36328000017</v>
      </c>
      <c r="AC19" s="10"/>
    </row>
    <row r="20" spans="1:29" ht="32.25" customHeight="1" x14ac:dyDescent="0.25">
      <c r="A20" s="41">
        <v>10</v>
      </c>
      <c r="B20" s="5" t="s">
        <v>328</v>
      </c>
      <c r="C20" s="77">
        <v>121816758</v>
      </c>
      <c r="D20" s="77">
        <v>29333082.56000001</v>
      </c>
      <c r="E20" s="77">
        <v>36771068.919999994</v>
      </c>
      <c r="F20" s="77">
        <v>28903843.275584903</v>
      </c>
      <c r="G20" s="77">
        <v>50157089</v>
      </c>
      <c r="H20" s="42">
        <v>14204622.949999999</v>
      </c>
      <c r="I20" s="42">
        <v>73761553.089999974</v>
      </c>
      <c r="J20" s="42">
        <v>23116962.620000001</v>
      </c>
      <c r="K20" s="42">
        <v>57286285.999999993</v>
      </c>
      <c r="L20" s="42">
        <v>4805332.82</v>
      </c>
      <c r="M20" s="42">
        <v>41094150.13395229</v>
      </c>
      <c r="N20" s="42">
        <v>131146.95000000001</v>
      </c>
      <c r="O20" s="42">
        <v>4377225.5200004335</v>
      </c>
      <c r="P20" s="43">
        <v>6451609.4199999999</v>
      </c>
      <c r="Q20" s="42">
        <v>9436879.75</v>
      </c>
      <c r="R20" s="42">
        <v>0</v>
      </c>
      <c r="S20" s="42">
        <v>0</v>
      </c>
      <c r="T20" s="42">
        <v>7809.4699999999993</v>
      </c>
      <c r="U20" s="42">
        <v>0</v>
      </c>
      <c r="V20" s="42">
        <v>0</v>
      </c>
      <c r="W20" s="42">
        <v>0</v>
      </c>
      <c r="X20" s="42">
        <v>0</v>
      </c>
      <c r="Y20" s="80">
        <v>0</v>
      </c>
      <c r="Z20" s="42">
        <v>0</v>
      </c>
      <c r="AA20" s="42">
        <v>0</v>
      </c>
      <c r="AB20" s="53">
        <v>501655420.47953761</v>
      </c>
      <c r="AC20" s="10"/>
    </row>
    <row r="21" spans="1:29" ht="18" customHeight="1" x14ac:dyDescent="0.25">
      <c r="A21" s="45" t="s">
        <v>329</v>
      </c>
      <c r="B21" s="5" t="s">
        <v>330</v>
      </c>
      <c r="C21" s="77">
        <v>121543095</v>
      </c>
      <c r="D21" s="77">
        <v>25151493.080000009</v>
      </c>
      <c r="E21" s="77">
        <v>36764925.919999994</v>
      </c>
      <c r="F21" s="77">
        <v>28624368.610000003</v>
      </c>
      <c r="G21" s="77">
        <v>49873633</v>
      </c>
      <c r="H21" s="42">
        <v>13637178.369999999</v>
      </c>
      <c r="I21" s="42">
        <v>71838483.979999974</v>
      </c>
      <c r="J21" s="42">
        <v>22107631.420000002</v>
      </c>
      <c r="K21" s="42">
        <v>54888883.079999998</v>
      </c>
      <c r="L21" s="42">
        <v>4018987.95</v>
      </c>
      <c r="M21" s="42">
        <v>41053169.843952291</v>
      </c>
      <c r="N21" s="42">
        <v>131146.95000000001</v>
      </c>
      <c r="O21" s="42">
        <v>4100739.7900004312</v>
      </c>
      <c r="P21" s="43">
        <v>6451609.4199999999</v>
      </c>
      <c r="Q21" s="42">
        <v>9436879.75</v>
      </c>
      <c r="R21" s="42">
        <v>0</v>
      </c>
      <c r="S21" s="42">
        <v>0</v>
      </c>
      <c r="T21" s="42">
        <v>7809.4699999999993</v>
      </c>
      <c r="U21" s="42">
        <v>0</v>
      </c>
      <c r="V21" s="42">
        <v>0</v>
      </c>
      <c r="W21" s="42">
        <v>0</v>
      </c>
      <c r="X21" s="42">
        <v>0</v>
      </c>
      <c r="Y21" s="80">
        <v>0</v>
      </c>
      <c r="Z21" s="42">
        <v>0</v>
      </c>
      <c r="AA21" s="42">
        <v>0</v>
      </c>
      <c r="AB21" s="53">
        <v>489630035.63395274</v>
      </c>
      <c r="AC21" s="10"/>
    </row>
    <row r="22" spans="1:29" ht="18" customHeight="1" x14ac:dyDescent="0.25">
      <c r="A22" s="45" t="s">
        <v>331</v>
      </c>
      <c r="B22" s="5" t="s">
        <v>332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3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80">
        <v>0</v>
      </c>
      <c r="Z22" s="42">
        <v>0</v>
      </c>
      <c r="AA22" s="42">
        <v>0</v>
      </c>
      <c r="AB22" s="53">
        <v>0</v>
      </c>
      <c r="AC22" s="10"/>
    </row>
    <row r="23" spans="1:29" ht="31.5" x14ac:dyDescent="0.25">
      <c r="A23" s="45" t="s">
        <v>333</v>
      </c>
      <c r="B23" s="5" t="s">
        <v>369</v>
      </c>
      <c r="C23" s="77">
        <v>273663</v>
      </c>
      <c r="D23" s="77">
        <v>0</v>
      </c>
      <c r="E23" s="77">
        <v>6143</v>
      </c>
      <c r="F23" s="77">
        <v>13746.95</v>
      </c>
      <c r="G23" s="77">
        <v>283456</v>
      </c>
      <c r="H23" s="42">
        <v>0</v>
      </c>
      <c r="I23" s="42">
        <v>1761372.4</v>
      </c>
      <c r="J23" s="42">
        <v>0</v>
      </c>
      <c r="K23" s="42">
        <v>1622304.94</v>
      </c>
      <c r="L23" s="42">
        <v>1777</v>
      </c>
      <c r="M23" s="42">
        <v>0</v>
      </c>
      <c r="N23" s="42">
        <v>0</v>
      </c>
      <c r="O23" s="42">
        <v>241167.30000000272</v>
      </c>
      <c r="P23" s="43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80">
        <v>0</v>
      </c>
      <c r="Z23" s="42">
        <v>0</v>
      </c>
      <c r="AA23" s="42">
        <v>0</v>
      </c>
      <c r="AB23" s="53">
        <v>4203630.5900000026</v>
      </c>
      <c r="AC23" s="10"/>
    </row>
    <row r="24" spans="1:29" ht="18" customHeight="1" x14ac:dyDescent="0.25">
      <c r="A24" s="45" t="s">
        <v>334</v>
      </c>
      <c r="B24" s="5" t="s">
        <v>335</v>
      </c>
      <c r="C24" s="77">
        <v>0</v>
      </c>
      <c r="D24" s="77">
        <v>4181589.4800000004</v>
      </c>
      <c r="E24" s="77">
        <v>0</v>
      </c>
      <c r="F24" s="77">
        <v>265727.7155849</v>
      </c>
      <c r="G24" s="77">
        <v>0</v>
      </c>
      <c r="H24" s="42">
        <v>567444.58000000007</v>
      </c>
      <c r="I24" s="42">
        <v>161696.71</v>
      </c>
      <c r="J24" s="42">
        <v>1009331.2</v>
      </c>
      <c r="K24" s="42">
        <v>775097.9800000001</v>
      </c>
      <c r="L24" s="42">
        <v>784567.87</v>
      </c>
      <c r="M24" s="42">
        <v>40980.289999999986</v>
      </c>
      <c r="N24" s="42">
        <v>0</v>
      </c>
      <c r="O24" s="42">
        <v>35318.43</v>
      </c>
      <c r="P24" s="43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80">
        <v>0</v>
      </c>
      <c r="Z24" s="42">
        <v>0</v>
      </c>
      <c r="AA24" s="42">
        <v>0</v>
      </c>
      <c r="AB24" s="53">
        <v>7821754.2555849012</v>
      </c>
      <c r="AC24" s="10"/>
    </row>
    <row r="25" spans="1:29" ht="32.25" customHeight="1" x14ac:dyDescent="0.25">
      <c r="A25" s="41">
        <v>11</v>
      </c>
      <c r="B25" s="5" t="s">
        <v>336</v>
      </c>
      <c r="C25" s="77">
        <v>0</v>
      </c>
      <c r="D25" s="77">
        <v>1413803.9799999997</v>
      </c>
      <c r="E25" s="77">
        <v>0</v>
      </c>
      <c r="F25" s="77">
        <v>714914.33071800007</v>
      </c>
      <c r="G25" s="77">
        <v>0</v>
      </c>
      <c r="H25" s="42">
        <v>202462.63</v>
      </c>
      <c r="I25" s="42">
        <v>501864.43000000005</v>
      </c>
      <c r="J25" s="42">
        <v>0</v>
      </c>
      <c r="K25" s="42">
        <v>0</v>
      </c>
      <c r="L25" s="42">
        <v>200</v>
      </c>
      <c r="M25" s="42">
        <v>0</v>
      </c>
      <c r="N25" s="42">
        <v>0</v>
      </c>
      <c r="O25" s="42">
        <v>0</v>
      </c>
      <c r="P25" s="43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80">
        <v>0</v>
      </c>
      <c r="Z25" s="42">
        <v>0</v>
      </c>
      <c r="AA25" s="42">
        <v>0</v>
      </c>
      <c r="AB25" s="53">
        <v>2833245.370718</v>
      </c>
      <c r="AC25" s="10"/>
    </row>
    <row r="26" spans="1:29" ht="32.25" customHeight="1" x14ac:dyDescent="0.25">
      <c r="A26" s="41">
        <v>12</v>
      </c>
      <c r="B26" s="5" t="s">
        <v>337</v>
      </c>
      <c r="C26" s="77">
        <v>3333</v>
      </c>
      <c r="D26" s="77">
        <v>49691.27</v>
      </c>
      <c r="E26" s="77">
        <v>30251.34</v>
      </c>
      <c r="F26" s="77">
        <v>41287.778577099998</v>
      </c>
      <c r="G26" s="77">
        <v>0</v>
      </c>
      <c r="H26" s="42">
        <v>59555.040000000001</v>
      </c>
      <c r="I26" s="42">
        <v>8415.09</v>
      </c>
      <c r="J26" s="42">
        <v>0</v>
      </c>
      <c r="K26" s="42">
        <v>0</v>
      </c>
      <c r="L26" s="42">
        <v>2401.4699999999998</v>
      </c>
      <c r="M26" s="42">
        <v>0</v>
      </c>
      <c r="N26" s="42">
        <v>0</v>
      </c>
      <c r="O26" s="42">
        <v>0</v>
      </c>
      <c r="P26" s="43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80">
        <v>0</v>
      </c>
      <c r="Z26" s="42">
        <v>0</v>
      </c>
      <c r="AA26" s="42">
        <v>0</v>
      </c>
      <c r="AB26" s="53">
        <v>194934.98857710001</v>
      </c>
      <c r="AC26" s="10"/>
    </row>
    <row r="27" spans="1:29" ht="18" customHeight="1" x14ac:dyDescent="0.25">
      <c r="A27" s="41">
        <v>13</v>
      </c>
      <c r="B27" s="5" t="s">
        <v>338</v>
      </c>
      <c r="C27" s="77">
        <v>1218537</v>
      </c>
      <c r="D27" s="77">
        <v>3888444.5300000026</v>
      </c>
      <c r="E27" s="77">
        <v>2294675.2399999998</v>
      </c>
      <c r="F27" s="77">
        <v>1838991.0081603997</v>
      </c>
      <c r="G27" s="77">
        <v>3296558</v>
      </c>
      <c r="H27" s="42">
        <v>3977262.9300000006</v>
      </c>
      <c r="I27" s="42">
        <v>245815.69</v>
      </c>
      <c r="J27" s="42">
        <v>1353650.84</v>
      </c>
      <c r="K27" s="42">
        <v>1433809.73</v>
      </c>
      <c r="L27" s="42">
        <v>1579654.0799999998</v>
      </c>
      <c r="M27" s="42">
        <v>332608.69000000291</v>
      </c>
      <c r="N27" s="42">
        <v>102108.51</v>
      </c>
      <c r="O27" s="42">
        <v>207342.53000000009</v>
      </c>
      <c r="P27" s="43">
        <v>165387.56</v>
      </c>
      <c r="Q27" s="42">
        <v>621937.56999999983</v>
      </c>
      <c r="R27" s="42">
        <v>0</v>
      </c>
      <c r="S27" s="42">
        <v>0</v>
      </c>
      <c r="T27" s="42">
        <v>26122.68</v>
      </c>
      <c r="U27" s="42">
        <v>0</v>
      </c>
      <c r="V27" s="42">
        <v>0</v>
      </c>
      <c r="W27" s="42">
        <v>0</v>
      </c>
      <c r="X27" s="42">
        <v>28806.14</v>
      </c>
      <c r="Y27" s="80">
        <v>0</v>
      </c>
      <c r="Z27" s="42">
        <v>0</v>
      </c>
      <c r="AA27" s="42">
        <v>0</v>
      </c>
      <c r="AB27" s="53">
        <v>22611712.728160407</v>
      </c>
      <c r="AC27" s="10"/>
    </row>
    <row r="28" spans="1:29" ht="18" customHeight="1" x14ac:dyDescent="0.25">
      <c r="A28" s="41">
        <v>14</v>
      </c>
      <c r="B28" s="5" t="s">
        <v>339</v>
      </c>
      <c r="C28" s="77">
        <v>0</v>
      </c>
      <c r="D28" s="77">
        <v>0</v>
      </c>
      <c r="E28" s="77">
        <v>0</v>
      </c>
      <c r="F28" s="77">
        <v>545093.45799999998</v>
      </c>
      <c r="G28" s="77">
        <v>59883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4030.19</v>
      </c>
      <c r="P28" s="43">
        <v>0</v>
      </c>
      <c r="Q28" s="42">
        <v>0</v>
      </c>
      <c r="R28" s="42">
        <v>0</v>
      </c>
      <c r="S28" s="42">
        <v>0</v>
      </c>
      <c r="T28" s="42">
        <v>0</v>
      </c>
      <c r="U28" s="42">
        <v>3091977.25</v>
      </c>
      <c r="V28" s="42">
        <v>0</v>
      </c>
      <c r="W28" s="42">
        <v>0</v>
      </c>
      <c r="X28" s="42">
        <v>0</v>
      </c>
      <c r="Y28" s="80">
        <v>0</v>
      </c>
      <c r="Z28" s="42">
        <v>0</v>
      </c>
      <c r="AA28" s="42">
        <v>0</v>
      </c>
      <c r="AB28" s="53">
        <v>3700983.898</v>
      </c>
      <c r="AC28" s="10"/>
    </row>
    <row r="29" spans="1:29" ht="18" customHeight="1" x14ac:dyDescent="0.25">
      <c r="A29" s="41">
        <v>15</v>
      </c>
      <c r="B29" s="5" t="s">
        <v>340</v>
      </c>
      <c r="C29" s="77">
        <v>5355</v>
      </c>
      <c r="D29" s="77">
        <v>0</v>
      </c>
      <c r="E29" s="77">
        <v>0</v>
      </c>
      <c r="F29" s="77">
        <v>875.14559999999994</v>
      </c>
      <c r="G29" s="77">
        <v>6069777</v>
      </c>
      <c r="H29" s="42">
        <v>1560184.3900000001</v>
      </c>
      <c r="I29" s="42">
        <v>0</v>
      </c>
      <c r="J29" s="42">
        <v>0</v>
      </c>
      <c r="K29" s="42">
        <v>3671437.63</v>
      </c>
      <c r="L29" s="42">
        <v>0</v>
      </c>
      <c r="M29" s="42">
        <v>432443.62999999989</v>
      </c>
      <c r="N29" s="42">
        <v>0</v>
      </c>
      <c r="O29" s="42">
        <v>97833.99</v>
      </c>
      <c r="P29" s="43">
        <v>0</v>
      </c>
      <c r="Q29" s="42">
        <v>22333.777941300003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80">
        <v>0</v>
      </c>
      <c r="Z29" s="42">
        <v>0</v>
      </c>
      <c r="AA29" s="42">
        <v>0</v>
      </c>
      <c r="AB29" s="53">
        <v>11860240.563541301</v>
      </c>
      <c r="AC29" s="10"/>
    </row>
    <row r="30" spans="1:29" ht="18" customHeight="1" x14ac:dyDescent="0.25">
      <c r="A30" s="41">
        <v>16</v>
      </c>
      <c r="B30" s="5" t="s">
        <v>341</v>
      </c>
      <c r="C30" s="77">
        <v>207250</v>
      </c>
      <c r="D30" s="77">
        <v>107075.47</v>
      </c>
      <c r="E30" s="77">
        <v>811679.73</v>
      </c>
      <c r="F30" s="77">
        <v>1620015.5333349998</v>
      </c>
      <c r="G30" s="77">
        <v>29420</v>
      </c>
      <c r="H30" s="42">
        <v>1387659.65</v>
      </c>
      <c r="I30" s="42">
        <v>15564.65</v>
      </c>
      <c r="J30" s="42">
        <v>237377.44</v>
      </c>
      <c r="K30" s="42">
        <v>1344915.01</v>
      </c>
      <c r="L30" s="42">
        <v>4276064.54</v>
      </c>
      <c r="M30" s="42">
        <v>0</v>
      </c>
      <c r="N30" s="42">
        <v>340.8</v>
      </c>
      <c r="O30" s="42">
        <v>24609.279999999999</v>
      </c>
      <c r="P30" s="43">
        <v>853450.39000000013</v>
      </c>
      <c r="Q30" s="42">
        <v>0</v>
      </c>
      <c r="R30" s="42">
        <v>21367.780000000301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264635.96000000002</v>
      </c>
      <c r="Y30" s="80">
        <v>0</v>
      </c>
      <c r="Z30" s="42">
        <v>0</v>
      </c>
      <c r="AA30" s="42">
        <v>0</v>
      </c>
      <c r="AB30" s="53">
        <v>11201426.233335001</v>
      </c>
      <c r="AC30" s="10"/>
    </row>
    <row r="31" spans="1:29" ht="18" customHeight="1" x14ac:dyDescent="0.25">
      <c r="A31" s="41">
        <v>17</v>
      </c>
      <c r="B31" s="46" t="s">
        <v>342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42">
        <v>1433.9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3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80">
        <v>0</v>
      </c>
      <c r="Z31" s="42">
        <v>0</v>
      </c>
      <c r="AA31" s="42">
        <v>0</v>
      </c>
      <c r="AB31" s="53">
        <v>1433.9</v>
      </c>
      <c r="AC31" s="10"/>
    </row>
    <row r="32" spans="1:29" ht="18" customHeight="1" x14ac:dyDescent="0.25">
      <c r="A32" s="41">
        <v>18</v>
      </c>
      <c r="B32" s="47" t="s">
        <v>343</v>
      </c>
      <c r="C32" s="77">
        <v>445753</v>
      </c>
      <c r="D32" s="77">
        <v>1326650.7600000002</v>
      </c>
      <c r="E32" s="77">
        <v>1880036.75</v>
      </c>
      <c r="F32" s="77">
        <v>2760729.0780964396</v>
      </c>
      <c r="G32" s="77">
        <v>1729790</v>
      </c>
      <c r="H32" s="42">
        <v>1821437.8199999998</v>
      </c>
      <c r="I32" s="42">
        <v>484159.31000000006</v>
      </c>
      <c r="J32" s="42">
        <v>2069735.44</v>
      </c>
      <c r="K32" s="42">
        <v>216963.57</v>
      </c>
      <c r="L32" s="42">
        <v>282115.63</v>
      </c>
      <c r="M32" s="42">
        <v>4760.9100000000044</v>
      </c>
      <c r="N32" s="42">
        <v>0</v>
      </c>
      <c r="O32" s="42">
        <v>77312.970000000118</v>
      </c>
      <c r="P32" s="43">
        <v>422129.79999999993</v>
      </c>
      <c r="Q32" s="42">
        <v>0</v>
      </c>
      <c r="R32" s="42">
        <v>347041.73000003694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80">
        <v>0</v>
      </c>
      <c r="Z32" s="42">
        <v>0</v>
      </c>
      <c r="AA32" s="42">
        <v>0</v>
      </c>
      <c r="AB32" s="53">
        <v>13868616.768096481</v>
      </c>
      <c r="AC32" s="10"/>
    </row>
    <row r="33" spans="1:48" s="52" customFormat="1" ht="18" customHeight="1" x14ac:dyDescent="0.25">
      <c r="A33" s="122" t="s">
        <v>52</v>
      </c>
      <c r="B33" s="122"/>
      <c r="C33" s="68">
        <v>153395847</v>
      </c>
      <c r="D33" s="68">
        <v>140273500.85999992</v>
      </c>
      <c r="E33" s="68">
        <v>126619171.44999999</v>
      </c>
      <c r="F33" s="68">
        <v>125064693.12496051</v>
      </c>
      <c r="G33" s="68">
        <v>93681392</v>
      </c>
      <c r="H33" s="44">
        <v>93153666.200000018</v>
      </c>
      <c r="I33" s="44">
        <v>92857187.889999986</v>
      </c>
      <c r="J33" s="44">
        <v>86284443.367100015</v>
      </c>
      <c r="K33" s="44">
        <v>84989920.659999996</v>
      </c>
      <c r="L33" s="44">
        <v>43383379.93</v>
      </c>
      <c r="M33" s="44">
        <v>43131453.543952294</v>
      </c>
      <c r="N33" s="44">
        <v>15392689.18</v>
      </c>
      <c r="O33" s="44">
        <v>15149012.120000457</v>
      </c>
      <c r="P33" s="69">
        <v>13922098.580000002</v>
      </c>
      <c r="Q33" s="44">
        <v>11001507.0879413</v>
      </c>
      <c r="R33" s="44">
        <v>10036601.33999821</v>
      </c>
      <c r="S33" s="44">
        <v>5438069.2199999997</v>
      </c>
      <c r="T33" s="44">
        <v>3096252.73</v>
      </c>
      <c r="U33" s="44">
        <v>3091977.25</v>
      </c>
      <c r="V33" s="44">
        <v>2867798.3924435889</v>
      </c>
      <c r="W33" s="44">
        <v>2012614.38</v>
      </c>
      <c r="X33" s="44">
        <v>1201628.8400000001</v>
      </c>
      <c r="Y33" s="121">
        <v>536471</v>
      </c>
      <c r="Z33" s="44">
        <v>421436</v>
      </c>
      <c r="AA33" s="44">
        <v>0</v>
      </c>
      <c r="AB33" s="53">
        <v>1167002812.1463964</v>
      </c>
      <c r="AC33" s="10"/>
      <c r="AD33" s="48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</row>
    <row r="34" spans="1:48" s="52" customFormat="1" ht="17.25" customHeight="1" x14ac:dyDescent="0.25">
      <c r="A34" s="123" t="s">
        <v>344</v>
      </c>
      <c r="B34" s="123"/>
      <c r="C34" s="76">
        <v>0.13144428222745108</v>
      </c>
      <c r="D34" s="76">
        <v>0.12019979677855576</v>
      </c>
      <c r="E34" s="76">
        <v>0.10849945701254751</v>
      </c>
      <c r="F34" s="76">
        <v>0.10716743080930262</v>
      </c>
      <c r="G34" s="76">
        <v>8.0275206730391319E-2</v>
      </c>
      <c r="H34" s="76">
        <v>7.982300062213922E-2</v>
      </c>
      <c r="I34" s="76">
        <v>7.9568949554811683E-2</v>
      </c>
      <c r="J34" s="76">
        <v>7.3936791299073518E-2</v>
      </c>
      <c r="K34" s="76">
        <v>7.2827520015725816E-2</v>
      </c>
      <c r="L34" s="76">
        <v>3.717504317766606E-2</v>
      </c>
      <c r="M34" s="76">
        <v>3.6959168474172972E-2</v>
      </c>
      <c r="N34" s="76">
        <v>1.3189933237340854E-2</v>
      </c>
      <c r="O34" s="76">
        <v>1.2981127348046241E-2</v>
      </c>
      <c r="P34" s="76">
        <v>1.1929790087132647E-2</v>
      </c>
      <c r="Q34" s="76">
        <v>9.4271470243562708E-3</v>
      </c>
      <c r="R34" s="76">
        <v>8.6003231830594374E-3</v>
      </c>
      <c r="S34" s="76">
        <v>4.6598595679457656E-3</v>
      </c>
      <c r="T34" s="76">
        <v>2.6531664686439385E-3</v>
      </c>
      <c r="U34" s="76">
        <v>2.6495028270866945E-3</v>
      </c>
      <c r="V34" s="76">
        <v>2.4574048687757864E-3</v>
      </c>
      <c r="W34" s="76">
        <v>1.7246011398192969E-3</v>
      </c>
      <c r="X34" s="76">
        <v>1.0296709035258606E-3</v>
      </c>
      <c r="Y34" s="76">
        <v>4.5969983483870266E-4</v>
      </c>
      <c r="Z34" s="76">
        <v>3.6112680759087354E-4</v>
      </c>
      <c r="AA34" s="76">
        <v>0</v>
      </c>
      <c r="AB34" s="76">
        <v>1</v>
      </c>
      <c r="AC34" s="48"/>
      <c r="AD34" s="48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</row>
    <row r="35" spans="1:48" ht="18" customHeight="1" x14ac:dyDescent="0.25">
      <c r="A35" s="8" t="s">
        <v>53</v>
      </c>
      <c r="G35" s="48"/>
      <c r="H35" s="48"/>
      <c r="K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48" ht="15" customHeight="1" x14ac:dyDescent="0.25"/>
    <row r="37" spans="1:48" ht="15" customHeight="1" x14ac:dyDescent="0.25"/>
    <row r="38" spans="1:48" ht="15" customHeight="1" x14ac:dyDescent="0.25"/>
    <row r="39" spans="1:48" ht="15" customHeight="1" x14ac:dyDescent="0.25"/>
    <row r="40" spans="1:48" ht="15" customHeight="1" x14ac:dyDescent="0.25"/>
    <row r="41" spans="1:48" ht="15" customHeight="1" x14ac:dyDescent="0.25"/>
    <row r="42" spans="1:48" ht="15" customHeight="1" x14ac:dyDescent="0.25"/>
    <row r="43" spans="1:48" ht="15" customHeight="1" x14ac:dyDescent="0.25"/>
    <row r="44" spans="1:48" ht="15" customHeight="1" x14ac:dyDescent="0.25"/>
    <row r="45" spans="1:48" ht="15" customHeight="1" x14ac:dyDescent="0.25"/>
    <row r="46" spans="1:48" ht="15" customHeight="1" x14ac:dyDescent="0.25"/>
    <row r="47" spans="1:48" ht="15" customHeight="1" x14ac:dyDescent="0.25"/>
    <row r="48" spans="1: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71" spans="1:2" x14ac:dyDescent="0.25">
      <c r="A71" s="115"/>
      <c r="B71" s="115"/>
    </row>
    <row r="72" spans="1:2" x14ac:dyDescent="0.25">
      <c r="A72" s="115"/>
      <c r="B72" s="115"/>
    </row>
    <row r="73" spans="1:2" x14ac:dyDescent="0.25">
      <c r="A73" s="115"/>
      <c r="B73" s="115"/>
    </row>
    <row r="74" spans="1:2" x14ac:dyDescent="0.25">
      <c r="A74" s="115"/>
      <c r="B74" s="115"/>
    </row>
    <row r="75" spans="1:2" x14ac:dyDescent="0.25">
      <c r="A75" s="119">
        <f>(AB4+AB6)/$AB$33</f>
        <v>4.964012349083459E-2</v>
      </c>
      <c r="B75" s="115" t="s">
        <v>345</v>
      </c>
    </row>
    <row r="76" spans="1:2" x14ac:dyDescent="0.25">
      <c r="A76" s="119">
        <f>(AB7+AB20)/$AB$33</f>
        <v>0.7417762692527714</v>
      </c>
      <c r="B76" s="115" t="s">
        <v>346</v>
      </c>
    </row>
    <row r="77" spans="1:2" x14ac:dyDescent="0.25">
      <c r="A77" s="119">
        <f>AB8/$AB$33</f>
        <v>1.100632463462197E-3</v>
      </c>
      <c r="B77" s="115" t="s">
        <v>347</v>
      </c>
    </row>
    <row r="78" spans="1:2" x14ac:dyDescent="0.25">
      <c r="A78" s="119">
        <f>(AB25+AB9)/$AB$33</f>
        <v>5.7584401086594687E-3</v>
      </c>
      <c r="B78" s="115" t="s">
        <v>348</v>
      </c>
    </row>
    <row r="79" spans="1:2" x14ac:dyDescent="0.25">
      <c r="A79" s="119">
        <f>(AB26+AB10)/$AB$33</f>
        <v>2.898846610657283E-3</v>
      </c>
      <c r="B79" s="115" t="s">
        <v>349</v>
      </c>
    </row>
    <row r="80" spans="1:2" x14ac:dyDescent="0.25">
      <c r="A80" s="119">
        <f>AB11/$AB$33</f>
        <v>8.9466492168133009E-3</v>
      </c>
      <c r="B80" s="115" t="s">
        <v>350</v>
      </c>
    </row>
    <row r="81" spans="1:2" x14ac:dyDescent="0.25">
      <c r="A81" s="119">
        <f>(AB12+AB17)/$AB$33</f>
        <v>0.13568515566057202</v>
      </c>
      <c r="B81" s="115" t="s">
        <v>351</v>
      </c>
    </row>
    <row r="82" spans="1:2" x14ac:dyDescent="0.25">
      <c r="A82" s="119">
        <f>AB27/$AB$33</f>
        <v>1.9375885381605958E-2</v>
      </c>
      <c r="B82" s="115" t="s">
        <v>352</v>
      </c>
    </row>
    <row r="83" spans="1:2" x14ac:dyDescent="0.25">
      <c r="A83" s="119">
        <f>(AB28+AB29+AB30+AB31)/$AB$33</f>
        <v>2.2934036076271973E-2</v>
      </c>
      <c r="B83" s="115" t="s">
        <v>353</v>
      </c>
    </row>
    <row r="84" spans="1:2" x14ac:dyDescent="0.25">
      <c r="A84" s="119">
        <f>AB32/$AB$33</f>
        <v>1.1883961738351588E-2</v>
      </c>
      <c r="B84" s="115" t="s">
        <v>354</v>
      </c>
    </row>
    <row r="85" spans="1:2" x14ac:dyDescent="0.25">
      <c r="A85" s="115"/>
      <c r="B85" s="115"/>
    </row>
    <row r="86" spans="1:2" x14ac:dyDescent="0.25">
      <c r="A86" s="115"/>
      <c r="B86" s="115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3" priority="22" operator="notEqual">
      <formula>0</formula>
    </cfRule>
  </conditionalFormatting>
  <conditionalFormatting sqref="AC4:AC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0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view="pageBreakPreview" zoomScale="85" zoomScaleNormal="100" zoomScaleSheetLayoutView="85" workbookViewId="0">
      <pane xSplit="2" ySplit="3" topLeftCell="C4" activePane="bottomRight" state="frozen"/>
      <selection activeCell="AB34" sqref="AB34"/>
      <selection pane="topRight" activeCell="AB34" sqref="AB34"/>
      <selection pane="bottomLeft" activeCell="AB34" sqref="AB34"/>
      <selection pane="bottomRight"/>
    </sheetView>
  </sheetViews>
  <sheetFormatPr defaultRowHeight="15" x14ac:dyDescent="0.2"/>
  <cols>
    <col min="1" max="1" width="9.42578125" style="54" customWidth="1"/>
    <col min="2" max="2" width="54.42578125" style="54" customWidth="1"/>
    <col min="3" max="3" width="31" style="54" customWidth="1"/>
    <col min="4" max="4" width="21.140625" style="54" bestFit="1" customWidth="1"/>
    <col min="5" max="5" width="18.85546875" style="54" bestFit="1" customWidth="1"/>
    <col min="6" max="6" width="22.5703125" style="54" customWidth="1"/>
    <col min="7" max="7" width="21.28515625" style="54" customWidth="1"/>
    <col min="8" max="8" width="21.140625" style="54" customWidth="1"/>
    <col min="9" max="10" width="23" style="54" customWidth="1"/>
    <col min="11" max="11" width="25.85546875" style="54" customWidth="1"/>
    <col min="12" max="12" width="23" style="54" customWidth="1"/>
    <col min="13" max="13" width="27.5703125" style="54" customWidth="1"/>
    <col min="14" max="14" width="22.140625" style="54" customWidth="1"/>
    <col min="15" max="15" width="19.85546875" style="54" bestFit="1" customWidth="1"/>
    <col min="16" max="16" width="21.7109375" style="54" customWidth="1"/>
    <col min="17" max="17" width="24.7109375" style="54" customWidth="1"/>
    <col min="18" max="18" width="24" style="54" customWidth="1"/>
    <col min="19" max="19" width="25.28515625" style="54" customWidth="1"/>
    <col min="20" max="20" width="23.7109375" style="54" customWidth="1"/>
    <col min="21" max="21" width="25.7109375" style="54" customWidth="1"/>
    <col min="22" max="22" width="18.85546875" style="54" bestFit="1" customWidth="1"/>
    <col min="23" max="23" width="18.28515625" style="54" bestFit="1" customWidth="1"/>
    <col min="24" max="24" width="27.85546875" style="54" customWidth="1"/>
    <col min="25" max="25" width="22.7109375" style="54" bestFit="1" customWidth="1"/>
    <col min="26" max="26" width="24" style="54" bestFit="1" customWidth="1"/>
    <col min="27" max="27" width="29.140625" style="54" customWidth="1"/>
    <col min="28" max="28" width="31" style="54" customWidth="1"/>
    <col min="29" max="29" width="12.140625" style="54" bestFit="1" customWidth="1"/>
    <col min="30" max="16384" width="9.140625" style="54"/>
  </cols>
  <sheetData>
    <row r="1" spans="1:30" ht="21.75" customHeight="1" x14ac:dyDescent="0.2">
      <c r="A1" s="79" t="s">
        <v>389</v>
      </c>
      <c r="B1" s="79"/>
      <c r="C1" s="79"/>
      <c r="D1" s="79"/>
      <c r="E1" s="79"/>
      <c r="F1" s="79"/>
      <c r="G1" s="79"/>
      <c r="H1" s="79"/>
      <c r="I1" s="79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30" ht="15.75" x14ac:dyDescent="0.25">
      <c r="S2" s="55"/>
      <c r="T2" s="55"/>
      <c r="AB2" s="74" t="s">
        <v>0</v>
      </c>
    </row>
    <row r="3" spans="1:30" s="56" customFormat="1" ht="63" x14ac:dyDescent="0.2">
      <c r="A3" s="72" t="s">
        <v>296</v>
      </c>
      <c r="B3" s="72" t="s">
        <v>297</v>
      </c>
      <c r="C3" s="67" t="s">
        <v>300</v>
      </c>
      <c r="D3" s="67" t="s">
        <v>298</v>
      </c>
      <c r="E3" s="67" t="s">
        <v>299</v>
      </c>
      <c r="F3" s="67" t="s">
        <v>301</v>
      </c>
      <c r="G3" s="67" t="s">
        <v>303</v>
      </c>
      <c r="H3" s="67" t="s">
        <v>304</v>
      </c>
      <c r="I3" s="67" t="s">
        <v>302</v>
      </c>
      <c r="J3" s="67" t="s">
        <v>307</v>
      </c>
      <c r="K3" s="67" t="s">
        <v>305</v>
      </c>
      <c r="L3" s="67" t="s">
        <v>313</v>
      </c>
      <c r="M3" s="67" t="s">
        <v>306</v>
      </c>
      <c r="N3" s="67" t="s">
        <v>309</v>
      </c>
      <c r="O3" s="67" t="s">
        <v>317</v>
      </c>
      <c r="P3" s="67" t="s">
        <v>384</v>
      </c>
      <c r="Q3" s="67" t="s">
        <v>311</v>
      </c>
      <c r="R3" s="67" t="s">
        <v>380</v>
      </c>
      <c r="S3" s="67" t="s">
        <v>314</v>
      </c>
      <c r="T3" s="67" t="s">
        <v>316</v>
      </c>
      <c r="U3" s="67" t="s">
        <v>310</v>
      </c>
      <c r="V3" s="67" t="s">
        <v>312</v>
      </c>
      <c r="W3" s="67" t="s">
        <v>308</v>
      </c>
      <c r="X3" s="67" t="s">
        <v>315</v>
      </c>
      <c r="Y3" s="67" t="s">
        <v>391</v>
      </c>
      <c r="Z3" s="67" t="s">
        <v>381</v>
      </c>
      <c r="AA3" s="67" t="s">
        <v>382</v>
      </c>
      <c r="AB3" s="73" t="s">
        <v>318</v>
      </c>
    </row>
    <row r="4" spans="1:30" ht="18" customHeight="1" x14ac:dyDescent="0.2">
      <c r="A4" s="57">
        <v>1</v>
      </c>
      <c r="B4" s="5" t="s">
        <v>319</v>
      </c>
      <c r="C4" s="80">
        <v>90872</v>
      </c>
      <c r="D4" s="80">
        <v>1035201.32</v>
      </c>
      <c r="E4" s="80">
        <v>976419.67</v>
      </c>
      <c r="F4" s="80">
        <v>684915.33027379541</v>
      </c>
      <c r="G4" s="80">
        <v>32060.160000000003</v>
      </c>
      <c r="H4" s="80">
        <v>726748</v>
      </c>
      <c r="I4" s="80">
        <v>398962.13</v>
      </c>
      <c r="J4" s="80">
        <v>1789551.97</v>
      </c>
      <c r="K4" s="80">
        <v>340278.79000000004</v>
      </c>
      <c r="L4" s="80">
        <v>1116.9100000000001</v>
      </c>
      <c r="M4" s="80">
        <v>3033.6099999999997</v>
      </c>
      <c r="N4" s="80">
        <v>0</v>
      </c>
      <c r="O4" s="80">
        <v>47226.404587857032</v>
      </c>
      <c r="P4" s="80">
        <v>44750.469999999994</v>
      </c>
      <c r="Q4" s="80">
        <v>124712.73000000001</v>
      </c>
      <c r="R4" s="80">
        <v>1704.6</v>
      </c>
      <c r="S4" s="80">
        <v>61573.348550083523</v>
      </c>
      <c r="T4" s="80">
        <v>0</v>
      </c>
      <c r="U4" s="80">
        <v>0</v>
      </c>
      <c r="V4" s="80">
        <v>0</v>
      </c>
      <c r="W4" s="80">
        <v>77229.240000000005</v>
      </c>
      <c r="X4" s="80">
        <v>45707</v>
      </c>
      <c r="Y4" s="80">
        <v>460</v>
      </c>
      <c r="Z4" s="80">
        <v>0</v>
      </c>
      <c r="AA4" s="80">
        <v>0</v>
      </c>
      <c r="AB4" s="53">
        <v>6482523.683411736</v>
      </c>
      <c r="AC4" s="10"/>
    </row>
    <row r="5" spans="1:30" s="49" customFormat="1" ht="47.25" x14ac:dyDescent="0.25">
      <c r="A5" s="45" t="s">
        <v>320</v>
      </c>
      <c r="B5" s="5" t="s">
        <v>321</v>
      </c>
      <c r="C5" s="80">
        <v>0</v>
      </c>
      <c r="D5" s="80">
        <v>26162.079999999998</v>
      </c>
      <c r="E5" s="80">
        <v>203480</v>
      </c>
      <c r="F5" s="80">
        <v>11213.950388776946</v>
      </c>
      <c r="G5" s="80">
        <v>0</v>
      </c>
      <c r="H5" s="80">
        <v>98812</v>
      </c>
      <c r="I5" s="80">
        <v>0</v>
      </c>
      <c r="J5" s="80">
        <v>20761.810000000001</v>
      </c>
      <c r="K5" s="80">
        <v>157000</v>
      </c>
      <c r="L5" s="80">
        <v>0</v>
      </c>
      <c r="M5" s="80">
        <v>975.4</v>
      </c>
      <c r="N5" s="80">
        <v>0</v>
      </c>
      <c r="O5" s="80">
        <v>121.60607448339564</v>
      </c>
      <c r="P5" s="80">
        <v>0</v>
      </c>
      <c r="Q5" s="80">
        <v>0</v>
      </c>
      <c r="R5" s="80">
        <v>0</v>
      </c>
      <c r="S5" s="80">
        <v>0</v>
      </c>
      <c r="T5" s="80">
        <v>0</v>
      </c>
      <c r="U5" s="80">
        <v>0</v>
      </c>
      <c r="V5" s="80">
        <v>0</v>
      </c>
      <c r="W5" s="80">
        <v>0</v>
      </c>
      <c r="X5" s="80">
        <v>0</v>
      </c>
      <c r="Y5" s="80">
        <v>0</v>
      </c>
      <c r="Z5" s="80">
        <v>0</v>
      </c>
      <c r="AA5" s="80">
        <v>0</v>
      </c>
      <c r="AB5" s="53">
        <v>518526.8464632603</v>
      </c>
      <c r="AC5" s="10"/>
    </row>
    <row r="6" spans="1:30" s="49" customFormat="1" ht="18" customHeight="1" x14ac:dyDescent="0.25">
      <c r="A6" s="41">
        <v>2</v>
      </c>
      <c r="B6" s="5" t="s">
        <v>355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1664598</v>
      </c>
      <c r="I6" s="80">
        <v>0</v>
      </c>
      <c r="J6" s="80">
        <v>3798905.6300000004</v>
      </c>
      <c r="K6" s="80">
        <v>5667.86</v>
      </c>
      <c r="L6" s="80">
        <v>216626.06000000003</v>
      </c>
      <c r="M6" s="80">
        <v>0</v>
      </c>
      <c r="N6" s="80">
        <v>5342121.92</v>
      </c>
      <c r="O6" s="80">
        <v>0.58326004728389036</v>
      </c>
      <c r="P6" s="80">
        <v>4428649.2799995374</v>
      </c>
      <c r="Q6" s="80">
        <v>0</v>
      </c>
      <c r="R6" s="80">
        <v>4034.1299999999992</v>
      </c>
      <c r="S6" s="80">
        <v>1545933.0914499189</v>
      </c>
      <c r="T6" s="80">
        <v>1585088.1899999718</v>
      </c>
      <c r="U6" s="80">
        <v>0</v>
      </c>
      <c r="V6" s="80">
        <v>882062.6</v>
      </c>
      <c r="W6" s="80">
        <v>0</v>
      </c>
      <c r="X6" s="80">
        <v>463353</v>
      </c>
      <c r="Y6" s="80">
        <v>254975</v>
      </c>
      <c r="Z6" s="80">
        <v>0</v>
      </c>
      <c r="AA6" s="80">
        <v>1180</v>
      </c>
      <c r="AB6" s="53">
        <v>20193195.344709478</v>
      </c>
      <c r="AC6" s="10"/>
    </row>
    <row r="7" spans="1:30" s="49" customFormat="1" ht="32.25" customHeight="1" x14ac:dyDescent="0.25">
      <c r="A7" s="41">
        <v>3</v>
      </c>
      <c r="B7" s="5" t="s">
        <v>322</v>
      </c>
      <c r="C7" s="80">
        <v>11299412</v>
      </c>
      <c r="D7" s="80">
        <v>30022583.650000088</v>
      </c>
      <c r="E7" s="80">
        <v>26972194.980000012</v>
      </c>
      <c r="F7" s="80">
        <v>26596229.993093457</v>
      </c>
      <c r="G7" s="80">
        <v>7789162.3000000007</v>
      </c>
      <c r="H7" s="80">
        <v>10661292</v>
      </c>
      <c r="I7" s="80">
        <v>26070743.059999999</v>
      </c>
      <c r="J7" s="80">
        <v>12910497.179999996</v>
      </c>
      <c r="K7" s="80">
        <v>3717855.2899999996</v>
      </c>
      <c r="L7" s="80">
        <v>278451.19999999995</v>
      </c>
      <c r="M7" s="80">
        <v>5436261.0399999991</v>
      </c>
      <c r="N7" s="80">
        <v>0</v>
      </c>
      <c r="O7" s="80">
        <v>2667624.2122088177</v>
      </c>
      <c r="P7" s="80">
        <v>0</v>
      </c>
      <c r="Q7" s="80">
        <v>740704.97000000067</v>
      </c>
      <c r="R7" s="80">
        <v>95963.799999999988</v>
      </c>
      <c r="S7" s="80">
        <v>0</v>
      </c>
      <c r="T7" s="80">
        <v>0</v>
      </c>
      <c r="U7" s="80">
        <v>0</v>
      </c>
      <c r="V7" s="80">
        <v>0</v>
      </c>
      <c r="W7" s="80">
        <v>62095.649999999994</v>
      </c>
      <c r="X7" s="80">
        <v>0</v>
      </c>
      <c r="Y7" s="80">
        <v>0</v>
      </c>
      <c r="Z7" s="80">
        <v>0</v>
      </c>
      <c r="AA7" s="80">
        <v>0</v>
      </c>
      <c r="AB7" s="53">
        <v>165321071.32530236</v>
      </c>
      <c r="AC7" s="10"/>
      <c r="AD7" s="51"/>
    </row>
    <row r="8" spans="1:30" s="49" customFormat="1" ht="18" customHeight="1" x14ac:dyDescent="0.25">
      <c r="A8" s="41">
        <v>4</v>
      </c>
      <c r="B8" s="5" t="s">
        <v>323</v>
      </c>
      <c r="C8" s="80">
        <v>0</v>
      </c>
      <c r="D8" s="80">
        <v>0</v>
      </c>
      <c r="E8" s="80">
        <v>793961.14999999991</v>
      </c>
      <c r="F8" s="80">
        <v>18565.977656441075</v>
      </c>
      <c r="G8" s="80">
        <v>0</v>
      </c>
      <c r="H8" s="80">
        <v>0</v>
      </c>
      <c r="I8" s="80">
        <v>0</v>
      </c>
      <c r="J8" s="80">
        <v>586170.16</v>
      </c>
      <c r="K8" s="80">
        <v>0</v>
      </c>
      <c r="L8" s="80">
        <v>0</v>
      </c>
      <c r="M8" s="80">
        <v>-90.93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53">
        <v>1398606.3576564409</v>
      </c>
      <c r="AC8" s="10"/>
      <c r="AD8" s="51"/>
    </row>
    <row r="9" spans="1:30" s="49" customFormat="1" ht="18" customHeight="1" x14ac:dyDescent="0.25">
      <c r="A9" s="41">
        <v>5</v>
      </c>
      <c r="B9" s="5" t="s">
        <v>324</v>
      </c>
      <c r="C9" s="80">
        <v>0</v>
      </c>
      <c r="D9" s="80">
        <v>202237.85</v>
      </c>
      <c r="E9" s="80">
        <v>28110.77</v>
      </c>
      <c r="F9" s="80">
        <v>0</v>
      </c>
      <c r="G9" s="80">
        <v>0</v>
      </c>
      <c r="H9" s="80">
        <v>14631</v>
      </c>
      <c r="I9" s="80">
        <v>0</v>
      </c>
      <c r="J9" s="80">
        <v>2707501.49</v>
      </c>
      <c r="K9" s="80">
        <v>0</v>
      </c>
      <c r="L9" s="80">
        <v>0</v>
      </c>
      <c r="M9" s="80">
        <v>0</v>
      </c>
      <c r="N9" s="80">
        <v>0</v>
      </c>
      <c r="O9" s="80">
        <v>1500.8378466440306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53">
        <v>2953981.9478466446</v>
      </c>
      <c r="AC9" s="10"/>
      <c r="AD9" s="51"/>
    </row>
    <row r="10" spans="1:30" s="49" customFormat="1" ht="18" customHeight="1" x14ac:dyDescent="0.25">
      <c r="A10" s="41">
        <v>6</v>
      </c>
      <c r="B10" s="5" t="s">
        <v>325</v>
      </c>
      <c r="C10" s="80">
        <v>17905</v>
      </c>
      <c r="D10" s="80">
        <v>117645</v>
      </c>
      <c r="E10" s="80">
        <v>356637.57</v>
      </c>
      <c r="F10" s="80">
        <v>26570.141304926485</v>
      </c>
      <c r="G10" s="80">
        <v>0</v>
      </c>
      <c r="H10" s="80">
        <v>8744</v>
      </c>
      <c r="I10" s="80">
        <v>-16884.14</v>
      </c>
      <c r="J10" s="80">
        <v>553.27</v>
      </c>
      <c r="K10" s="80">
        <v>0</v>
      </c>
      <c r="L10" s="80">
        <v>0</v>
      </c>
      <c r="M10" s="80">
        <v>0</v>
      </c>
      <c r="N10" s="80">
        <v>0</v>
      </c>
      <c r="O10" s="80">
        <v>1695.4176193788055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53">
        <v>512866.25892430532</v>
      </c>
      <c r="AC10" s="10"/>
      <c r="AD10" s="51"/>
    </row>
    <row r="11" spans="1:30" s="49" customFormat="1" ht="18" customHeight="1" x14ac:dyDescent="0.25">
      <c r="A11" s="41">
        <v>7</v>
      </c>
      <c r="B11" s="5" t="s">
        <v>326</v>
      </c>
      <c r="C11" s="80">
        <v>1309</v>
      </c>
      <c r="D11" s="80">
        <v>45730.100000000006</v>
      </c>
      <c r="E11" s="80">
        <v>912609.70999999985</v>
      </c>
      <c r="F11" s="80">
        <v>794286.11691584485</v>
      </c>
      <c r="G11" s="80">
        <v>0</v>
      </c>
      <c r="H11" s="80">
        <v>123540</v>
      </c>
      <c r="I11" s="80">
        <v>58856.700000000004</v>
      </c>
      <c r="J11" s="80">
        <v>72422.250000000015</v>
      </c>
      <c r="K11" s="80">
        <v>3128.03</v>
      </c>
      <c r="L11" s="80">
        <v>501.42</v>
      </c>
      <c r="M11" s="80">
        <v>177810.38</v>
      </c>
      <c r="N11" s="80">
        <v>0</v>
      </c>
      <c r="O11" s="80">
        <v>570.10887625064242</v>
      </c>
      <c r="P11" s="80">
        <v>766.28</v>
      </c>
      <c r="Q11" s="80">
        <v>-47700.65</v>
      </c>
      <c r="R11" s="80">
        <v>20071.04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53">
        <v>2163900.4857920953</v>
      </c>
      <c r="AC11" s="10"/>
      <c r="AD11" s="51"/>
    </row>
    <row r="12" spans="1:30" s="49" customFormat="1" ht="18" customHeight="1" x14ac:dyDescent="0.25">
      <c r="A12" s="41">
        <v>8</v>
      </c>
      <c r="B12" s="5" t="s">
        <v>327</v>
      </c>
      <c r="C12" s="80">
        <v>706553</v>
      </c>
      <c r="D12" s="80">
        <v>2064482.3780000003</v>
      </c>
      <c r="E12" s="80">
        <v>5751034.71</v>
      </c>
      <c r="F12" s="80">
        <v>4511913.8543149754</v>
      </c>
      <c r="G12" s="80">
        <v>157.19999999999999</v>
      </c>
      <c r="H12" s="80">
        <v>1895549</v>
      </c>
      <c r="I12" s="80">
        <v>7960510.2299999995</v>
      </c>
      <c r="J12" s="80">
        <v>3806742.5600000005</v>
      </c>
      <c r="K12" s="80">
        <v>1886786.4900000005</v>
      </c>
      <c r="L12" s="80">
        <v>31687.11</v>
      </c>
      <c r="M12" s="80">
        <v>1576203.81</v>
      </c>
      <c r="N12" s="80">
        <v>0</v>
      </c>
      <c r="O12" s="80">
        <v>160648.53266090545</v>
      </c>
      <c r="P12" s="80">
        <v>56965.869999999995</v>
      </c>
      <c r="Q12" s="80">
        <v>391342.39000000007</v>
      </c>
      <c r="R12" s="80">
        <v>64859.340000000004</v>
      </c>
      <c r="S12" s="80">
        <v>0</v>
      </c>
      <c r="T12" s="80">
        <v>0</v>
      </c>
      <c r="U12" s="80">
        <v>0</v>
      </c>
      <c r="V12" s="80">
        <v>0</v>
      </c>
      <c r="W12" s="80">
        <v>527499.91</v>
      </c>
      <c r="X12" s="80">
        <v>14513</v>
      </c>
      <c r="Y12" s="80">
        <v>0</v>
      </c>
      <c r="Z12" s="80">
        <v>82177.919999999998</v>
      </c>
      <c r="AA12" s="80">
        <v>0</v>
      </c>
      <c r="AB12" s="53">
        <v>31489627.304975886</v>
      </c>
      <c r="AC12" s="10"/>
      <c r="AD12" s="51"/>
    </row>
    <row r="13" spans="1:30" s="49" customFormat="1" ht="18" customHeight="1" x14ac:dyDescent="0.25">
      <c r="A13" s="45" t="s">
        <v>356</v>
      </c>
      <c r="B13" s="5" t="s">
        <v>366</v>
      </c>
      <c r="C13" s="80">
        <v>78815</v>
      </c>
      <c r="D13" s="80">
        <v>883894.9099999998</v>
      </c>
      <c r="E13" s="80">
        <v>3863483.4100000006</v>
      </c>
      <c r="F13" s="80">
        <v>1866750.8585272941</v>
      </c>
      <c r="G13" s="80">
        <v>126.0001442743168</v>
      </c>
      <c r="H13" s="80">
        <v>0</v>
      </c>
      <c r="I13" s="80">
        <v>3094973.13</v>
      </c>
      <c r="J13" s="80">
        <v>1574334.33</v>
      </c>
      <c r="K13" s="80">
        <v>1698390.4600000002</v>
      </c>
      <c r="L13" s="80">
        <v>0</v>
      </c>
      <c r="M13" s="80">
        <v>303310.49</v>
      </c>
      <c r="N13" s="80">
        <v>0</v>
      </c>
      <c r="O13" s="80">
        <v>160201.46556141906</v>
      </c>
      <c r="P13" s="80">
        <v>56965.869999999995</v>
      </c>
      <c r="Q13" s="80">
        <v>114315.07000000002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527499.91</v>
      </c>
      <c r="X13" s="80">
        <v>14513</v>
      </c>
      <c r="Y13" s="80">
        <v>0</v>
      </c>
      <c r="Z13" s="80">
        <v>0</v>
      </c>
      <c r="AA13" s="80">
        <v>0</v>
      </c>
      <c r="AB13" s="53">
        <v>14237573.90423299</v>
      </c>
      <c r="AC13" s="10"/>
      <c r="AD13" s="51"/>
    </row>
    <row r="14" spans="1:30" s="49" customFormat="1" ht="18" customHeight="1" x14ac:dyDescent="0.25">
      <c r="A14" s="45" t="s">
        <v>357</v>
      </c>
      <c r="B14" s="5" t="s">
        <v>367</v>
      </c>
      <c r="C14" s="80">
        <v>120876</v>
      </c>
      <c r="D14" s="80">
        <v>901651.73</v>
      </c>
      <c r="E14" s="80">
        <v>1140589.5799999996</v>
      </c>
      <c r="F14" s="80">
        <v>2255176.1362302653</v>
      </c>
      <c r="G14" s="80">
        <v>0</v>
      </c>
      <c r="H14" s="80">
        <v>1613398</v>
      </c>
      <c r="I14" s="80">
        <v>2808405.24</v>
      </c>
      <c r="J14" s="80">
        <v>970741.44000000006</v>
      </c>
      <c r="K14" s="80">
        <v>66287.350000000006</v>
      </c>
      <c r="L14" s="80">
        <v>31687.11</v>
      </c>
      <c r="M14" s="80">
        <v>695427.17</v>
      </c>
      <c r="N14" s="80">
        <v>0</v>
      </c>
      <c r="O14" s="80">
        <v>0</v>
      </c>
      <c r="P14" s="80">
        <v>0</v>
      </c>
      <c r="Q14" s="80">
        <v>277027.32000000007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82177.919999999998</v>
      </c>
      <c r="AA14" s="80">
        <v>0</v>
      </c>
      <c r="AB14" s="53">
        <v>10963444.996230263</v>
      </c>
      <c r="AC14" s="10"/>
      <c r="AD14" s="51"/>
    </row>
    <row r="15" spans="1:30" s="49" customFormat="1" ht="18" customHeight="1" x14ac:dyDescent="0.25">
      <c r="A15" s="45" t="s">
        <v>358</v>
      </c>
      <c r="B15" s="5" t="s">
        <v>368</v>
      </c>
      <c r="C15" s="80">
        <v>259</v>
      </c>
      <c r="D15" s="80">
        <v>6331.94</v>
      </c>
      <c r="E15" s="80">
        <v>290160.36</v>
      </c>
      <c r="F15" s="80">
        <v>250108.26631302916</v>
      </c>
      <c r="G15" s="80">
        <v>25.657874906357758</v>
      </c>
      <c r="H15" s="80">
        <v>316</v>
      </c>
      <c r="I15" s="80">
        <v>875849.96000000008</v>
      </c>
      <c r="J15" s="80">
        <v>274448.34000000003</v>
      </c>
      <c r="K15" s="80">
        <v>10176.029999999999</v>
      </c>
      <c r="L15" s="80">
        <v>0</v>
      </c>
      <c r="M15" s="80">
        <v>329035.33999999997</v>
      </c>
      <c r="N15" s="80">
        <v>0</v>
      </c>
      <c r="O15" s="80">
        <v>312.96621338479133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53">
        <v>2037023.8604013205</v>
      </c>
      <c r="AC15" s="10"/>
      <c r="AD15" s="51"/>
    </row>
    <row r="16" spans="1:30" s="49" customFormat="1" ht="18" customHeight="1" x14ac:dyDescent="0.25">
      <c r="A16" s="45" t="s">
        <v>359</v>
      </c>
      <c r="B16" s="5" t="s">
        <v>365</v>
      </c>
      <c r="C16" s="80">
        <v>506603</v>
      </c>
      <c r="D16" s="80">
        <v>272603.79800000001</v>
      </c>
      <c r="E16" s="80">
        <v>456801.36</v>
      </c>
      <c r="F16" s="80">
        <v>139878.59324438812</v>
      </c>
      <c r="G16" s="80">
        <v>5.5419808193254259</v>
      </c>
      <c r="H16" s="80">
        <v>281835</v>
      </c>
      <c r="I16" s="80">
        <v>1181281.8999999999</v>
      </c>
      <c r="J16" s="80">
        <v>987218.45000000007</v>
      </c>
      <c r="K16" s="80">
        <v>111932.65</v>
      </c>
      <c r="L16" s="80">
        <v>0</v>
      </c>
      <c r="M16" s="80">
        <v>248430.81000000003</v>
      </c>
      <c r="N16" s="80">
        <v>0</v>
      </c>
      <c r="O16" s="80">
        <v>134.10088610159173</v>
      </c>
      <c r="P16" s="80">
        <v>0</v>
      </c>
      <c r="Q16" s="80">
        <v>0</v>
      </c>
      <c r="R16" s="80">
        <v>64859.340000000004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53">
        <v>4251584.5441113096</v>
      </c>
      <c r="AC16" s="10"/>
      <c r="AD16" s="51"/>
    </row>
    <row r="17" spans="1:29" s="49" customFormat="1" ht="18" customHeight="1" x14ac:dyDescent="0.25">
      <c r="A17" s="41">
        <v>9</v>
      </c>
      <c r="B17" s="4" t="s">
        <v>360</v>
      </c>
      <c r="C17" s="80">
        <v>77033</v>
      </c>
      <c r="D17" s="80">
        <v>0</v>
      </c>
      <c r="E17" s="80">
        <v>295114.88</v>
      </c>
      <c r="F17" s="80">
        <v>125790.67565090046</v>
      </c>
      <c r="G17" s="80">
        <v>179855.35000000003</v>
      </c>
      <c r="H17" s="80">
        <v>10387</v>
      </c>
      <c r="I17" s="80">
        <v>194226.37999999998</v>
      </c>
      <c r="J17" s="80">
        <v>156862.19999999998</v>
      </c>
      <c r="K17" s="80">
        <v>63653.760000000002</v>
      </c>
      <c r="L17" s="80">
        <v>0</v>
      </c>
      <c r="M17" s="80">
        <v>335015.94</v>
      </c>
      <c r="N17" s="80">
        <v>0</v>
      </c>
      <c r="O17" s="80">
        <v>11170.616538441822</v>
      </c>
      <c r="P17" s="80">
        <v>10183</v>
      </c>
      <c r="Q17" s="80">
        <v>218.99999999999997</v>
      </c>
      <c r="R17" s="80">
        <v>92950.91</v>
      </c>
      <c r="S17" s="80">
        <v>0</v>
      </c>
      <c r="T17" s="80">
        <v>0</v>
      </c>
      <c r="U17" s="80">
        <v>0</v>
      </c>
      <c r="V17" s="80">
        <v>0</v>
      </c>
      <c r="W17" s="80">
        <v>24777.65</v>
      </c>
      <c r="X17" s="80">
        <v>0</v>
      </c>
      <c r="Y17" s="80">
        <v>0</v>
      </c>
      <c r="Z17" s="80">
        <v>0</v>
      </c>
      <c r="AA17" s="80">
        <v>0</v>
      </c>
      <c r="AB17" s="53">
        <v>1577240.362189342</v>
      </c>
      <c r="AC17" s="10"/>
    </row>
    <row r="18" spans="1:29" s="49" customFormat="1" ht="31.5" x14ac:dyDescent="0.25">
      <c r="A18" s="45" t="s">
        <v>361</v>
      </c>
      <c r="B18" s="5" t="s">
        <v>364</v>
      </c>
      <c r="C18" s="80">
        <v>76975</v>
      </c>
      <c r="D18" s="80">
        <v>0</v>
      </c>
      <c r="E18" s="80">
        <v>268312.75</v>
      </c>
      <c r="F18" s="80">
        <v>53657.632716941996</v>
      </c>
      <c r="G18" s="80">
        <v>179777.02703901043</v>
      </c>
      <c r="H18" s="80">
        <v>2593</v>
      </c>
      <c r="I18" s="80">
        <v>187346.37999999998</v>
      </c>
      <c r="J18" s="80">
        <v>144.60999999999999</v>
      </c>
      <c r="K18" s="80">
        <v>0</v>
      </c>
      <c r="L18" s="80">
        <v>0</v>
      </c>
      <c r="M18" s="80">
        <v>335015.94</v>
      </c>
      <c r="N18" s="80">
        <v>0</v>
      </c>
      <c r="O18" s="80">
        <v>11170.616538441822</v>
      </c>
      <c r="P18" s="80">
        <v>10183</v>
      </c>
      <c r="Q18" s="80">
        <v>0</v>
      </c>
      <c r="R18" s="80">
        <v>92950.91</v>
      </c>
      <c r="S18" s="80">
        <v>0</v>
      </c>
      <c r="T18" s="80">
        <v>0</v>
      </c>
      <c r="U18" s="80">
        <v>0</v>
      </c>
      <c r="V18" s="80">
        <v>0</v>
      </c>
      <c r="W18" s="80">
        <v>24777.65</v>
      </c>
      <c r="X18" s="80">
        <v>0</v>
      </c>
      <c r="Y18" s="80">
        <v>0</v>
      </c>
      <c r="Z18" s="80">
        <v>0</v>
      </c>
      <c r="AA18" s="80">
        <v>0</v>
      </c>
      <c r="AB18" s="53">
        <v>1242904.5162943939</v>
      </c>
      <c r="AC18" s="10"/>
    </row>
    <row r="19" spans="1:29" s="49" customFormat="1" ht="18" customHeight="1" x14ac:dyDescent="0.25">
      <c r="A19" s="45" t="s">
        <v>362</v>
      </c>
      <c r="B19" s="5" t="s">
        <v>363</v>
      </c>
      <c r="C19" s="80">
        <v>58</v>
      </c>
      <c r="D19" s="80">
        <v>0</v>
      </c>
      <c r="E19" s="80">
        <v>26802.13</v>
      </c>
      <c r="F19" s="80">
        <v>72133.042933958466</v>
      </c>
      <c r="G19" s="80">
        <v>78.322960989604397</v>
      </c>
      <c r="H19" s="80">
        <v>7794</v>
      </c>
      <c r="I19" s="80">
        <v>6880</v>
      </c>
      <c r="J19" s="80">
        <v>156717.59</v>
      </c>
      <c r="K19" s="80">
        <v>63653.760000000002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218.99999999999997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53">
        <v>334335.84589494811</v>
      </c>
      <c r="AC19" s="10"/>
    </row>
    <row r="20" spans="1:29" s="49" customFormat="1" ht="32.25" customHeight="1" x14ac:dyDescent="0.25">
      <c r="A20" s="41">
        <v>10</v>
      </c>
      <c r="B20" s="5" t="s">
        <v>328</v>
      </c>
      <c r="C20" s="80">
        <v>74410432</v>
      </c>
      <c r="D20" s="80">
        <v>25173674.909999985</v>
      </c>
      <c r="E20" s="80">
        <v>20956896.880000006</v>
      </c>
      <c r="F20" s="80">
        <v>19589292.341989998</v>
      </c>
      <c r="G20" s="80">
        <v>40376024.989999995</v>
      </c>
      <c r="H20" s="80">
        <v>29300120</v>
      </c>
      <c r="I20" s="80">
        <v>7731809.7400000002</v>
      </c>
      <c r="J20" s="80">
        <v>13369625.049999999</v>
      </c>
      <c r="K20" s="80">
        <v>33486329.090000004</v>
      </c>
      <c r="L20" s="80">
        <v>19238476.954273202</v>
      </c>
      <c r="M20" s="80">
        <v>4858754.8600000003</v>
      </c>
      <c r="N20" s="80">
        <v>0</v>
      </c>
      <c r="O20" s="80">
        <v>2109648.1191421119</v>
      </c>
      <c r="P20" s="80">
        <v>0</v>
      </c>
      <c r="Q20" s="80">
        <v>1703587.3900000006</v>
      </c>
      <c r="R20" s="80">
        <v>1878094.8699999999</v>
      </c>
      <c r="S20" s="80">
        <v>0</v>
      </c>
      <c r="T20" s="80">
        <v>3858.81</v>
      </c>
      <c r="U20" s="80">
        <v>0</v>
      </c>
      <c r="V20" s="80">
        <v>0</v>
      </c>
      <c r="W20" s="80">
        <v>33436.42</v>
      </c>
      <c r="X20" s="80">
        <v>0</v>
      </c>
      <c r="Y20" s="80">
        <v>0</v>
      </c>
      <c r="Z20" s="80">
        <v>0</v>
      </c>
      <c r="AA20" s="80">
        <v>0</v>
      </c>
      <c r="AB20" s="53">
        <v>294220062.42540532</v>
      </c>
      <c r="AC20" s="10"/>
    </row>
    <row r="21" spans="1:29" s="49" customFormat="1" ht="18" customHeight="1" x14ac:dyDescent="0.25">
      <c r="A21" s="45" t="s">
        <v>329</v>
      </c>
      <c r="B21" s="5" t="s">
        <v>330</v>
      </c>
      <c r="C21" s="80">
        <v>74410432</v>
      </c>
      <c r="D21" s="80">
        <v>24803706.499999989</v>
      </c>
      <c r="E21" s="80">
        <v>18920121.400000002</v>
      </c>
      <c r="F21" s="80">
        <v>19494553.07463209</v>
      </c>
      <c r="G21" s="80">
        <v>40376024.989999995</v>
      </c>
      <c r="H21" s="80">
        <v>29288632</v>
      </c>
      <c r="I21" s="80">
        <v>7356443.9299999997</v>
      </c>
      <c r="J21" s="80">
        <v>13049593.709999999</v>
      </c>
      <c r="K21" s="80">
        <v>32833302.460000001</v>
      </c>
      <c r="L21" s="80">
        <v>19238476.954273202</v>
      </c>
      <c r="M21" s="80">
        <v>4161022.5700000003</v>
      </c>
      <c r="N21" s="80">
        <v>0</v>
      </c>
      <c r="O21" s="80">
        <v>2104162.8445248306</v>
      </c>
      <c r="P21" s="80">
        <v>0</v>
      </c>
      <c r="Q21" s="80">
        <v>1703587.3900000006</v>
      </c>
      <c r="R21" s="80">
        <v>1876822.5799999996</v>
      </c>
      <c r="S21" s="80">
        <v>0</v>
      </c>
      <c r="T21" s="80">
        <v>3858.81</v>
      </c>
      <c r="U21" s="80">
        <v>0</v>
      </c>
      <c r="V21" s="80">
        <v>0</v>
      </c>
      <c r="W21" s="80">
        <v>33436.42</v>
      </c>
      <c r="X21" s="80">
        <v>0</v>
      </c>
      <c r="Y21" s="80">
        <v>0</v>
      </c>
      <c r="Z21" s="80">
        <v>0</v>
      </c>
      <c r="AA21" s="80">
        <v>0</v>
      </c>
      <c r="AB21" s="53">
        <v>289654177.63343012</v>
      </c>
      <c r="AC21" s="10"/>
    </row>
    <row r="22" spans="1:29" s="49" customFormat="1" ht="18" customHeight="1" x14ac:dyDescent="0.25">
      <c r="A22" s="45" t="s">
        <v>331</v>
      </c>
      <c r="B22" s="5" t="s">
        <v>332</v>
      </c>
      <c r="C22" s="80">
        <v>0</v>
      </c>
      <c r="D22" s="80">
        <v>297662.45999999996</v>
      </c>
      <c r="E22" s="80">
        <v>426757.27000000008</v>
      </c>
      <c r="F22" s="80">
        <v>94739.267357910416</v>
      </c>
      <c r="G22" s="80">
        <v>0</v>
      </c>
      <c r="H22" s="80">
        <v>0</v>
      </c>
      <c r="I22" s="80">
        <v>116099.41</v>
      </c>
      <c r="J22" s="80">
        <v>35193.85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53">
        <v>970452.25735791039</v>
      </c>
      <c r="AC22" s="10"/>
    </row>
    <row r="23" spans="1:29" s="49" customFormat="1" ht="31.5" x14ac:dyDescent="0.25">
      <c r="A23" s="45" t="s">
        <v>333</v>
      </c>
      <c r="B23" s="5" t="s">
        <v>369</v>
      </c>
      <c r="C23" s="80">
        <v>0</v>
      </c>
      <c r="D23" s="80">
        <v>1500.1000000000001</v>
      </c>
      <c r="E23" s="80">
        <v>0</v>
      </c>
      <c r="F23" s="80">
        <v>0</v>
      </c>
      <c r="G23" s="80">
        <v>0</v>
      </c>
      <c r="H23" s="80">
        <v>11488</v>
      </c>
      <c r="I23" s="80">
        <v>0</v>
      </c>
      <c r="J23" s="80">
        <v>0</v>
      </c>
      <c r="K23" s="80">
        <v>303566.5</v>
      </c>
      <c r="L23" s="80">
        <v>0</v>
      </c>
      <c r="M23" s="80">
        <v>0</v>
      </c>
      <c r="N23" s="80">
        <v>0</v>
      </c>
      <c r="O23" s="80">
        <v>4110.3263847198159</v>
      </c>
      <c r="P23" s="80">
        <v>0</v>
      </c>
      <c r="Q23" s="80">
        <v>0</v>
      </c>
      <c r="R23" s="80">
        <v>1272.29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53">
        <v>321937.21638471977</v>
      </c>
      <c r="AC23" s="10"/>
    </row>
    <row r="24" spans="1:29" s="49" customFormat="1" ht="18" customHeight="1" x14ac:dyDescent="0.25">
      <c r="A24" s="45" t="s">
        <v>334</v>
      </c>
      <c r="B24" s="5" t="s">
        <v>335</v>
      </c>
      <c r="C24" s="80">
        <v>0</v>
      </c>
      <c r="D24" s="80">
        <v>70805.849999999991</v>
      </c>
      <c r="E24" s="80">
        <v>1610018.2099999997</v>
      </c>
      <c r="F24" s="80">
        <v>0</v>
      </c>
      <c r="G24" s="80">
        <v>0</v>
      </c>
      <c r="H24" s="80">
        <v>0</v>
      </c>
      <c r="I24" s="80">
        <v>259266.4</v>
      </c>
      <c r="J24" s="80">
        <v>284837.49</v>
      </c>
      <c r="K24" s="80">
        <v>349460.13</v>
      </c>
      <c r="L24" s="80">
        <v>0</v>
      </c>
      <c r="M24" s="80">
        <v>697732.28999999992</v>
      </c>
      <c r="N24" s="80">
        <v>0</v>
      </c>
      <c r="O24" s="80">
        <v>1374.9482325613708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53">
        <v>3273495.318232561</v>
      </c>
      <c r="AC24" s="10"/>
    </row>
    <row r="25" spans="1:29" s="49" customFormat="1" ht="32.25" customHeight="1" x14ac:dyDescent="0.25">
      <c r="A25" s="41">
        <v>11</v>
      </c>
      <c r="B25" s="5" t="s">
        <v>336</v>
      </c>
      <c r="C25" s="80">
        <v>0</v>
      </c>
      <c r="D25" s="80">
        <v>0</v>
      </c>
      <c r="E25" s="80">
        <v>27868.620000000003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53">
        <v>27868.620000000003</v>
      </c>
      <c r="AC25" s="10"/>
    </row>
    <row r="26" spans="1:29" s="49" customFormat="1" ht="32.25" customHeight="1" x14ac:dyDescent="0.25">
      <c r="A26" s="41">
        <v>12</v>
      </c>
      <c r="B26" s="5" t="s">
        <v>337</v>
      </c>
      <c r="C26" s="80">
        <v>19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53">
        <v>19</v>
      </c>
      <c r="AC26" s="10"/>
    </row>
    <row r="27" spans="1:29" s="49" customFormat="1" ht="18" customHeight="1" x14ac:dyDescent="0.25">
      <c r="A27" s="41">
        <v>13</v>
      </c>
      <c r="B27" s="5" t="s">
        <v>338</v>
      </c>
      <c r="C27" s="80">
        <v>81910</v>
      </c>
      <c r="D27" s="80">
        <v>32505.699999999997</v>
      </c>
      <c r="E27" s="80">
        <v>307860.81000000006</v>
      </c>
      <c r="F27" s="80">
        <v>637232.76419785747</v>
      </c>
      <c r="G27" s="80">
        <v>252</v>
      </c>
      <c r="H27" s="80">
        <v>1199876</v>
      </c>
      <c r="I27" s="80">
        <v>486251.97000000003</v>
      </c>
      <c r="J27" s="80">
        <v>113903.41</v>
      </c>
      <c r="K27" s="80">
        <v>89660.67</v>
      </c>
      <c r="L27" s="80">
        <v>0</v>
      </c>
      <c r="M27" s="80">
        <v>262385.29000000004</v>
      </c>
      <c r="N27" s="80">
        <v>0</v>
      </c>
      <c r="O27" s="80">
        <v>23725.717126937714</v>
      </c>
      <c r="P27" s="80">
        <v>0</v>
      </c>
      <c r="Q27" s="80">
        <v>156549.76999999996</v>
      </c>
      <c r="R27" s="80">
        <v>270729.87</v>
      </c>
      <c r="S27" s="80">
        <v>0</v>
      </c>
      <c r="T27" s="80">
        <v>0</v>
      </c>
      <c r="U27" s="80">
        <v>0</v>
      </c>
      <c r="V27" s="80">
        <v>0</v>
      </c>
      <c r="W27" s="80">
        <v>12061</v>
      </c>
      <c r="X27" s="80">
        <v>0</v>
      </c>
      <c r="Y27" s="80">
        <v>0</v>
      </c>
      <c r="Z27" s="80">
        <v>1341.77</v>
      </c>
      <c r="AA27" s="80">
        <v>0</v>
      </c>
      <c r="AB27" s="53">
        <v>3676246.7413247954</v>
      </c>
      <c r="AC27" s="10"/>
    </row>
    <row r="28" spans="1:29" s="49" customFormat="1" ht="18" customHeight="1" x14ac:dyDescent="0.25">
      <c r="A28" s="41">
        <v>14</v>
      </c>
      <c r="B28" s="5" t="s">
        <v>339</v>
      </c>
      <c r="C28" s="80">
        <v>0</v>
      </c>
      <c r="D28" s="80">
        <v>-789.2</v>
      </c>
      <c r="E28" s="80">
        <v>0</v>
      </c>
      <c r="F28" s="80">
        <v>43396.729999999996</v>
      </c>
      <c r="G28" s="80">
        <v>0</v>
      </c>
      <c r="H28" s="80">
        <v>-5090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54.559948324397105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1566309.1300000001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53">
        <v>1603881.2199483246</v>
      </c>
      <c r="AC28" s="10"/>
    </row>
    <row r="29" spans="1:29" s="49" customFormat="1" ht="18" customHeight="1" x14ac:dyDescent="0.25">
      <c r="A29" s="41">
        <v>15</v>
      </c>
      <c r="B29" s="5" t="s">
        <v>340</v>
      </c>
      <c r="C29" s="80">
        <v>30</v>
      </c>
      <c r="D29" s="80">
        <v>0</v>
      </c>
      <c r="E29" s="80">
        <v>0</v>
      </c>
      <c r="F29" s="80">
        <v>0</v>
      </c>
      <c r="G29" s="80">
        <v>0</v>
      </c>
      <c r="H29" s="80">
        <v>-18759</v>
      </c>
      <c r="I29" s="80">
        <v>110843.64</v>
      </c>
      <c r="J29" s="80">
        <v>0</v>
      </c>
      <c r="K29" s="80">
        <v>0</v>
      </c>
      <c r="L29" s="80">
        <v>99.73</v>
      </c>
      <c r="M29" s="80">
        <v>0</v>
      </c>
      <c r="N29" s="80">
        <v>0</v>
      </c>
      <c r="O29" s="80">
        <v>1743.0730350316221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53">
        <v>93957.443035031611</v>
      </c>
      <c r="AC29" s="10"/>
    </row>
    <row r="30" spans="1:29" s="49" customFormat="1" ht="18" customHeight="1" x14ac:dyDescent="0.25">
      <c r="A30" s="41">
        <v>16</v>
      </c>
      <c r="B30" s="5" t="s">
        <v>341</v>
      </c>
      <c r="C30" s="80">
        <v>1171</v>
      </c>
      <c r="D30" s="80">
        <v>0</v>
      </c>
      <c r="E30" s="80">
        <v>23574.9</v>
      </c>
      <c r="F30" s="80">
        <v>44058.534361379425</v>
      </c>
      <c r="G30" s="80">
        <v>503936.98</v>
      </c>
      <c r="H30" s="80">
        <v>-3589</v>
      </c>
      <c r="I30" s="80">
        <v>257630.34999999998</v>
      </c>
      <c r="J30" s="80">
        <v>117035.84000000003</v>
      </c>
      <c r="K30" s="80">
        <v>0</v>
      </c>
      <c r="L30" s="80">
        <v>0</v>
      </c>
      <c r="M30" s="80">
        <v>23494.719999999998</v>
      </c>
      <c r="N30" s="80">
        <v>0</v>
      </c>
      <c r="O30" s="80">
        <v>4984.2896051009375</v>
      </c>
      <c r="P30" s="80">
        <v>26304.68</v>
      </c>
      <c r="Q30" s="80">
        <v>43056.600000000006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39952.959999999999</v>
      </c>
      <c r="X30" s="80">
        <v>0</v>
      </c>
      <c r="Y30" s="80">
        <v>0</v>
      </c>
      <c r="Z30" s="80">
        <v>5893.15</v>
      </c>
      <c r="AA30" s="80">
        <v>0</v>
      </c>
      <c r="AB30" s="53">
        <v>1087505.0039664805</v>
      </c>
      <c r="AC30" s="10"/>
    </row>
    <row r="31" spans="1:29" s="49" customFormat="1" ht="18" customHeight="1" x14ac:dyDescent="0.25">
      <c r="A31" s="41">
        <v>17</v>
      </c>
      <c r="B31" s="46" t="s">
        <v>342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53">
        <v>0</v>
      </c>
      <c r="AC31" s="10"/>
    </row>
    <row r="32" spans="1:29" ht="18" customHeight="1" x14ac:dyDescent="0.2">
      <c r="A32" s="57">
        <v>18</v>
      </c>
      <c r="B32" s="59" t="s">
        <v>343</v>
      </c>
      <c r="C32" s="80">
        <v>188859</v>
      </c>
      <c r="D32" s="80">
        <v>1131396.6800000002</v>
      </c>
      <c r="E32" s="80">
        <v>251291.06999999989</v>
      </c>
      <c r="F32" s="80">
        <v>359722.33414486243</v>
      </c>
      <c r="G32" s="80">
        <v>933026.05</v>
      </c>
      <c r="H32" s="80">
        <v>244323</v>
      </c>
      <c r="I32" s="80">
        <v>684015.07000000007</v>
      </c>
      <c r="J32" s="80">
        <v>597023.13</v>
      </c>
      <c r="K32" s="80">
        <v>51338.770000000004</v>
      </c>
      <c r="L32" s="80">
        <v>0</v>
      </c>
      <c r="M32" s="80">
        <v>5726.2699999999995</v>
      </c>
      <c r="N32" s="80">
        <v>0</v>
      </c>
      <c r="O32" s="80">
        <v>15732.185480248965</v>
      </c>
      <c r="P32" s="80">
        <v>164297.66999999998</v>
      </c>
      <c r="Q32" s="80">
        <v>148857.12</v>
      </c>
      <c r="R32" s="80">
        <v>0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53">
        <v>4775608.3496251106</v>
      </c>
      <c r="AC32" s="10"/>
    </row>
    <row r="33" spans="1:42" s="61" customFormat="1" ht="18" customHeight="1" x14ac:dyDescent="0.2">
      <c r="A33" s="124" t="s">
        <v>52</v>
      </c>
      <c r="B33" s="124"/>
      <c r="C33" s="80">
        <v>86875505</v>
      </c>
      <c r="D33" s="80">
        <v>59824668.388000086</v>
      </c>
      <c r="E33" s="80">
        <v>57653575.720000014</v>
      </c>
      <c r="F33" s="80">
        <v>53431974.793904439</v>
      </c>
      <c r="G33" s="80">
        <v>49814475.029999994</v>
      </c>
      <c r="H33" s="80">
        <v>45822370</v>
      </c>
      <c r="I33" s="80">
        <v>43936965.130000003</v>
      </c>
      <c r="J33" s="80">
        <v>40026794.140000001</v>
      </c>
      <c r="K33" s="80">
        <v>39644698.75</v>
      </c>
      <c r="L33" s="80">
        <v>19766959.384273201</v>
      </c>
      <c r="M33" s="80">
        <v>12678594.99</v>
      </c>
      <c r="N33" s="80">
        <v>5342121.92</v>
      </c>
      <c r="O33" s="80">
        <v>5046324.657936099</v>
      </c>
      <c r="P33" s="80">
        <v>4731917.2499995371</v>
      </c>
      <c r="Q33" s="80">
        <v>3261329.3200000012</v>
      </c>
      <c r="R33" s="80">
        <v>2428408.5599999996</v>
      </c>
      <c r="S33" s="80">
        <v>1607506.4400000025</v>
      </c>
      <c r="T33" s="80">
        <v>1588946.9999999718</v>
      </c>
      <c r="U33" s="80">
        <v>1566309.1300000001</v>
      </c>
      <c r="V33" s="80">
        <v>882062.6</v>
      </c>
      <c r="W33" s="80">
        <v>777052.83000000007</v>
      </c>
      <c r="X33" s="80">
        <v>523573</v>
      </c>
      <c r="Y33" s="80">
        <v>255435</v>
      </c>
      <c r="Z33" s="80">
        <v>89412.84</v>
      </c>
      <c r="AA33" s="80">
        <v>1180</v>
      </c>
      <c r="AB33" s="53">
        <v>537578161.87411332</v>
      </c>
      <c r="AC33" s="1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</row>
    <row r="34" spans="1:42" s="62" customFormat="1" ht="15.75" customHeight="1" x14ac:dyDescent="0.2">
      <c r="A34" s="125" t="s">
        <v>383</v>
      </c>
      <c r="B34" s="125"/>
      <c r="C34" s="76">
        <v>0.16160534627584808</v>
      </c>
      <c r="D34" s="89">
        <v>0.11128552577254701</v>
      </c>
      <c r="E34" s="89">
        <v>0.10724687089037847</v>
      </c>
      <c r="F34" s="76">
        <v>9.9393871595581676E-2</v>
      </c>
      <c r="G34" s="76">
        <v>9.2664618027518075E-2</v>
      </c>
      <c r="H34" s="76">
        <v>8.5238525762008896E-2</v>
      </c>
      <c r="I34" s="76">
        <v>8.1731305782262939E-2</v>
      </c>
      <c r="J34" s="76">
        <v>7.445762677646349E-2</v>
      </c>
      <c r="K34" s="76">
        <v>7.3746854990891064E-2</v>
      </c>
      <c r="L34" s="76">
        <v>3.6770391333162275E-2</v>
      </c>
      <c r="M34" s="76">
        <v>2.3584654082300677E-2</v>
      </c>
      <c r="N34" s="76">
        <v>9.9373864097756712E-3</v>
      </c>
      <c r="O34" s="76">
        <v>9.3871459367760104E-3</v>
      </c>
      <c r="P34" s="76">
        <v>8.8022869707040444E-3</v>
      </c>
      <c r="Q34" s="76">
        <v>6.0667072275226068E-3</v>
      </c>
      <c r="R34" s="76">
        <v>4.5173125179304979E-3</v>
      </c>
      <c r="S34" s="76">
        <v>2.9902748177044408E-3</v>
      </c>
      <c r="T34" s="76">
        <v>2.9557506474231767E-3</v>
      </c>
      <c r="U34" s="76">
        <v>2.9136398036324783E-3</v>
      </c>
      <c r="V34" s="76">
        <v>1.6408080955612849E-3</v>
      </c>
      <c r="W34" s="76">
        <v>1.4454694872481919E-3</v>
      </c>
      <c r="X34" s="76">
        <v>9.7394767334802379E-4</v>
      </c>
      <c r="Y34" s="76">
        <v>4.7515881059881327E-4</v>
      </c>
      <c r="Z34" s="76">
        <v>1.6632528317052085E-4</v>
      </c>
      <c r="AA34" s="76">
        <v>2.1950296416176314E-6</v>
      </c>
      <c r="AB34" s="76">
        <v>1</v>
      </c>
      <c r="AC34" s="58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</row>
    <row r="35" spans="1:42" ht="18" customHeight="1" x14ac:dyDescent="0.2">
      <c r="A35" s="8" t="s">
        <v>53</v>
      </c>
    </row>
    <row r="42" spans="1:42" ht="15.75" x14ac:dyDescent="0.25">
      <c r="I42" s="100"/>
    </row>
    <row r="43" spans="1:42" ht="15.75" x14ac:dyDescent="0.25">
      <c r="I43" s="100"/>
    </row>
    <row r="44" spans="1:42" ht="15.75" x14ac:dyDescent="0.25">
      <c r="I44" s="100"/>
    </row>
    <row r="45" spans="1:42" ht="15.75" x14ac:dyDescent="0.25">
      <c r="I45" s="100"/>
    </row>
    <row r="46" spans="1:42" ht="15.75" x14ac:dyDescent="0.25">
      <c r="I46" s="100"/>
    </row>
    <row r="47" spans="1:42" ht="15.75" x14ac:dyDescent="0.25">
      <c r="I47" s="100"/>
    </row>
    <row r="48" spans="1:42" ht="15.75" x14ac:dyDescent="0.25">
      <c r="I48" s="100"/>
    </row>
    <row r="49" spans="3:9" ht="15.75" x14ac:dyDescent="0.25">
      <c r="I49" s="100"/>
    </row>
    <row r="50" spans="3:9" ht="15.75" x14ac:dyDescent="0.25">
      <c r="I50" s="100"/>
    </row>
    <row r="51" spans="3:9" ht="15.75" x14ac:dyDescent="0.25">
      <c r="I51" s="100"/>
    </row>
    <row r="52" spans="3:9" ht="15.75" x14ac:dyDescent="0.25">
      <c r="I52" s="100"/>
    </row>
    <row r="60" spans="3:9" x14ac:dyDescent="0.2">
      <c r="C60" s="58"/>
      <c r="D60" s="58"/>
      <c r="E60" s="58"/>
    </row>
    <row r="70" spans="1:2" x14ac:dyDescent="0.2">
      <c r="A70" s="116"/>
      <c r="B70" s="116"/>
    </row>
    <row r="71" spans="1:2" x14ac:dyDescent="0.2">
      <c r="A71" s="116"/>
      <c r="B71" s="116"/>
    </row>
    <row r="72" spans="1:2" x14ac:dyDescent="0.2">
      <c r="A72" s="116"/>
      <c r="B72" s="116"/>
    </row>
    <row r="73" spans="1:2" ht="15.75" x14ac:dyDescent="0.25">
      <c r="A73" s="119">
        <f>(AB4+AB6)/$AB$33</f>
        <v>4.9622028795075879E-2</v>
      </c>
      <c r="B73" s="120" t="s">
        <v>345</v>
      </c>
    </row>
    <row r="74" spans="1:2" ht="15.75" x14ac:dyDescent="0.25">
      <c r="A74" s="119">
        <f>(AB7+AB20)/$AB$33</f>
        <v>0.85483594078421687</v>
      </c>
      <c r="B74" s="120" t="s">
        <v>346</v>
      </c>
    </row>
    <row r="75" spans="1:2" ht="15.75" x14ac:dyDescent="0.25">
      <c r="A75" s="119">
        <f>AB8/$AB$33</f>
        <v>2.6016800101786087E-3</v>
      </c>
      <c r="B75" s="120" t="s">
        <v>347</v>
      </c>
    </row>
    <row r="76" spans="1:2" ht="15.75" x14ac:dyDescent="0.25">
      <c r="A76" s="119">
        <f>(AB25+AB9)/$AB$33</f>
        <v>5.5468223587269074E-3</v>
      </c>
      <c r="B76" s="120" t="s">
        <v>348</v>
      </c>
    </row>
    <row r="77" spans="1:2" ht="15.75" x14ac:dyDescent="0.25">
      <c r="A77" s="119">
        <f>(AB26+AB10)/$AB$33</f>
        <v>9.5406639498947792E-4</v>
      </c>
      <c r="B77" s="120" t="s">
        <v>349</v>
      </c>
    </row>
    <row r="78" spans="1:2" ht="15.75" x14ac:dyDescent="0.25">
      <c r="A78" s="119">
        <f>AB11/$AB$33</f>
        <v>4.025276023580035E-3</v>
      </c>
      <c r="B78" s="120" t="s">
        <v>350</v>
      </c>
    </row>
    <row r="79" spans="1:2" ht="15.75" x14ac:dyDescent="0.25">
      <c r="A79" s="119">
        <f>(AB12+AB17)/$AB$33</f>
        <v>6.1510809054979097E-2</v>
      </c>
      <c r="B79" s="120" t="s">
        <v>351</v>
      </c>
    </row>
    <row r="80" spans="1:2" ht="15.75" x14ac:dyDescent="0.25">
      <c r="A80" s="119">
        <f>AB27/$AB$33</f>
        <v>6.838534378905213E-3</v>
      </c>
      <c r="B80" s="120" t="s">
        <v>352</v>
      </c>
    </row>
    <row r="81" spans="1:3" ht="15.75" x14ac:dyDescent="0.25">
      <c r="A81" s="119">
        <f>(AB28+AB29+AB30+AB31)/$AB$33</f>
        <v>5.1812812805481683E-3</v>
      </c>
      <c r="B81" s="120" t="s">
        <v>353</v>
      </c>
    </row>
    <row r="82" spans="1:3" ht="15.75" x14ac:dyDescent="0.25">
      <c r="A82" s="119">
        <f>AB32/$AB$33</f>
        <v>8.8835609187998092E-3</v>
      </c>
      <c r="B82" s="120" t="s">
        <v>354</v>
      </c>
    </row>
    <row r="83" spans="1:3" ht="15.75" x14ac:dyDescent="0.25">
      <c r="A83" s="115"/>
      <c r="B83" s="116"/>
    </row>
    <row r="84" spans="1:3" ht="15.75" x14ac:dyDescent="0.25">
      <c r="A84" s="115"/>
      <c r="B84" s="116"/>
    </row>
    <row r="85" spans="1:3" ht="15.75" x14ac:dyDescent="0.25">
      <c r="A85" s="115"/>
      <c r="B85" s="116"/>
      <c r="C85" s="113"/>
    </row>
    <row r="86" spans="1:3" ht="15.75" x14ac:dyDescent="0.25">
      <c r="A86" s="63"/>
      <c r="B86" s="113"/>
      <c r="C86" s="113"/>
    </row>
    <row r="87" spans="1:3" x14ac:dyDescent="0.2">
      <c r="A87" s="113"/>
      <c r="B87" s="113"/>
      <c r="C87" s="113"/>
    </row>
    <row r="88" spans="1:3" x14ac:dyDescent="0.2">
      <c r="A88" s="113"/>
      <c r="B88" s="113"/>
      <c r="C88" s="113"/>
    </row>
  </sheetData>
  <sortState columnSort="1" ref="C3:AA34">
    <sortCondition descending="1" ref="C33:AA33"/>
  </sortState>
  <mergeCells count="2">
    <mergeCell ref="A33:B33"/>
    <mergeCell ref="A34:B34"/>
  </mergeCells>
  <conditionalFormatting sqref="AC34">
    <cfRule type="cellIs" dxfId="51" priority="39" operator="notEqual">
      <formula>0</formula>
    </cfRule>
  </conditionalFormatting>
  <conditionalFormatting sqref="AC4:AC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5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zoomScaleNormal="100" zoomScaleSheetLayoutView="100" workbookViewId="0">
      <selection sqref="A1:H1"/>
    </sheetView>
  </sheetViews>
  <sheetFormatPr defaultRowHeight="15.75" x14ac:dyDescent="0.25"/>
  <cols>
    <col min="1" max="1" width="12.85546875" style="49" customWidth="1"/>
    <col min="2" max="2" width="54.5703125" style="49" customWidth="1"/>
    <col min="3" max="8" width="19.28515625" style="49" customWidth="1"/>
    <col min="9" max="9" width="9.140625" style="49"/>
    <col min="10" max="10" width="11.140625" style="49" bestFit="1" customWidth="1"/>
    <col min="11" max="16384" width="9.140625" style="49"/>
  </cols>
  <sheetData>
    <row r="1" spans="1:10" ht="21.75" customHeight="1" x14ac:dyDescent="0.25">
      <c r="A1" s="128" t="s">
        <v>388</v>
      </c>
      <c r="B1" s="128"/>
      <c r="C1" s="128"/>
      <c r="D1" s="128"/>
      <c r="E1" s="128"/>
      <c r="F1" s="128"/>
      <c r="G1" s="128"/>
      <c r="H1" s="128"/>
    </row>
    <row r="2" spans="1:10" x14ac:dyDescent="0.25">
      <c r="A2" s="93"/>
      <c r="B2" s="93"/>
      <c r="C2" s="93"/>
      <c r="D2" s="93"/>
      <c r="E2" s="93"/>
      <c r="F2" s="93"/>
      <c r="G2" s="93"/>
      <c r="H2" s="94" t="s">
        <v>0</v>
      </c>
    </row>
    <row r="3" spans="1:10" ht="94.5" x14ac:dyDescent="0.25">
      <c r="A3" s="95" t="s">
        <v>296</v>
      </c>
      <c r="B3" s="95" t="s">
        <v>297</v>
      </c>
      <c r="C3" s="90" t="s">
        <v>371</v>
      </c>
      <c r="D3" s="90" t="s">
        <v>376</v>
      </c>
      <c r="E3" s="90" t="s">
        <v>372</v>
      </c>
      <c r="F3" s="90" t="s">
        <v>373</v>
      </c>
      <c r="G3" s="90" t="s">
        <v>374</v>
      </c>
      <c r="H3" s="90" t="s">
        <v>375</v>
      </c>
    </row>
    <row r="4" spans="1:10" ht="18" customHeight="1" x14ac:dyDescent="0.25">
      <c r="A4" s="41">
        <v>1</v>
      </c>
      <c r="B4" s="5" t="s">
        <v>319</v>
      </c>
      <c r="C4" s="77">
        <v>25065154.717634048</v>
      </c>
      <c r="D4" s="96">
        <v>12282954.43</v>
      </c>
      <c r="E4" s="83">
        <v>37348109.147634044</v>
      </c>
      <c r="F4" s="84">
        <v>6482523.683411736</v>
      </c>
      <c r="G4" s="96">
        <v>1493194.0499999998</v>
      </c>
      <c r="H4" s="44">
        <v>7975717.7334117359</v>
      </c>
      <c r="I4" s="91"/>
      <c r="J4" s="48"/>
    </row>
    <row r="5" spans="1:10" ht="47.25" x14ac:dyDescent="0.25">
      <c r="A5" s="45" t="s">
        <v>320</v>
      </c>
      <c r="B5" s="5" t="s">
        <v>321</v>
      </c>
      <c r="C5" s="77">
        <v>2385307.1800000002</v>
      </c>
      <c r="D5" s="96">
        <v>0</v>
      </c>
      <c r="E5" s="83">
        <v>2385307.1800000002</v>
      </c>
      <c r="F5" s="84">
        <v>518526.8464632603</v>
      </c>
      <c r="G5" s="96">
        <v>0</v>
      </c>
      <c r="H5" s="44">
        <v>518526.8464632603</v>
      </c>
      <c r="I5" s="91"/>
      <c r="J5" s="48"/>
    </row>
    <row r="6" spans="1:10" ht="18" customHeight="1" x14ac:dyDescent="0.25">
      <c r="A6" s="41">
        <v>2</v>
      </c>
      <c r="B6" s="5" t="s">
        <v>355</v>
      </c>
      <c r="C6" s="77">
        <v>32865008.991464313</v>
      </c>
      <c r="D6" s="96">
        <v>31018847.060000006</v>
      </c>
      <c r="E6" s="83">
        <v>63883856.051464319</v>
      </c>
      <c r="F6" s="84">
        <v>20193195.344709478</v>
      </c>
      <c r="G6" s="96">
        <v>10742413.530000001</v>
      </c>
      <c r="H6" s="44">
        <v>30935608.87470948</v>
      </c>
      <c r="I6" s="91"/>
      <c r="J6" s="48"/>
    </row>
    <row r="7" spans="1:10" ht="32.25" customHeight="1" x14ac:dyDescent="0.25">
      <c r="A7" s="41">
        <v>3</v>
      </c>
      <c r="B7" s="5" t="s">
        <v>322</v>
      </c>
      <c r="C7" s="77">
        <v>363999571.72190917</v>
      </c>
      <c r="D7" s="96">
        <v>0</v>
      </c>
      <c r="E7" s="83">
        <v>363999571.72190917</v>
      </c>
      <c r="F7" s="84">
        <v>165321071.32530236</v>
      </c>
      <c r="G7" s="96">
        <v>0</v>
      </c>
      <c r="H7" s="44">
        <v>165321071.32530236</v>
      </c>
      <c r="I7" s="91"/>
      <c r="J7" s="48"/>
    </row>
    <row r="8" spans="1:10" ht="18" customHeight="1" x14ac:dyDescent="0.25">
      <c r="A8" s="41">
        <v>4</v>
      </c>
      <c r="B8" s="5" t="s">
        <v>323</v>
      </c>
      <c r="C8" s="77">
        <v>1284441.18</v>
      </c>
      <c r="D8" s="96">
        <v>0</v>
      </c>
      <c r="E8" s="44">
        <v>1284441.18</v>
      </c>
      <c r="F8" s="42">
        <v>1398606.3576564409</v>
      </c>
      <c r="G8" s="96">
        <v>0</v>
      </c>
      <c r="H8" s="44">
        <v>1398606.3576564409</v>
      </c>
      <c r="I8" s="91"/>
      <c r="J8" s="48"/>
    </row>
    <row r="9" spans="1:10" ht="18" customHeight="1" x14ac:dyDescent="0.25">
      <c r="A9" s="41">
        <v>5</v>
      </c>
      <c r="B9" s="5" t="s">
        <v>324</v>
      </c>
      <c r="C9" s="77">
        <v>3886870.4296642002</v>
      </c>
      <c r="D9" s="96">
        <v>0</v>
      </c>
      <c r="E9" s="44">
        <v>3886870.4296642002</v>
      </c>
      <c r="F9" s="42">
        <v>2953981.9478466446</v>
      </c>
      <c r="G9" s="96">
        <v>0</v>
      </c>
      <c r="H9" s="44">
        <v>2953981.9478466446</v>
      </c>
      <c r="I9" s="91"/>
      <c r="J9" s="48"/>
    </row>
    <row r="10" spans="1:10" ht="18" customHeight="1" x14ac:dyDescent="0.25">
      <c r="A10" s="41">
        <v>6</v>
      </c>
      <c r="B10" s="5" t="s">
        <v>325</v>
      </c>
      <c r="C10" s="77">
        <v>3188027.1580409994</v>
      </c>
      <c r="D10" s="96">
        <v>0</v>
      </c>
      <c r="E10" s="44">
        <v>3188027.1580409994</v>
      </c>
      <c r="F10" s="42">
        <v>512866.25892430532</v>
      </c>
      <c r="G10" s="96">
        <v>0</v>
      </c>
      <c r="H10" s="44">
        <v>512866.25892430532</v>
      </c>
      <c r="I10" s="91"/>
      <c r="J10" s="48"/>
    </row>
    <row r="11" spans="1:10" ht="18" customHeight="1" x14ac:dyDescent="0.25">
      <c r="A11" s="41">
        <v>7</v>
      </c>
      <c r="B11" s="5" t="s">
        <v>326</v>
      </c>
      <c r="C11" s="77">
        <v>10440764.795308476</v>
      </c>
      <c r="D11" s="96">
        <v>0</v>
      </c>
      <c r="E11" s="44">
        <v>10440764.795308476</v>
      </c>
      <c r="F11" s="42">
        <v>2163900.4857920953</v>
      </c>
      <c r="G11" s="96">
        <v>0</v>
      </c>
      <c r="H11" s="44">
        <v>2163900.4857920953</v>
      </c>
      <c r="I11" s="91"/>
      <c r="J11" s="48"/>
    </row>
    <row r="12" spans="1:10" ht="18" customHeight="1" x14ac:dyDescent="0.25">
      <c r="A12" s="41">
        <v>8</v>
      </c>
      <c r="B12" s="5" t="s">
        <v>327</v>
      </c>
      <c r="C12" s="77">
        <v>146297872.47912908</v>
      </c>
      <c r="D12" s="96">
        <v>0</v>
      </c>
      <c r="E12" s="44">
        <v>146297872.47912908</v>
      </c>
      <c r="F12" s="42">
        <v>31489627.304975886</v>
      </c>
      <c r="G12" s="96">
        <v>0</v>
      </c>
      <c r="H12" s="44">
        <v>31489627.304975886</v>
      </c>
      <c r="I12" s="91"/>
      <c r="J12" s="48"/>
    </row>
    <row r="13" spans="1:10" ht="18" customHeight="1" x14ac:dyDescent="0.25">
      <c r="A13" s="45" t="s">
        <v>356</v>
      </c>
      <c r="B13" s="5" t="s">
        <v>366</v>
      </c>
      <c r="C13" s="77">
        <v>86465729.334060699</v>
      </c>
      <c r="D13" s="96">
        <v>0</v>
      </c>
      <c r="E13" s="44">
        <v>86465729.334060699</v>
      </c>
      <c r="F13" s="42">
        <v>14237573.90423299</v>
      </c>
      <c r="G13" s="96">
        <v>0</v>
      </c>
      <c r="H13" s="44">
        <v>14237573.90423299</v>
      </c>
      <c r="I13" s="91"/>
      <c r="J13" s="48"/>
    </row>
    <row r="14" spans="1:10" ht="18" customHeight="1" x14ac:dyDescent="0.25">
      <c r="A14" s="45" t="s">
        <v>357</v>
      </c>
      <c r="B14" s="5" t="s">
        <v>367</v>
      </c>
      <c r="C14" s="77">
        <v>42440630.097904302</v>
      </c>
      <c r="D14" s="96">
        <v>0</v>
      </c>
      <c r="E14" s="44">
        <v>42440630.097904302</v>
      </c>
      <c r="F14" s="42">
        <v>10963444.996230263</v>
      </c>
      <c r="G14" s="96">
        <v>0</v>
      </c>
      <c r="H14" s="44">
        <v>10963444.996230263</v>
      </c>
      <c r="I14" s="91"/>
      <c r="J14" s="48"/>
    </row>
    <row r="15" spans="1:10" ht="18" customHeight="1" x14ac:dyDescent="0.25">
      <c r="A15" s="45" t="s">
        <v>358</v>
      </c>
      <c r="B15" s="5" t="s">
        <v>368</v>
      </c>
      <c r="C15" s="77">
        <v>6483549.0271640997</v>
      </c>
      <c r="D15" s="96">
        <v>0</v>
      </c>
      <c r="E15" s="44">
        <v>6483549.0271640997</v>
      </c>
      <c r="F15" s="42">
        <v>2037023.8604013205</v>
      </c>
      <c r="G15" s="96">
        <v>0</v>
      </c>
      <c r="H15" s="44">
        <v>2037023.8604013205</v>
      </c>
      <c r="I15" s="91"/>
      <c r="J15" s="48"/>
    </row>
    <row r="16" spans="1:10" ht="18" customHeight="1" x14ac:dyDescent="0.25">
      <c r="A16" s="45" t="s">
        <v>359</v>
      </c>
      <c r="B16" s="5" t="s">
        <v>365</v>
      </c>
      <c r="C16" s="77">
        <v>10907964.019999998</v>
      </c>
      <c r="D16" s="96">
        <v>0</v>
      </c>
      <c r="E16" s="44">
        <v>10907964.019999998</v>
      </c>
      <c r="F16" s="42">
        <v>4251584.5441113096</v>
      </c>
      <c r="G16" s="96">
        <v>0</v>
      </c>
      <c r="H16" s="44">
        <v>4251584.5441113096</v>
      </c>
      <c r="I16" s="91"/>
      <c r="J16" s="48"/>
    </row>
    <row r="17" spans="1:10" ht="18" customHeight="1" x14ac:dyDescent="0.25">
      <c r="A17" s="41">
        <v>9</v>
      </c>
      <c r="B17" s="4" t="s">
        <v>360</v>
      </c>
      <c r="C17" s="77">
        <v>12047085.743280008</v>
      </c>
      <c r="D17" s="96">
        <v>0</v>
      </c>
      <c r="E17" s="44">
        <v>12047085.743280008</v>
      </c>
      <c r="F17" s="42">
        <v>1577240.362189342</v>
      </c>
      <c r="G17" s="96">
        <v>0</v>
      </c>
      <c r="H17" s="44">
        <v>1577240.362189342</v>
      </c>
      <c r="I17" s="91"/>
      <c r="J17" s="48"/>
    </row>
    <row r="18" spans="1:10" ht="31.5" x14ac:dyDescent="0.25">
      <c r="A18" s="45" t="s">
        <v>361</v>
      </c>
      <c r="B18" s="5" t="s">
        <v>364</v>
      </c>
      <c r="C18" s="77">
        <v>11244703.380000006</v>
      </c>
      <c r="D18" s="96">
        <v>0</v>
      </c>
      <c r="E18" s="44">
        <v>11244703.380000006</v>
      </c>
      <c r="F18" s="42">
        <v>1242904.5162943939</v>
      </c>
      <c r="G18" s="96">
        <v>0</v>
      </c>
      <c r="H18" s="44">
        <v>1242904.5162943939</v>
      </c>
      <c r="I18" s="91"/>
      <c r="J18" s="48"/>
    </row>
    <row r="19" spans="1:10" ht="18" customHeight="1" x14ac:dyDescent="0.25">
      <c r="A19" s="45" t="s">
        <v>362</v>
      </c>
      <c r="B19" s="5" t="s">
        <v>363</v>
      </c>
      <c r="C19" s="77">
        <v>802382.36328000017</v>
      </c>
      <c r="D19" s="96">
        <v>0</v>
      </c>
      <c r="E19" s="44">
        <v>802382.36328000017</v>
      </c>
      <c r="F19" s="42">
        <v>334335.84589494811</v>
      </c>
      <c r="G19" s="96">
        <v>0</v>
      </c>
      <c r="H19" s="44">
        <v>334335.84589494811</v>
      </c>
      <c r="I19" s="91"/>
      <c r="J19" s="48"/>
    </row>
    <row r="20" spans="1:10" ht="32.25" customHeight="1" x14ac:dyDescent="0.25">
      <c r="A20" s="41">
        <v>10</v>
      </c>
      <c r="B20" s="5" t="s">
        <v>328</v>
      </c>
      <c r="C20" s="77">
        <v>501655420.47953761</v>
      </c>
      <c r="D20" s="96">
        <v>0</v>
      </c>
      <c r="E20" s="44">
        <v>501655420.47953761</v>
      </c>
      <c r="F20" s="42">
        <v>294220062.42540532</v>
      </c>
      <c r="G20" s="96">
        <v>4962.66</v>
      </c>
      <c r="H20" s="44">
        <v>294225025.08540535</v>
      </c>
      <c r="I20" s="91"/>
      <c r="J20" s="48"/>
    </row>
    <row r="21" spans="1:10" ht="18" customHeight="1" x14ac:dyDescent="0.25">
      <c r="A21" s="45" t="s">
        <v>329</v>
      </c>
      <c r="B21" s="5" t="s">
        <v>330</v>
      </c>
      <c r="C21" s="77">
        <v>489630035.63395274</v>
      </c>
      <c r="D21" s="96">
        <v>0</v>
      </c>
      <c r="E21" s="44">
        <v>489630035.63395274</v>
      </c>
      <c r="F21" s="42">
        <v>289654177.63343012</v>
      </c>
      <c r="G21" s="96">
        <v>4962.66</v>
      </c>
      <c r="H21" s="44">
        <v>289659140.29343015</v>
      </c>
      <c r="I21" s="91"/>
      <c r="J21" s="48"/>
    </row>
    <row r="22" spans="1:10" ht="18" customHeight="1" x14ac:dyDescent="0.25">
      <c r="A22" s="45" t="s">
        <v>331</v>
      </c>
      <c r="B22" s="5" t="s">
        <v>332</v>
      </c>
      <c r="C22" s="77">
        <v>0</v>
      </c>
      <c r="D22" s="96">
        <v>0</v>
      </c>
      <c r="E22" s="44">
        <v>0</v>
      </c>
      <c r="F22" s="42">
        <v>970452.25735791039</v>
      </c>
      <c r="G22" s="96">
        <v>0</v>
      </c>
      <c r="H22" s="44">
        <v>970452.25735791039</v>
      </c>
      <c r="I22" s="91"/>
      <c r="J22" s="48"/>
    </row>
    <row r="23" spans="1:10" ht="31.5" x14ac:dyDescent="0.25">
      <c r="A23" s="45" t="s">
        <v>333</v>
      </c>
      <c r="B23" s="5" t="s">
        <v>369</v>
      </c>
      <c r="C23" s="77">
        <v>4203630.5900000026</v>
      </c>
      <c r="D23" s="96">
        <v>0</v>
      </c>
      <c r="E23" s="44">
        <v>4203630.5900000026</v>
      </c>
      <c r="F23" s="42">
        <v>321937.21638471977</v>
      </c>
      <c r="G23" s="96">
        <v>0</v>
      </c>
      <c r="H23" s="44">
        <v>321937.21638471977</v>
      </c>
      <c r="I23" s="91"/>
      <c r="J23" s="48"/>
    </row>
    <row r="24" spans="1:10" ht="18" customHeight="1" x14ac:dyDescent="0.25">
      <c r="A24" s="45" t="s">
        <v>334</v>
      </c>
      <c r="B24" s="5" t="s">
        <v>335</v>
      </c>
      <c r="C24" s="77">
        <v>7821754.2555849012</v>
      </c>
      <c r="D24" s="96">
        <v>0</v>
      </c>
      <c r="E24" s="44">
        <v>7821754.2555849012</v>
      </c>
      <c r="F24" s="42">
        <v>3273495.318232561</v>
      </c>
      <c r="G24" s="96">
        <v>0</v>
      </c>
      <c r="H24" s="44">
        <v>3273495.318232561</v>
      </c>
      <c r="I24" s="91"/>
      <c r="J24" s="48"/>
    </row>
    <row r="25" spans="1:10" ht="32.25" customHeight="1" x14ac:dyDescent="0.25">
      <c r="A25" s="41">
        <v>11</v>
      </c>
      <c r="B25" s="5" t="s">
        <v>336</v>
      </c>
      <c r="C25" s="77">
        <v>2833245.370718</v>
      </c>
      <c r="D25" s="96">
        <v>0</v>
      </c>
      <c r="E25" s="44">
        <v>2833245.370718</v>
      </c>
      <c r="F25" s="42">
        <v>27868.620000000003</v>
      </c>
      <c r="G25" s="96">
        <v>0</v>
      </c>
      <c r="H25" s="44">
        <v>27868.620000000003</v>
      </c>
      <c r="I25" s="91"/>
      <c r="J25" s="48"/>
    </row>
    <row r="26" spans="1:10" ht="32.25" customHeight="1" x14ac:dyDescent="0.25">
      <c r="A26" s="41">
        <v>12</v>
      </c>
      <c r="B26" s="5" t="s">
        <v>337</v>
      </c>
      <c r="C26" s="77">
        <v>194934.98857710001</v>
      </c>
      <c r="D26" s="96">
        <v>0</v>
      </c>
      <c r="E26" s="44">
        <v>194934.98857710001</v>
      </c>
      <c r="F26" s="42">
        <v>19</v>
      </c>
      <c r="G26" s="96">
        <v>0</v>
      </c>
      <c r="H26" s="44">
        <v>19</v>
      </c>
      <c r="I26" s="91"/>
      <c r="J26" s="48"/>
    </row>
    <row r="27" spans="1:10" ht="18" customHeight="1" x14ac:dyDescent="0.25">
      <c r="A27" s="41">
        <v>13</v>
      </c>
      <c r="B27" s="5" t="s">
        <v>338</v>
      </c>
      <c r="C27" s="77">
        <v>22611712.728160407</v>
      </c>
      <c r="D27" s="96">
        <v>0</v>
      </c>
      <c r="E27" s="44">
        <v>22611712.728160407</v>
      </c>
      <c r="F27" s="42">
        <v>3676246.7413247954</v>
      </c>
      <c r="G27" s="96">
        <v>0</v>
      </c>
      <c r="H27" s="44">
        <v>3676246.7413247954</v>
      </c>
      <c r="I27" s="91"/>
      <c r="J27" s="48"/>
    </row>
    <row r="28" spans="1:10" ht="18" customHeight="1" x14ac:dyDescent="0.25">
      <c r="A28" s="41">
        <v>14</v>
      </c>
      <c r="B28" s="5" t="s">
        <v>339</v>
      </c>
      <c r="C28" s="77">
        <v>3700983.898</v>
      </c>
      <c r="D28" s="96">
        <v>0</v>
      </c>
      <c r="E28" s="44">
        <v>3700983.898</v>
      </c>
      <c r="F28" s="42">
        <v>1603881.2199483246</v>
      </c>
      <c r="G28" s="96">
        <v>0</v>
      </c>
      <c r="H28" s="44">
        <v>1603881.2199483246</v>
      </c>
      <c r="I28" s="91"/>
      <c r="J28" s="48"/>
    </row>
    <row r="29" spans="1:10" ht="18" customHeight="1" x14ac:dyDescent="0.25">
      <c r="A29" s="41">
        <v>15</v>
      </c>
      <c r="B29" s="5" t="s">
        <v>340</v>
      </c>
      <c r="C29" s="77">
        <v>11860240.563541301</v>
      </c>
      <c r="D29" s="96">
        <v>0</v>
      </c>
      <c r="E29" s="44">
        <v>11860240.563541301</v>
      </c>
      <c r="F29" s="42">
        <v>93957.443035031611</v>
      </c>
      <c r="G29" s="96">
        <v>0</v>
      </c>
      <c r="H29" s="44">
        <v>93957.443035031611</v>
      </c>
      <c r="I29" s="91"/>
      <c r="J29" s="48"/>
    </row>
    <row r="30" spans="1:10" ht="18" customHeight="1" x14ac:dyDescent="0.25">
      <c r="A30" s="41">
        <v>16</v>
      </c>
      <c r="B30" s="5" t="s">
        <v>341</v>
      </c>
      <c r="C30" s="77">
        <v>11201426.233335001</v>
      </c>
      <c r="D30" s="96">
        <v>0</v>
      </c>
      <c r="E30" s="44">
        <v>11201426.233335001</v>
      </c>
      <c r="F30" s="42">
        <v>1087505.0039664805</v>
      </c>
      <c r="G30" s="96">
        <v>0</v>
      </c>
      <c r="H30" s="44">
        <v>1087505.0039664805</v>
      </c>
      <c r="I30" s="91"/>
      <c r="J30" s="48"/>
    </row>
    <row r="31" spans="1:10" ht="18" customHeight="1" x14ac:dyDescent="0.25">
      <c r="A31" s="41">
        <v>17</v>
      </c>
      <c r="B31" s="46" t="s">
        <v>342</v>
      </c>
      <c r="C31" s="77">
        <v>1433.9</v>
      </c>
      <c r="D31" s="96">
        <v>0</v>
      </c>
      <c r="E31" s="44">
        <v>1433.9</v>
      </c>
      <c r="F31" s="42">
        <v>0</v>
      </c>
      <c r="G31" s="96">
        <v>0</v>
      </c>
      <c r="H31" s="44">
        <v>0</v>
      </c>
      <c r="I31" s="91"/>
      <c r="J31" s="48"/>
    </row>
    <row r="32" spans="1:10" ht="18" customHeight="1" x14ac:dyDescent="0.25">
      <c r="A32" s="41">
        <v>18</v>
      </c>
      <c r="B32" s="47" t="s">
        <v>343</v>
      </c>
      <c r="C32" s="77">
        <v>13868616.768096481</v>
      </c>
      <c r="D32" s="96">
        <v>0</v>
      </c>
      <c r="E32" s="44">
        <v>13868616.768096481</v>
      </c>
      <c r="F32" s="42">
        <v>4775608.3496251106</v>
      </c>
      <c r="G32" s="96">
        <v>0</v>
      </c>
      <c r="H32" s="44">
        <v>4775608.3496251106</v>
      </c>
      <c r="I32" s="91"/>
      <c r="J32" s="48"/>
    </row>
    <row r="33" spans="1:27" s="52" customFormat="1" ht="18" customHeight="1" x14ac:dyDescent="0.25">
      <c r="A33" s="122" t="s">
        <v>52</v>
      </c>
      <c r="B33" s="122"/>
      <c r="C33" s="68">
        <v>1167002812.1463964</v>
      </c>
      <c r="D33" s="96">
        <v>43301801.490000002</v>
      </c>
      <c r="E33" s="44">
        <v>1210304613.6363964</v>
      </c>
      <c r="F33" s="68">
        <v>537578161.87411332</v>
      </c>
      <c r="G33" s="96">
        <v>12240570.239999998</v>
      </c>
      <c r="H33" s="44">
        <v>549818732.11411333</v>
      </c>
      <c r="I33" s="91"/>
      <c r="J33" s="48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s="52" customFormat="1" ht="17.25" customHeight="1" x14ac:dyDescent="0.25">
      <c r="A34" s="126" t="s">
        <v>377</v>
      </c>
      <c r="B34" s="126"/>
      <c r="C34" s="70">
        <v>0.96422239409639321</v>
      </c>
      <c r="D34" s="97">
        <v>3.5777605903606735E-2</v>
      </c>
      <c r="E34" s="75">
        <v>1</v>
      </c>
      <c r="F34" s="70">
        <v>0.97773708037750251</v>
      </c>
      <c r="G34" s="97">
        <v>2.2262919622497514E-2</v>
      </c>
      <c r="H34" s="75">
        <v>1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x14ac:dyDescent="0.25">
      <c r="A35" s="127" t="s">
        <v>53</v>
      </c>
      <c r="B35" s="127"/>
      <c r="C35" s="127"/>
      <c r="D35" s="127"/>
      <c r="E35" s="127"/>
      <c r="F35" s="127"/>
      <c r="G35" s="127"/>
      <c r="H35" s="127"/>
    </row>
    <row r="36" spans="1:27" ht="18" customHeight="1" x14ac:dyDescent="0.25">
      <c r="A36" s="127"/>
      <c r="B36" s="127"/>
      <c r="C36" s="127"/>
      <c r="D36" s="127"/>
      <c r="E36" s="127"/>
      <c r="F36" s="127"/>
      <c r="G36" s="127"/>
      <c r="H36" s="127"/>
    </row>
    <row r="37" spans="1:27" x14ac:dyDescent="0.25">
      <c r="A37" s="127" t="s">
        <v>370</v>
      </c>
      <c r="B37" s="127"/>
      <c r="C37" s="127"/>
      <c r="D37" s="127"/>
      <c r="E37" s="127"/>
      <c r="F37" s="127"/>
      <c r="G37" s="127"/>
      <c r="H37" s="127"/>
    </row>
    <row r="38" spans="1:27" s="86" customFormat="1" x14ac:dyDescent="0.25">
      <c r="A38" s="87"/>
    </row>
    <row r="71" spans="1:11" x14ac:dyDescent="0.25">
      <c r="A71" s="63"/>
      <c r="B71" s="63"/>
      <c r="C71" s="63"/>
      <c r="D71" s="63"/>
      <c r="E71" s="63"/>
      <c r="F71" s="63"/>
      <c r="G71" s="63"/>
    </row>
    <row r="72" spans="1:11" x14ac:dyDescent="0.25">
      <c r="A72" s="63"/>
      <c r="B72" s="63"/>
      <c r="C72" s="63"/>
      <c r="D72" s="63"/>
      <c r="E72" s="63"/>
      <c r="F72" s="63"/>
      <c r="G72" s="63"/>
    </row>
    <row r="73" spans="1:11" x14ac:dyDescent="0.25">
      <c r="A73" s="63"/>
      <c r="B73" s="63"/>
      <c r="C73" s="63"/>
      <c r="D73" s="63"/>
      <c r="E73" s="63"/>
      <c r="F73" s="63"/>
      <c r="G73" s="63"/>
    </row>
    <row r="74" spans="1:11" x14ac:dyDescent="0.25">
      <c r="A74" s="63"/>
      <c r="B74" s="63"/>
      <c r="C74" s="63"/>
      <c r="D74" s="63"/>
      <c r="E74" s="63"/>
      <c r="F74" s="63"/>
      <c r="G74" s="63"/>
    </row>
    <row r="75" spans="1:11" x14ac:dyDescent="0.25">
      <c r="A75" s="63"/>
      <c r="B75" s="63"/>
      <c r="C75" s="63"/>
      <c r="D75" s="63"/>
      <c r="E75" s="63"/>
      <c r="F75" s="63"/>
      <c r="G75" s="63"/>
      <c r="I75" s="63"/>
    </row>
    <row r="76" spans="1:11" x14ac:dyDescent="0.25">
      <c r="A76" s="63"/>
      <c r="B76" s="63"/>
      <c r="C76" s="63"/>
      <c r="D76" s="63"/>
      <c r="E76" s="63"/>
      <c r="F76" s="63"/>
      <c r="G76" s="63"/>
      <c r="I76" s="63"/>
    </row>
    <row r="77" spans="1:11" x14ac:dyDescent="0.25">
      <c r="A77" s="63"/>
      <c r="B77" s="63"/>
      <c r="C77" s="63"/>
      <c r="D77" s="63"/>
      <c r="E77" s="63"/>
      <c r="F77" s="63"/>
      <c r="G77" s="63"/>
      <c r="I77" s="63"/>
      <c r="K77" s="63"/>
    </row>
    <row r="78" spans="1:11" x14ac:dyDescent="0.25">
      <c r="A78" s="63"/>
      <c r="B78" s="63"/>
      <c r="C78" s="63"/>
      <c r="D78" s="63"/>
      <c r="E78" s="63"/>
      <c r="F78" s="63"/>
      <c r="G78" s="63"/>
      <c r="I78" s="63"/>
      <c r="K78" s="63"/>
    </row>
    <row r="79" spans="1:11" x14ac:dyDescent="0.25">
      <c r="A79" s="63"/>
      <c r="B79" s="63"/>
      <c r="C79" s="63"/>
      <c r="D79" s="63"/>
      <c r="E79" s="63"/>
      <c r="F79" s="63"/>
      <c r="G79" s="63"/>
      <c r="I79" s="63"/>
      <c r="K79" s="63"/>
    </row>
    <row r="80" spans="1:11" x14ac:dyDescent="0.25">
      <c r="A80" s="112">
        <f>(E4+E6)/$E$33</f>
        <v>8.3641724619179875E-2</v>
      </c>
      <c r="B80" s="63" t="s">
        <v>345</v>
      </c>
      <c r="C80" s="112"/>
      <c r="D80" s="112">
        <f>(H4+H6)/$H$33</f>
        <v>7.0771191186053073E-2</v>
      </c>
      <c r="E80" s="63" t="s">
        <v>345</v>
      </c>
      <c r="F80" s="114"/>
      <c r="G80" s="63"/>
      <c r="I80" s="63"/>
      <c r="K80" s="63"/>
    </row>
    <row r="81" spans="1:11" x14ac:dyDescent="0.25">
      <c r="A81" s="112">
        <f>(E7+E20)/$E$33</f>
        <v>0.71523729022279814</v>
      </c>
      <c r="B81" s="63" t="s">
        <v>346</v>
      </c>
      <c r="C81" s="112"/>
      <c r="D81" s="112">
        <f>(H7+H20)/$H$33</f>
        <v>0.83581382293706608</v>
      </c>
      <c r="E81" s="63" t="s">
        <v>346</v>
      </c>
      <c r="F81" s="114"/>
      <c r="G81" s="63"/>
      <c r="I81" s="63"/>
      <c r="K81" s="63"/>
    </row>
    <row r="82" spans="1:11" x14ac:dyDescent="0.25">
      <c r="A82" s="112">
        <f>E8/$E$33</f>
        <v>1.0612544689397308E-3</v>
      </c>
      <c r="B82" s="63" t="s">
        <v>347</v>
      </c>
      <c r="C82" s="112"/>
      <c r="D82" s="112">
        <f>H8/$H$33</f>
        <v>2.5437590172285437E-3</v>
      </c>
      <c r="E82" s="63" t="s">
        <v>347</v>
      </c>
      <c r="F82" s="114"/>
      <c r="G82" s="63"/>
      <c r="I82" s="63"/>
      <c r="K82" s="63"/>
    </row>
    <row r="83" spans="1:11" x14ac:dyDescent="0.25">
      <c r="A83" s="112">
        <f>(E25+E9)/$E$33</f>
        <v>5.5524169078323277E-3</v>
      </c>
      <c r="B83" s="63" t="s">
        <v>348</v>
      </c>
      <c r="C83" s="112"/>
      <c r="D83" s="112">
        <f>(H25+H9)/$H$33</f>
        <v>5.423333898394298E-3</v>
      </c>
      <c r="E83" s="63" t="s">
        <v>348</v>
      </c>
      <c r="F83" s="114"/>
      <c r="G83" s="63"/>
      <c r="I83" s="63"/>
      <c r="K83" s="63"/>
    </row>
    <row r="84" spans="1:11" x14ac:dyDescent="0.25">
      <c r="A84" s="112">
        <f>(E26+E10)/$E$33</f>
        <v>2.7951328190461808E-3</v>
      </c>
      <c r="B84" s="63" t="s">
        <v>349</v>
      </c>
      <c r="C84" s="112"/>
      <c r="D84" s="112">
        <f>(H26+H10)/$H$33</f>
        <v>9.3282609152330119E-4</v>
      </c>
      <c r="E84" s="63" t="s">
        <v>349</v>
      </c>
      <c r="F84" s="114"/>
      <c r="G84" s="63"/>
      <c r="I84" s="63"/>
      <c r="K84" s="63"/>
    </row>
    <row r="85" spans="1:11" x14ac:dyDescent="0.25">
      <c r="A85" s="112">
        <f>E11/$E$33</f>
        <v>8.6265595269763417E-3</v>
      </c>
      <c r="B85" s="63" t="s">
        <v>350</v>
      </c>
      <c r="C85" s="112"/>
      <c r="D85" s="112">
        <f>H11/$H$33</f>
        <v>3.9356616270087063E-3</v>
      </c>
      <c r="E85" s="63" t="s">
        <v>350</v>
      </c>
      <c r="F85" s="114"/>
      <c r="G85" s="63"/>
      <c r="I85" s="63"/>
      <c r="K85" s="63"/>
    </row>
    <row r="86" spans="1:11" x14ac:dyDescent="0.25">
      <c r="A86" s="112">
        <f>(E12+E17)/$E$33</f>
        <v>0.13083066563437853</v>
      </c>
      <c r="B86" s="63" t="s">
        <v>351</v>
      </c>
      <c r="C86" s="112"/>
      <c r="D86" s="112">
        <f>(H12+H17)/$H$33</f>
        <v>6.01413988570733E-2</v>
      </c>
      <c r="E86" s="63" t="s">
        <v>351</v>
      </c>
      <c r="F86" s="114"/>
      <c r="G86" s="63"/>
      <c r="I86" s="63"/>
      <c r="K86" s="63"/>
    </row>
    <row r="87" spans="1:11" x14ac:dyDescent="0.25">
      <c r="A87" s="112">
        <f>E27/$E$33</f>
        <v>1.8682662590389407E-2</v>
      </c>
      <c r="B87" s="63" t="s">
        <v>352</v>
      </c>
      <c r="C87" s="112"/>
      <c r="D87" s="112">
        <f>H27/$H$33</f>
        <v>6.6862886376919594E-3</v>
      </c>
      <c r="E87" s="63" t="s">
        <v>352</v>
      </c>
      <c r="F87" s="114"/>
      <c r="G87" s="63"/>
      <c r="I87" s="63"/>
      <c r="K87" s="63"/>
    </row>
    <row r="88" spans="1:11" x14ac:dyDescent="0.25">
      <c r="A88" s="112">
        <f>(E28+E29+E30+E31)/$E$33</f>
        <v>2.2113511171756015E-2</v>
      </c>
      <c r="B88" s="63" t="s">
        <v>353</v>
      </c>
      <c r="C88" s="112"/>
      <c r="D88" s="112">
        <f>(H28+H29+H30+H31)/$H$33</f>
        <v>5.0659308318577734E-3</v>
      </c>
      <c r="E88" s="63" t="s">
        <v>353</v>
      </c>
      <c r="F88" s="114"/>
      <c r="G88" s="63"/>
      <c r="I88" s="63"/>
      <c r="K88" s="63"/>
    </row>
    <row r="89" spans="1:11" x14ac:dyDescent="0.25">
      <c r="A89" s="112">
        <f>E32/$E$33</f>
        <v>1.1458782038703303E-2</v>
      </c>
      <c r="B89" s="63" t="s">
        <v>354</v>
      </c>
      <c r="C89" s="112"/>
      <c r="D89" s="112">
        <f>H32/$H$33</f>
        <v>8.6857869161030086E-3</v>
      </c>
      <c r="E89" s="63" t="s">
        <v>354</v>
      </c>
      <c r="F89" s="114"/>
      <c r="G89" s="63"/>
      <c r="I89" s="63"/>
      <c r="K89" s="63"/>
    </row>
    <row r="90" spans="1:11" x14ac:dyDescent="0.25">
      <c r="A90" s="63"/>
      <c r="B90" s="63"/>
      <c r="C90" s="63"/>
      <c r="D90" s="63"/>
      <c r="E90" s="63"/>
      <c r="F90" s="63"/>
      <c r="G90" s="63"/>
      <c r="I90" s="63"/>
      <c r="K90" s="63"/>
    </row>
    <row r="91" spans="1:11" x14ac:dyDescent="0.25">
      <c r="A91" s="63"/>
      <c r="B91" s="63"/>
      <c r="C91" s="63"/>
      <c r="D91" s="63"/>
      <c r="E91" s="63"/>
      <c r="F91" s="63"/>
      <c r="G91" s="63"/>
      <c r="I91" s="63"/>
      <c r="K91" s="63"/>
    </row>
    <row r="92" spans="1:11" x14ac:dyDescent="0.25">
      <c r="I92" s="63"/>
    </row>
    <row r="93" spans="1:11" x14ac:dyDescent="0.25">
      <c r="I93" s="63"/>
    </row>
    <row r="94" spans="1:11" x14ac:dyDescent="0.25">
      <c r="I94" s="63"/>
    </row>
    <row r="95" spans="1:11" x14ac:dyDescent="0.25">
      <c r="I95" s="63"/>
    </row>
    <row r="96" spans="1:11" x14ac:dyDescent="0.25">
      <c r="I96" s="63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="85" zoomScaleNormal="55" zoomScaleSheetLayoutView="85" workbookViewId="0">
      <pane xSplit="1" ySplit="6" topLeftCell="B7" activePane="bottomRight" state="frozen"/>
      <selection activeCell="AB34" sqref="AB34"/>
      <selection pane="topRight" activeCell="AB34" sqref="AB34"/>
      <selection pane="bottomLeft" activeCell="AB34" sqref="AB34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29" t="s">
        <v>387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0" t="s">
        <v>1</v>
      </c>
      <c r="B3" s="131" t="s">
        <v>2</v>
      </c>
      <c r="C3" s="131"/>
      <c r="D3" s="131" t="s">
        <v>3</v>
      </c>
      <c r="E3" s="131" t="s">
        <v>4</v>
      </c>
      <c r="F3" s="131" t="s">
        <v>5</v>
      </c>
      <c r="G3" s="131"/>
      <c r="H3" s="131"/>
      <c r="I3" s="131"/>
      <c r="J3" s="131"/>
      <c r="K3" s="133" t="s">
        <v>6</v>
      </c>
      <c r="L3" s="133"/>
      <c r="M3" s="133"/>
      <c r="N3" s="133"/>
      <c r="O3" s="134" t="s">
        <v>7</v>
      </c>
      <c r="P3" s="131" t="s">
        <v>8</v>
      </c>
      <c r="Q3" s="131" t="s">
        <v>9</v>
      </c>
      <c r="R3" s="131"/>
      <c r="S3" s="131"/>
      <c r="T3" s="131"/>
      <c r="U3" s="131"/>
      <c r="V3" s="131"/>
      <c r="W3" s="131"/>
    </row>
    <row r="4" spans="1:25" x14ac:dyDescent="0.25">
      <c r="A4" s="130"/>
      <c r="B4" s="131" t="s">
        <v>10</v>
      </c>
      <c r="C4" s="131" t="s">
        <v>378</v>
      </c>
      <c r="D4" s="132"/>
      <c r="E4" s="131"/>
      <c r="F4" s="131" t="s">
        <v>11</v>
      </c>
      <c r="G4" s="131"/>
      <c r="H4" s="131" t="s">
        <v>379</v>
      </c>
      <c r="I4" s="131" t="s">
        <v>12</v>
      </c>
      <c r="J4" s="131"/>
      <c r="K4" s="131" t="s">
        <v>11</v>
      </c>
      <c r="L4" s="131"/>
      <c r="M4" s="131" t="s">
        <v>13</v>
      </c>
      <c r="N4" s="131"/>
      <c r="O4" s="134"/>
      <c r="P4" s="131"/>
      <c r="Q4" s="131"/>
      <c r="R4" s="131"/>
      <c r="S4" s="131"/>
      <c r="T4" s="131"/>
      <c r="U4" s="131"/>
      <c r="V4" s="131"/>
      <c r="W4" s="131"/>
    </row>
    <row r="5" spans="1:25" ht="35.25" customHeight="1" x14ac:dyDescent="0.25">
      <c r="A5" s="130"/>
      <c r="B5" s="131"/>
      <c r="C5" s="131"/>
      <c r="D5" s="132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4"/>
      <c r="P5" s="131"/>
      <c r="Q5" s="131" t="s">
        <v>14</v>
      </c>
      <c r="R5" s="131" t="s">
        <v>15</v>
      </c>
      <c r="S5" s="131"/>
      <c r="T5" s="131"/>
      <c r="U5" s="131" t="s">
        <v>16</v>
      </c>
      <c r="V5" s="131" t="s">
        <v>17</v>
      </c>
      <c r="W5" s="131" t="s">
        <v>11</v>
      </c>
    </row>
    <row r="6" spans="1:25" ht="99.75" customHeight="1" x14ac:dyDescent="0.25">
      <c r="A6" s="130"/>
      <c r="B6" s="131"/>
      <c r="C6" s="131"/>
      <c r="D6" s="132"/>
      <c r="E6" s="131"/>
      <c r="F6" s="82" t="s">
        <v>18</v>
      </c>
      <c r="G6" s="82" t="s">
        <v>19</v>
      </c>
      <c r="H6" s="131"/>
      <c r="I6" s="82" t="s">
        <v>18</v>
      </c>
      <c r="J6" s="82" t="s">
        <v>19</v>
      </c>
      <c r="K6" s="82" t="s">
        <v>18</v>
      </c>
      <c r="L6" s="82" t="s">
        <v>19</v>
      </c>
      <c r="M6" s="82" t="s">
        <v>18</v>
      </c>
      <c r="N6" s="82" t="s">
        <v>19</v>
      </c>
      <c r="O6" s="134"/>
      <c r="P6" s="131"/>
      <c r="Q6" s="131"/>
      <c r="R6" s="82" t="s">
        <v>20</v>
      </c>
      <c r="S6" s="82" t="s">
        <v>21</v>
      </c>
      <c r="T6" s="82" t="s">
        <v>22</v>
      </c>
      <c r="U6" s="131"/>
      <c r="V6" s="131"/>
      <c r="W6" s="131"/>
    </row>
    <row r="7" spans="1:25" ht="15.75" x14ac:dyDescent="0.25">
      <c r="A7" s="4" t="s">
        <v>23</v>
      </c>
      <c r="B7" s="7">
        <v>25065154.717634052</v>
      </c>
      <c r="C7" s="7">
        <v>2385725.4584999997</v>
      </c>
      <c r="D7" s="7">
        <v>22302050.406892739</v>
      </c>
      <c r="E7" s="7">
        <v>429578.46314386878</v>
      </c>
      <c r="F7" s="7">
        <v>6322542.5600000015</v>
      </c>
      <c r="G7" s="7">
        <v>7488</v>
      </c>
      <c r="H7" s="7">
        <v>1040707.17</v>
      </c>
      <c r="I7" s="7">
        <v>3172371.8229942764</v>
      </c>
      <c r="J7" s="7">
        <v>3041</v>
      </c>
      <c r="K7" s="7">
        <v>7303343.0339730997</v>
      </c>
      <c r="L7" s="7">
        <v>175559.13</v>
      </c>
      <c r="M7" s="7">
        <v>3754442.31</v>
      </c>
      <c r="N7" s="7">
        <v>41467.15</v>
      </c>
      <c r="O7" s="7">
        <v>9041</v>
      </c>
      <c r="P7" s="7">
        <v>307880.61699929583</v>
      </c>
      <c r="Q7" s="7">
        <v>169022.1234117359</v>
      </c>
      <c r="R7" s="7">
        <v>6538750.8543923739</v>
      </c>
      <c r="S7" s="7">
        <v>0</v>
      </c>
      <c r="T7" s="7">
        <v>0</v>
      </c>
      <c r="U7" s="7">
        <v>2992069.5226230985</v>
      </c>
      <c r="V7" s="7">
        <v>279796.57161661424</v>
      </c>
      <c r="W7" s="7">
        <v>9979639.0720438231</v>
      </c>
      <c r="X7" s="92"/>
      <c r="Y7" s="88"/>
    </row>
    <row r="8" spans="1:25" ht="47.25" x14ac:dyDescent="0.25">
      <c r="A8" s="4" t="s">
        <v>24</v>
      </c>
      <c r="B8" s="7">
        <v>2385307.1799999997</v>
      </c>
      <c r="C8" s="7">
        <v>53558.64</v>
      </c>
      <c r="D8" s="7">
        <v>2120063.7050000001</v>
      </c>
      <c r="E8" s="7">
        <v>36698.030400000462</v>
      </c>
      <c r="F8" s="7">
        <v>517928.06000000006</v>
      </c>
      <c r="G8" s="7">
        <v>31</v>
      </c>
      <c r="H8" s="7">
        <v>0</v>
      </c>
      <c r="I8" s="7">
        <v>50875.4</v>
      </c>
      <c r="J8" s="7">
        <v>9</v>
      </c>
      <c r="K8" s="7">
        <v>1235685.3199999998</v>
      </c>
      <c r="L8" s="7">
        <v>67</v>
      </c>
      <c r="M8" s="7">
        <v>871363.32</v>
      </c>
      <c r="N8" s="7">
        <v>37</v>
      </c>
      <c r="O8" s="7">
        <v>909</v>
      </c>
      <c r="P8" s="7">
        <v>1017.07</v>
      </c>
      <c r="Q8" s="7">
        <v>1507.7864632603416</v>
      </c>
      <c r="R8" s="7">
        <v>577590.89494682266</v>
      </c>
      <c r="S8" s="7">
        <v>0</v>
      </c>
      <c r="T8" s="7">
        <v>0</v>
      </c>
      <c r="U8" s="7">
        <v>221406.25206415297</v>
      </c>
      <c r="V8" s="7">
        <v>14434.731616764842</v>
      </c>
      <c r="W8" s="7">
        <v>814939.66509100085</v>
      </c>
      <c r="X8" s="92"/>
      <c r="Y8" s="88"/>
    </row>
    <row r="9" spans="1:25" ht="15.75" x14ac:dyDescent="0.25">
      <c r="A9" s="4" t="s">
        <v>25</v>
      </c>
      <c r="B9" s="7">
        <v>32865008.991464313</v>
      </c>
      <c r="C9" s="7">
        <v>673077.86036038259</v>
      </c>
      <c r="D9" s="7">
        <v>29871564.149315275</v>
      </c>
      <c r="E9" s="7">
        <v>589974.17650089669</v>
      </c>
      <c r="F9" s="7">
        <v>19786159.589999512</v>
      </c>
      <c r="G9" s="7">
        <v>438241</v>
      </c>
      <c r="H9" s="7">
        <v>480976.87999999995</v>
      </c>
      <c r="I9" s="7">
        <v>4484898.1600000085</v>
      </c>
      <c r="J9" s="7">
        <v>128151</v>
      </c>
      <c r="K9" s="7">
        <v>20393102.350000013</v>
      </c>
      <c r="L9" s="7">
        <v>365471</v>
      </c>
      <c r="M9" s="7">
        <v>2126237.3899999992</v>
      </c>
      <c r="N9" s="7">
        <v>56720</v>
      </c>
      <c r="O9" s="7">
        <v>4251</v>
      </c>
      <c r="P9" s="7">
        <v>1430.9699999999998</v>
      </c>
      <c r="Q9" s="7">
        <v>411286.75470996374</v>
      </c>
      <c r="R9" s="7">
        <v>3912150.1587325432</v>
      </c>
      <c r="S9" s="7">
        <v>0</v>
      </c>
      <c r="T9" s="7">
        <v>0</v>
      </c>
      <c r="U9" s="7">
        <v>4701799.8883652128</v>
      </c>
      <c r="V9" s="7">
        <v>31522.912637902431</v>
      </c>
      <c r="W9" s="7">
        <v>9056759.7144456245</v>
      </c>
      <c r="X9" s="92"/>
      <c r="Y9" s="88"/>
    </row>
    <row r="10" spans="1:25" ht="31.5" x14ac:dyDescent="0.25">
      <c r="A10" s="4" t="s">
        <v>26</v>
      </c>
      <c r="B10" s="7">
        <v>363999571.72190917</v>
      </c>
      <c r="C10" s="7">
        <v>35937133.573494531</v>
      </c>
      <c r="D10" s="7">
        <v>334499090.39211303</v>
      </c>
      <c r="E10" s="7">
        <v>6639552.1734915525</v>
      </c>
      <c r="F10" s="7">
        <v>190375209.7700001</v>
      </c>
      <c r="G10" s="7">
        <v>231550</v>
      </c>
      <c r="H10" s="7">
        <v>17501971.1550388</v>
      </c>
      <c r="I10" s="7">
        <v>96718772.850562498</v>
      </c>
      <c r="J10" s="7">
        <v>96908</v>
      </c>
      <c r="K10" s="7">
        <v>193962395.96908194</v>
      </c>
      <c r="L10" s="7">
        <v>1159912.31</v>
      </c>
      <c r="M10" s="7">
        <v>12128565.917699998</v>
      </c>
      <c r="N10" s="7">
        <v>98152.1</v>
      </c>
      <c r="O10" s="7">
        <v>34082853.145000003</v>
      </c>
      <c r="P10" s="7">
        <v>514035.50544700806</v>
      </c>
      <c r="Q10" s="7">
        <v>9028714.7003022749</v>
      </c>
      <c r="R10" s="7">
        <v>95546402.309103563</v>
      </c>
      <c r="S10" s="7">
        <v>0</v>
      </c>
      <c r="T10" s="7">
        <v>0</v>
      </c>
      <c r="U10" s="7">
        <v>33657986.069086619</v>
      </c>
      <c r="V10" s="7">
        <v>3892252.1319722356</v>
      </c>
      <c r="W10" s="7">
        <v>142125355.21046466</v>
      </c>
      <c r="X10" s="92"/>
      <c r="Y10" s="88"/>
    </row>
    <row r="11" spans="1:25" ht="15.75" x14ac:dyDescent="0.25">
      <c r="A11" s="4" t="s">
        <v>27</v>
      </c>
      <c r="B11" s="7">
        <v>1284441.18</v>
      </c>
      <c r="C11" s="7">
        <v>549457.35451500001</v>
      </c>
      <c r="D11" s="7">
        <v>4347489.33</v>
      </c>
      <c r="E11" s="7">
        <v>71066.98000000001</v>
      </c>
      <c r="F11" s="7">
        <v>1383942.43</v>
      </c>
      <c r="G11" s="7">
        <v>18</v>
      </c>
      <c r="H11" s="7">
        <v>1095268.86295</v>
      </c>
      <c r="I11" s="7">
        <v>753140.97262187081</v>
      </c>
      <c r="J11" s="7">
        <v>8</v>
      </c>
      <c r="K11" s="7">
        <v>799846.99</v>
      </c>
      <c r="L11" s="7">
        <v>23</v>
      </c>
      <c r="M11" s="7">
        <v>61470.99</v>
      </c>
      <c r="N11" s="7">
        <v>6</v>
      </c>
      <c r="O11" s="7">
        <v>90.93</v>
      </c>
      <c r="P11" s="7">
        <v>577.37</v>
      </c>
      <c r="Q11" s="7">
        <v>14754.857656441074</v>
      </c>
      <c r="R11" s="7">
        <v>310356.82762006496</v>
      </c>
      <c r="S11" s="7">
        <v>0</v>
      </c>
      <c r="T11" s="7">
        <v>0</v>
      </c>
      <c r="U11" s="7">
        <v>231001.57540188049</v>
      </c>
      <c r="V11" s="7">
        <v>2366.5817052913981</v>
      </c>
      <c r="W11" s="7">
        <v>558479.84238367795</v>
      </c>
      <c r="X11" s="92"/>
      <c r="Y11" s="88"/>
    </row>
    <row r="12" spans="1:25" ht="15.75" x14ac:dyDescent="0.25">
      <c r="A12" s="4" t="s">
        <v>28</v>
      </c>
      <c r="B12" s="7">
        <v>3886870.4296642002</v>
      </c>
      <c r="C12" s="7">
        <v>5235897.6161363255</v>
      </c>
      <c r="D12" s="7">
        <v>3663779.17</v>
      </c>
      <c r="E12" s="7">
        <v>269.49000000000007</v>
      </c>
      <c r="F12" s="7">
        <v>2844803.8400000003</v>
      </c>
      <c r="G12" s="7">
        <v>5</v>
      </c>
      <c r="H12" s="7">
        <v>2855781.44</v>
      </c>
      <c r="I12" s="7">
        <v>783876.27000000025</v>
      </c>
      <c r="J12" s="7">
        <v>4</v>
      </c>
      <c r="K12" s="7">
        <v>534335.48</v>
      </c>
      <c r="L12" s="7">
        <v>3</v>
      </c>
      <c r="M12" s="7">
        <v>49.08</v>
      </c>
      <c r="N12" s="7">
        <v>1</v>
      </c>
      <c r="O12" s="7">
        <v>0</v>
      </c>
      <c r="P12" s="7">
        <v>20487.62</v>
      </c>
      <c r="Q12" s="7">
        <v>109178.10784664404</v>
      </c>
      <c r="R12" s="7">
        <v>116114.05015671685</v>
      </c>
      <c r="S12" s="7">
        <v>0</v>
      </c>
      <c r="T12" s="7">
        <v>0</v>
      </c>
      <c r="U12" s="7">
        <v>1107387.8450054151</v>
      </c>
      <c r="V12" s="7">
        <v>-14755.571170798339</v>
      </c>
      <c r="W12" s="7">
        <v>1317924.4318379774</v>
      </c>
      <c r="X12" s="92"/>
      <c r="Y12" s="88"/>
    </row>
    <row r="13" spans="1:25" ht="15.75" x14ac:dyDescent="0.25">
      <c r="A13" s="4" t="s">
        <v>29</v>
      </c>
      <c r="B13" s="7">
        <v>3188027.1580409999</v>
      </c>
      <c r="C13" s="7">
        <v>1025665.433446018</v>
      </c>
      <c r="D13" s="7">
        <v>2119219.5056862747</v>
      </c>
      <c r="E13" s="7">
        <v>197.95431372549018</v>
      </c>
      <c r="F13" s="7">
        <v>501689.94</v>
      </c>
      <c r="G13" s="7">
        <v>18</v>
      </c>
      <c r="H13" s="7">
        <v>81460.598715300002</v>
      </c>
      <c r="I13" s="7">
        <v>433549.92051500006</v>
      </c>
      <c r="J13" s="7">
        <v>11</v>
      </c>
      <c r="K13" s="7">
        <v>251381.10999999996</v>
      </c>
      <c r="L13" s="7">
        <v>25</v>
      </c>
      <c r="M13" s="7">
        <v>35500</v>
      </c>
      <c r="N13" s="7">
        <v>1</v>
      </c>
      <c r="O13" s="7">
        <v>32666.65</v>
      </c>
      <c r="P13" s="7">
        <v>9429.75</v>
      </c>
      <c r="Q13" s="7">
        <v>43842.968924305293</v>
      </c>
      <c r="R13" s="7">
        <v>326361.35495419049</v>
      </c>
      <c r="S13" s="7">
        <v>0</v>
      </c>
      <c r="T13" s="7">
        <v>0</v>
      </c>
      <c r="U13" s="7">
        <v>685492.55357010011</v>
      </c>
      <c r="V13" s="7">
        <v>72615.501907719459</v>
      </c>
      <c r="W13" s="7">
        <v>1128312.3793563154</v>
      </c>
      <c r="X13" s="92"/>
      <c r="Y13" s="88"/>
    </row>
    <row r="14" spans="1:25" ht="15.75" x14ac:dyDescent="0.25">
      <c r="A14" s="4" t="s">
        <v>30</v>
      </c>
      <c r="B14" s="7">
        <v>10440764.795308476</v>
      </c>
      <c r="C14" s="7">
        <v>4175775.7487227325</v>
      </c>
      <c r="D14" s="7">
        <v>9835736.5439797249</v>
      </c>
      <c r="E14" s="7">
        <v>74881.038734540809</v>
      </c>
      <c r="F14" s="7">
        <v>2151086.8799999994</v>
      </c>
      <c r="G14" s="7">
        <v>770</v>
      </c>
      <c r="H14" s="7">
        <v>450428.68999999994</v>
      </c>
      <c r="I14" s="7">
        <v>844246.12457163678</v>
      </c>
      <c r="J14" s="7">
        <v>142</v>
      </c>
      <c r="K14" s="7">
        <v>2468838.4094667993</v>
      </c>
      <c r="L14" s="7">
        <v>3932</v>
      </c>
      <c r="M14" s="7">
        <v>447811.16435410001</v>
      </c>
      <c r="N14" s="7">
        <v>210</v>
      </c>
      <c r="O14" s="7">
        <v>121028.88999999998</v>
      </c>
      <c r="P14" s="7">
        <v>119687.50000000001</v>
      </c>
      <c r="Q14" s="7">
        <v>133842.49579209535</v>
      </c>
      <c r="R14" s="7">
        <v>2557942.5727992682</v>
      </c>
      <c r="S14" s="7">
        <v>0</v>
      </c>
      <c r="T14" s="7">
        <v>0</v>
      </c>
      <c r="U14" s="7">
        <v>2219909.1706490805</v>
      </c>
      <c r="V14" s="7">
        <v>33670.775776495037</v>
      </c>
      <c r="W14" s="7">
        <v>4945365.0150169404</v>
      </c>
      <c r="X14" s="92"/>
      <c r="Y14" s="88"/>
    </row>
    <row r="15" spans="1:25" ht="15.75" x14ac:dyDescent="0.25">
      <c r="A15" s="4" t="s">
        <v>31</v>
      </c>
      <c r="B15" s="7">
        <v>146297872.47912908</v>
      </c>
      <c r="C15" s="7">
        <v>73191348.957048818</v>
      </c>
      <c r="D15" s="7">
        <v>147507253.66123953</v>
      </c>
      <c r="E15" s="7">
        <v>2722454.9605657235</v>
      </c>
      <c r="F15" s="7">
        <v>29396035.828000005</v>
      </c>
      <c r="G15" s="7">
        <v>18089</v>
      </c>
      <c r="H15" s="7">
        <v>9508566.0517102294</v>
      </c>
      <c r="I15" s="7">
        <v>16011686.88345274</v>
      </c>
      <c r="J15" s="7">
        <v>4650</v>
      </c>
      <c r="K15" s="7">
        <v>44745218.790732302</v>
      </c>
      <c r="L15" s="7">
        <v>885882.66000000015</v>
      </c>
      <c r="M15" s="7">
        <v>3465455.7889864994</v>
      </c>
      <c r="N15" s="7">
        <v>4026.1400000000003</v>
      </c>
      <c r="O15" s="7">
        <v>591768.04</v>
      </c>
      <c r="P15" s="7">
        <v>2458654.1846392727</v>
      </c>
      <c r="Q15" s="7">
        <v>2685359.5169758815</v>
      </c>
      <c r="R15" s="7">
        <v>34372043.06107837</v>
      </c>
      <c r="S15" s="7">
        <v>182559.22927675059</v>
      </c>
      <c r="T15" s="7">
        <v>143940.93316723956</v>
      </c>
      <c r="U15" s="7">
        <v>19346833.745486192</v>
      </c>
      <c r="V15" s="7">
        <v>1474502.6460398207</v>
      </c>
      <c r="W15" s="7">
        <v>57878738.969580278</v>
      </c>
      <c r="X15" s="92"/>
      <c r="Y15" s="88"/>
    </row>
    <row r="16" spans="1:25" ht="15.75" x14ac:dyDescent="0.25">
      <c r="A16" s="5" t="s">
        <v>32</v>
      </c>
      <c r="B16" s="7">
        <v>86465729.334060729</v>
      </c>
      <c r="C16" s="7">
        <v>55738327.717808641</v>
      </c>
      <c r="D16" s="7">
        <v>90542200.834901929</v>
      </c>
      <c r="E16" s="7">
        <v>1508249.2274980394</v>
      </c>
      <c r="F16" s="7">
        <v>13400947.810144272</v>
      </c>
      <c r="G16" s="7">
        <v>2987</v>
      </c>
      <c r="H16" s="7">
        <v>7577069.9236178389</v>
      </c>
      <c r="I16" s="7">
        <v>9448372.6902621072</v>
      </c>
      <c r="J16" s="7">
        <v>1287</v>
      </c>
      <c r="K16" s="7">
        <v>17857373.378677297</v>
      </c>
      <c r="L16" s="7">
        <v>585646.1100000001</v>
      </c>
      <c r="M16" s="7">
        <v>2077441.6321864999</v>
      </c>
      <c r="N16" s="7">
        <v>230</v>
      </c>
      <c r="O16" s="7">
        <v>458326.17000000004</v>
      </c>
      <c r="P16" s="7">
        <v>2036345.2586392728</v>
      </c>
      <c r="Q16" s="7">
        <v>1294952.2640887131</v>
      </c>
      <c r="R16" s="7">
        <v>15782720.744467698</v>
      </c>
      <c r="S16" s="7">
        <v>0</v>
      </c>
      <c r="T16" s="7">
        <v>0</v>
      </c>
      <c r="U16" s="7">
        <v>10999179.421019621</v>
      </c>
      <c r="V16" s="7">
        <v>806091.55840505136</v>
      </c>
      <c r="W16" s="7">
        <v>28882943.987981081</v>
      </c>
      <c r="X16" s="92"/>
      <c r="Y16" s="88"/>
    </row>
    <row r="17" spans="1:25" ht="15.75" x14ac:dyDescent="0.25">
      <c r="A17" s="5" t="s">
        <v>33</v>
      </c>
      <c r="B17" s="7">
        <v>42440630.097904295</v>
      </c>
      <c r="C17" s="7">
        <v>13957833.400941111</v>
      </c>
      <c r="D17" s="7">
        <v>40208215.178337604</v>
      </c>
      <c r="E17" s="7">
        <v>919439.01581168349</v>
      </c>
      <c r="F17" s="7">
        <v>9906024.3300000001</v>
      </c>
      <c r="G17" s="7">
        <v>14573</v>
      </c>
      <c r="H17" s="7">
        <v>1328007.7718975453</v>
      </c>
      <c r="I17" s="7">
        <v>3527321.4322706372</v>
      </c>
      <c r="J17" s="7">
        <v>3155</v>
      </c>
      <c r="K17" s="7">
        <v>11949827.858955</v>
      </c>
      <c r="L17" s="7">
        <v>298829.55</v>
      </c>
      <c r="M17" s="7">
        <v>354505.03679999983</v>
      </c>
      <c r="N17" s="7">
        <v>3722.1400000000003</v>
      </c>
      <c r="O17" s="7">
        <v>134110.51</v>
      </c>
      <c r="P17" s="7">
        <v>396283.25600000005</v>
      </c>
      <c r="Q17" s="7">
        <v>1191531.1762302655</v>
      </c>
      <c r="R17" s="7">
        <v>14361395.855802316</v>
      </c>
      <c r="S17" s="7">
        <v>182559.22927675059</v>
      </c>
      <c r="T17" s="7">
        <v>143940.93316723956</v>
      </c>
      <c r="U17" s="7">
        <v>6304046.4024825776</v>
      </c>
      <c r="V17" s="7">
        <v>403103.56839746551</v>
      </c>
      <c r="W17" s="7">
        <v>22260077.002912629</v>
      </c>
      <c r="X17" s="92"/>
      <c r="Y17" s="88"/>
    </row>
    <row r="18" spans="1:25" ht="15.75" x14ac:dyDescent="0.25">
      <c r="A18" s="5" t="s">
        <v>34</v>
      </c>
      <c r="B18" s="7">
        <v>6483549.0271641007</v>
      </c>
      <c r="C18" s="7">
        <v>3015241.0782990833</v>
      </c>
      <c r="D18" s="7">
        <v>6143988.6499999994</v>
      </c>
      <c r="E18" s="7">
        <v>84156.744599999991</v>
      </c>
      <c r="F18" s="7">
        <v>1958310.6578749067</v>
      </c>
      <c r="G18" s="7">
        <v>237</v>
      </c>
      <c r="H18" s="7">
        <v>366409.11619484401</v>
      </c>
      <c r="I18" s="7">
        <v>1414415.8129199913</v>
      </c>
      <c r="J18" s="7">
        <v>80</v>
      </c>
      <c r="K18" s="7">
        <v>4126085.25</v>
      </c>
      <c r="L18" s="7">
        <v>325</v>
      </c>
      <c r="M18" s="7">
        <v>619544.12000000011</v>
      </c>
      <c r="N18" s="7">
        <v>72</v>
      </c>
      <c r="O18" s="7">
        <v>-668.64000000000033</v>
      </c>
      <c r="P18" s="7">
        <v>15731.100000000002</v>
      </c>
      <c r="Q18" s="7">
        <v>78044.562526413953</v>
      </c>
      <c r="R18" s="7">
        <v>1535335.7527939673</v>
      </c>
      <c r="S18" s="7">
        <v>0</v>
      </c>
      <c r="T18" s="7">
        <v>0</v>
      </c>
      <c r="U18" s="7">
        <v>606877.91225650138</v>
      </c>
      <c r="V18" s="7">
        <v>36086.14026689739</v>
      </c>
      <c r="W18" s="7">
        <v>2256344.3678437802</v>
      </c>
      <c r="X18" s="92"/>
      <c r="Y18" s="88"/>
    </row>
    <row r="19" spans="1:25" ht="15.75" x14ac:dyDescent="0.25">
      <c r="A19" s="5" t="s">
        <v>35</v>
      </c>
      <c r="B19" s="7">
        <v>10907964.02</v>
      </c>
      <c r="C19" s="7">
        <v>479946.76</v>
      </c>
      <c r="D19" s="7">
        <v>10612848.998</v>
      </c>
      <c r="E19" s="7">
        <v>210609.972656</v>
      </c>
      <c r="F19" s="7">
        <v>4130753.0299808197</v>
      </c>
      <c r="G19" s="7">
        <v>292</v>
      </c>
      <c r="H19" s="7">
        <v>237079.24000000037</v>
      </c>
      <c r="I19" s="7">
        <v>1621576.9479999999</v>
      </c>
      <c r="J19" s="7">
        <v>128</v>
      </c>
      <c r="K19" s="7">
        <v>10811932.303100001</v>
      </c>
      <c r="L19" s="7">
        <v>1082</v>
      </c>
      <c r="M19" s="7">
        <v>413965</v>
      </c>
      <c r="N19" s="7">
        <v>2</v>
      </c>
      <c r="O19" s="7">
        <v>0</v>
      </c>
      <c r="P19" s="7">
        <v>10294.57</v>
      </c>
      <c r="Q19" s="7">
        <v>120831.51413048976</v>
      </c>
      <c r="R19" s="7">
        <v>2692590.7080143923</v>
      </c>
      <c r="S19" s="7">
        <v>0</v>
      </c>
      <c r="T19" s="7">
        <v>0</v>
      </c>
      <c r="U19" s="7">
        <v>1436730.0097274946</v>
      </c>
      <c r="V19" s="7">
        <v>229221.37897040643</v>
      </c>
      <c r="W19" s="7">
        <v>4479373.610842783</v>
      </c>
      <c r="X19" s="92"/>
      <c r="Y19" s="88"/>
    </row>
    <row r="20" spans="1:25" ht="15.75" x14ac:dyDescent="0.25">
      <c r="A20" s="4" t="s">
        <v>36</v>
      </c>
      <c r="B20" s="7">
        <v>12047085.743280008</v>
      </c>
      <c r="C20" s="7">
        <v>2199461.7715312853</v>
      </c>
      <c r="D20" s="7">
        <v>11425661.365728188</v>
      </c>
      <c r="E20" s="7">
        <v>242824.90222353188</v>
      </c>
      <c r="F20" s="7">
        <v>1549858.9</v>
      </c>
      <c r="G20" s="7">
        <v>1064</v>
      </c>
      <c r="H20" s="7">
        <v>262346.95999999996</v>
      </c>
      <c r="I20" s="7">
        <v>1130937.2070060568</v>
      </c>
      <c r="J20" s="7">
        <v>422</v>
      </c>
      <c r="K20" s="7">
        <v>5017300.87</v>
      </c>
      <c r="L20" s="7">
        <v>1375</v>
      </c>
      <c r="M20" s="7">
        <v>249825.92999999993</v>
      </c>
      <c r="N20" s="7">
        <v>1757.44</v>
      </c>
      <c r="O20" s="7">
        <v>13354.48</v>
      </c>
      <c r="P20" s="7">
        <v>30193</v>
      </c>
      <c r="Q20" s="7">
        <v>40735.942189342284</v>
      </c>
      <c r="R20" s="7">
        <v>3376870.7355263513</v>
      </c>
      <c r="S20" s="7">
        <v>1409.0682753800006</v>
      </c>
      <c r="T20" s="7">
        <v>991.72318651000001</v>
      </c>
      <c r="U20" s="7">
        <v>1287054.2148748916</v>
      </c>
      <c r="V20" s="7">
        <v>424060.75890748244</v>
      </c>
      <c r="W20" s="7">
        <v>5128721.6514980691</v>
      </c>
      <c r="X20" s="92"/>
      <c r="Y20" s="88"/>
    </row>
    <row r="21" spans="1:25" ht="31.5" x14ac:dyDescent="0.25">
      <c r="A21" s="5" t="s">
        <v>37</v>
      </c>
      <c r="B21" s="7">
        <v>11244703.380000005</v>
      </c>
      <c r="C21" s="7">
        <v>2192116.2315312852</v>
      </c>
      <c r="D21" s="7">
        <v>10597375.355728189</v>
      </c>
      <c r="E21" s="7">
        <v>226557.03222353192</v>
      </c>
      <c r="F21" s="7">
        <v>1231224.4670390105</v>
      </c>
      <c r="G21" s="7">
        <v>727</v>
      </c>
      <c r="H21" s="7">
        <v>262346.95999999996</v>
      </c>
      <c r="I21" s="7">
        <v>913952.44389999995</v>
      </c>
      <c r="J21" s="7">
        <v>298</v>
      </c>
      <c r="K21" s="7">
        <v>3419652.07</v>
      </c>
      <c r="L21" s="7">
        <v>861</v>
      </c>
      <c r="M21" s="7">
        <v>220167.85999999993</v>
      </c>
      <c r="N21" s="7">
        <v>1730.44</v>
      </c>
      <c r="O21" s="7">
        <v>13354.48</v>
      </c>
      <c r="P21" s="7">
        <v>30193</v>
      </c>
      <c r="Q21" s="7">
        <v>25034.529255383815</v>
      </c>
      <c r="R21" s="7">
        <v>3221074.7796975081</v>
      </c>
      <c r="S21" s="7">
        <v>1409.0682753800006</v>
      </c>
      <c r="T21" s="7">
        <v>991.72318651000001</v>
      </c>
      <c r="U21" s="7">
        <v>1193379.451840563</v>
      </c>
      <c r="V21" s="7">
        <v>403029.95860485913</v>
      </c>
      <c r="W21" s="7">
        <v>4842518.7193983151</v>
      </c>
      <c r="X21" s="92"/>
      <c r="Y21" s="88"/>
    </row>
    <row r="22" spans="1:25" ht="15.75" x14ac:dyDescent="0.25">
      <c r="A22" s="5" t="s">
        <v>38</v>
      </c>
      <c r="B22" s="7">
        <v>802382.36328000005</v>
      </c>
      <c r="C22" s="7">
        <v>7345.54</v>
      </c>
      <c r="D22" s="7">
        <v>828286.01</v>
      </c>
      <c r="E22" s="7">
        <v>16267.869999999999</v>
      </c>
      <c r="F22" s="7">
        <v>318634.43296098959</v>
      </c>
      <c r="G22" s="7">
        <v>337</v>
      </c>
      <c r="H22" s="7">
        <v>0</v>
      </c>
      <c r="I22" s="7">
        <v>216984.7631060569</v>
      </c>
      <c r="J22" s="7">
        <v>124</v>
      </c>
      <c r="K22" s="7">
        <v>1597648.8</v>
      </c>
      <c r="L22" s="7">
        <v>514</v>
      </c>
      <c r="M22" s="7">
        <v>29658.07</v>
      </c>
      <c r="N22" s="7">
        <v>27</v>
      </c>
      <c r="O22" s="7">
        <v>0</v>
      </c>
      <c r="P22" s="7">
        <v>0</v>
      </c>
      <c r="Q22" s="7">
        <v>15701.412933958471</v>
      </c>
      <c r="R22" s="7">
        <v>155795.95582884317</v>
      </c>
      <c r="S22" s="7">
        <v>0</v>
      </c>
      <c r="T22" s="7">
        <v>0</v>
      </c>
      <c r="U22" s="7">
        <v>93674.763034328629</v>
      </c>
      <c r="V22" s="7">
        <v>21030.800302623342</v>
      </c>
      <c r="W22" s="7">
        <v>286202.93209975364</v>
      </c>
      <c r="X22" s="92"/>
      <c r="Y22" s="88"/>
    </row>
    <row r="23" spans="1:25" ht="31.5" x14ac:dyDescent="0.25">
      <c r="A23" s="4" t="s">
        <v>39</v>
      </c>
      <c r="B23" s="7">
        <v>501655420.47953773</v>
      </c>
      <c r="C23" s="7">
        <v>163749740.19750401</v>
      </c>
      <c r="D23" s="7">
        <v>425958869.71392685</v>
      </c>
      <c r="E23" s="7">
        <v>7793378.0142480442</v>
      </c>
      <c r="F23" s="7">
        <v>289204708.23025066</v>
      </c>
      <c r="G23" s="7">
        <v>70598</v>
      </c>
      <c r="H23" s="7">
        <v>117518077.74250005</v>
      </c>
      <c r="I23" s="7">
        <v>169025227.28193939</v>
      </c>
      <c r="J23" s="7">
        <v>37574</v>
      </c>
      <c r="K23" s="7">
        <v>256589331.03295445</v>
      </c>
      <c r="L23" s="7">
        <v>2423193.6878993995</v>
      </c>
      <c r="M23" s="7">
        <v>194218037.30035856</v>
      </c>
      <c r="N23" s="7">
        <v>17412778.192112587</v>
      </c>
      <c r="O23" s="7">
        <v>6737117.4299999997</v>
      </c>
      <c r="P23" s="7">
        <v>27855.753549487352</v>
      </c>
      <c r="Q23" s="7">
        <v>11752471.625154611</v>
      </c>
      <c r="R23" s="7">
        <v>96323158.461978704</v>
      </c>
      <c r="S23" s="7">
        <v>0</v>
      </c>
      <c r="T23" s="7">
        <v>0</v>
      </c>
      <c r="U23" s="7">
        <v>29814766.617718246</v>
      </c>
      <c r="V23" s="7">
        <v>14852812.87895624</v>
      </c>
      <c r="W23" s="7">
        <v>152743209.5838078</v>
      </c>
      <c r="X23" s="92"/>
      <c r="Y23" s="88"/>
    </row>
    <row r="24" spans="1:25" ht="15.75" x14ac:dyDescent="0.25">
      <c r="A24" s="4" t="s">
        <v>40</v>
      </c>
      <c r="B24" s="7">
        <v>489630035.63395274</v>
      </c>
      <c r="C24" s="7">
        <v>162316993.55728912</v>
      </c>
      <c r="D24" s="7">
        <v>415237161.08495098</v>
      </c>
      <c r="E24" s="7">
        <v>7579271.1454937756</v>
      </c>
      <c r="F24" s="7">
        <v>284917674.55025071</v>
      </c>
      <c r="G24" s="7">
        <v>69791</v>
      </c>
      <c r="H24" s="7">
        <v>116472132.35750008</v>
      </c>
      <c r="I24" s="7">
        <v>166207984.02419731</v>
      </c>
      <c r="J24" s="7">
        <v>37242</v>
      </c>
      <c r="K24" s="7">
        <v>247735102.28308564</v>
      </c>
      <c r="L24" s="7">
        <v>2400373.7978413994</v>
      </c>
      <c r="M24" s="7">
        <v>188057007.10987285</v>
      </c>
      <c r="N24" s="7">
        <v>17403793.397112589</v>
      </c>
      <c r="O24" s="7">
        <v>6737117.4299999997</v>
      </c>
      <c r="P24" s="7">
        <v>27855.753549487352</v>
      </c>
      <c r="Q24" s="7">
        <v>11473620.513179421</v>
      </c>
      <c r="R24" s="7">
        <v>94264211.020768121</v>
      </c>
      <c r="S24" s="7">
        <v>0</v>
      </c>
      <c r="T24" s="7">
        <v>0</v>
      </c>
      <c r="U24" s="7">
        <v>27354051.066819821</v>
      </c>
      <c r="V24" s="7">
        <v>14770341.248483388</v>
      </c>
      <c r="W24" s="7">
        <v>147862223.84925073</v>
      </c>
      <c r="X24" s="92"/>
      <c r="Y24" s="88"/>
    </row>
    <row r="25" spans="1:25" ht="15.75" x14ac:dyDescent="0.25">
      <c r="A25" s="4" t="s">
        <v>41</v>
      </c>
      <c r="B25" s="7">
        <v>0</v>
      </c>
      <c r="C25" s="7">
        <v>51002.385275588327</v>
      </c>
      <c r="D25" s="7">
        <v>0</v>
      </c>
      <c r="E25" s="7">
        <v>0</v>
      </c>
      <c r="F25" s="7">
        <v>908060.62000000011</v>
      </c>
      <c r="G25" s="7">
        <v>142</v>
      </c>
      <c r="H25" s="7">
        <v>246929.13499999995</v>
      </c>
      <c r="I25" s="7">
        <v>405093.8342165685</v>
      </c>
      <c r="J25" s="7">
        <v>51</v>
      </c>
      <c r="K25" s="7">
        <v>3551588.3343455102</v>
      </c>
      <c r="L25" s="7">
        <v>21671.890058000001</v>
      </c>
      <c r="M25" s="7">
        <v>3529011.9343455103</v>
      </c>
      <c r="N25" s="7">
        <v>4972.5749999999998</v>
      </c>
      <c r="O25" s="7">
        <v>0</v>
      </c>
      <c r="P25" s="7">
        <v>0</v>
      </c>
      <c r="Q25" s="7">
        <v>62391.637357910418</v>
      </c>
      <c r="R25" s="7">
        <v>-7037.72</v>
      </c>
      <c r="S25" s="7">
        <v>0</v>
      </c>
      <c r="T25" s="7">
        <v>0</v>
      </c>
      <c r="U25" s="7">
        <v>1345091.6144980153</v>
      </c>
      <c r="V25" s="7">
        <v>636.83415553365558</v>
      </c>
      <c r="W25" s="7">
        <v>1401082.3660114594</v>
      </c>
      <c r="X25" s="92"/>
      <c r="Y25" s="88"/>
    </row>
    <row r="26" spans="1:25" ht="15.75" x14ac:dyDescent="0.25">
      <c r="A26" s="4" t="s">
        <v>42</v>
      </c>
      <c r="B26" s="7">
        <v>4203630.5900000026</v>
      </c>
      <c r="C26" s="7">
        <v>9073.6276678499999</v>
      </c>
      <c r="D26" s="7">
        <v>4149455.1300000027</v>
      </c>
      <c r="E26" s="7">
        <v>82437.056999998589</v>
      </c>
      <c r="F26" s="7">
        <v>302102.98</v>
      </c>
      <c r="G26" s="7">
        <v>52</v>
      </c>
      <c r="H26" s="7">
        <v>625.84500000000003</v>
      </c>
      <c r="I26" s="7">
        <v>343354.86999999988</v>
      </c>
      <c r="J26" s="7">
        <v>40</v>
      </c>
      <c r="K26" s="7">
        <v>202750.12492049998</v>
      </c>
      <c r="L26" s="7">
        <v>83</v>
      </c>
      <c r="M26" s="7">
        <v>102450.7376449</v>
      </c>
      <c r="N26" s="7">
        <v>3261.22</v>
      </c>
      <c r="O26" s="7">
        <v>0</v>
      </c>
      <c r="P26" s="7">
        <v>0</v>
      </c>
      <c r="Q26" s="7">
        <v>19834.236384719814</v>
      </c>
      <c r="R26" s="7">
        <v>461632.63375970541</v>
      </c>
      <c r="S26" s="7">
        <v>0</v>
      </c>
      <c r="T26" s="7">
        <v>0</v>
      </c>
      <c r="U26" s="7">
        <v>332740.6185399958</v>
      </c>
      <c r="V26" s="7">
        <v>1847.1858452399911</v>
      </c>
      <c r="W26" s="7">
        <v>816054.67452966096</v>
      </c>
      <c r="X26" s="92"/>
      <c r="Y26" s="88"/>
    </row>
    <row r="27" spans="1:25" ht="15.75" x14ac:dyDescent="0.25">
      <c r="A27" s="4" t="s">
        <v>43</v>
      </c>
      <c r="B27" s="7">
        <v>7821754.2555849012</v>
      </c>
      <c r="C27" s="7">
        <v>1372670.6272714108</v>
      </c>
      <c r="D27" s="7">
        <v>6572253.4989759028</v>
      </c>
      <c r="E27" s="7">
        <v>131669.81175426967</v>
      </c>
      <c r="F27" s="7">
        <v>3076870.0799999991</v>
      </c>
      <c r="G27" s="7">
        <v>613</v>
      </c>
      <c r="H27" s="7">
        <v>798390.40499999991</v>
      </c>
      <c r="I27" s="7">
        <v>2068794.5535255</v>
      </c>
      <c r="J27" s="7">
        <v>241</v>
      </c>
      <c r="K27" s="7">
        <v>5099890.2906027995</v>
      </c>
      <c r="L27" s="7">
        <v>1065</v>
      </c>
      <c r="M27" s="7">
        <v>2529567.5184952999</v>
      </c>
      <c r="N27" s="7">
        <v>751</v>
      </c>
      <c r="O27" s="7">
        <v>0</v>
      </c>
      <c r="P27" s="7">
        <v>0</v>
      </c>
      <c r="Q27" s="7">
        <v>196625.23823256136</v>
      </c>
      <c r="R27" s="7">
        <v>1604352.5274508835</v>
      </c>
      <c r="S27" s="7">
        <v>0</v>
      </c>
      <c r="T27" s="7">
        <v>0</v>
      </c>
      <c r="U27" s="7">
        <v>782883.31786041125</v>
      </c>
      <c r="V27" s="7">
        <v>79987.610472081811</v>
      </c>
      <c r="W27" s="7">
        <v>2663848.6940159383</v>
      </c>
      <c r="X27" s="92"/>
      <c r="Y27" s="88"/>
    </row>
    <row r="28" spans="1:25" ht="31.5" x14ac:dyDescent="0.25">
      <c r="A28" s="4" t="s">
        <v>44</v>
      </c>
      <c r="B28" s="7">
        <v>2833245.370718</v>
      </c>
      <c r="C28" s="7">
        <v>2080652.8125800001</v>
      </c>
      <c r="D28" s="7">
        <v>3504329.4</v>
      </c>
      <c r="E28" s="7">
        <v>3381.48</v>
      </c>
      <c r="F28" s="7">
        <v>26466.7</v>
      </c>
      <c r="G28" s="7">
        <v>3</v>
      </c>
      <c r="H28" s="7">
        <v>0</v>
      </c>
      <c r="I28" s="7">
        <v>26466.695000000003</v>
      </c>
      <c r="J28" s="7">
        <v>3</v>
      </c>
      <c r="K28" s="7">
        <v>241091.76</v>
      </c>
      <c r="L28" s="7">
        <v>3</v>
      </c>
      <c r="M28" s="7">
        <v>10690.31</v>
      </c>
      <c r="N28" s="7">
        <v>2</v>
      </c>
      <c r="O28" s="7">
        <v>0</v>
      </c>
      <c r="P28" s="7">
        <v>0</v>
      </c>
      <c r="Q28" s="7">
        <v>1401.92</v>
      </c>
      <c r="R28" s="7">
        <v>101178.58119843557</v>
      </c>
      <c r="S28" s="7">
        <v>0</v>
      </c>
      <c r="T28" s="7">
        <v>0</v>
      </c>
      <c r="U28" s="7">
        <v>523849.01714681997</v>
      </c>
      <c r="V28" s="7">
        <v>-9579.0496542139954</v>
      </c>
      <c r="W28" s="7">
        <v>616850.46869104146</v>
      </c>
      <c r="X28" s="92"/>
      <c r="Y28" s="88"/>
    </row>
    <row r="29" spans="1:25" ht="31.5" x14ac:dyDescent="0.25">
      <c r="A29" s="4" t="s">
        <v>45</v>
      </c>
      <c r="B29" s="7">
        <v>194934.98857709998</v>
      </c>
      <c r="C29" s="7">
        <v>33831.879288550001</v>
      </c>
      <c r="D29" s="7">
        <v>289580.99000000005</v>
      </c>
      <c r="E29" s="7">
        <v>47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6366.23</v>
      </c>
      <c r="L29" s="7">
        <v>2</v>
      </c>
      <c r="M29" s="7">
        <v>0</v>
      </c>
      <c r="N29" s="7">
        <v>0</v>
      </c>
      <c r="O29" s="7">
        <v>0</v>
      </c>
      <c r="P29" s="7">
        <v>0</v>
      </c>
      <c r="Q29" s="7">
        <v>19</v>
      </c>
      <c r="R29" s="7">
        <v>13721.48358516585</v>
      </c>
      <c r="S29" s="7">
        <v>0</v>
      </c>
      <c r="T29" s="7">
        <v>0</v>
      </c>
      <c r="U29" s="7">
        <v>30709.822668428798</v>
      </c>
      <c r="V29" s="7">
        <v>2197.0145929460273</v>
      </c>
      <c r="W29" s="7">
        <v>46647.320846540664</v>
      </c>
      <c r="X29" s="92"/>
      <c r="Y29" s="88"/>
    </row>
    <row r="30" spans="1:25" ht="15.75" x14ac:dyDescent="0.25">
      <c r="A30" s="4" t="s">
        <v>46</v>
      </c>
      <c r="B30" s="7">
        <v>22611712.728160407</v>
      </c>
      <c r="C30" s="7">
        <v>7439034.9575500228</v>
      </c>
      <c r="D30" s="7">
        <v>21426137.907795373</v>
      </c>
      <c r="E30" s="7">
        <v>425748.43336794956</v>
      </c>
      <c r="F30" s="7">
        <v>3512449.7399999998</v>
      </c>
      <c r="G30" s="7">
        <v>1291</v>
      </c>
      <c r="H30" s="7">
        <v>876850.13250000007</v>
      </c>
      <c r="I30" s="7">
        <v>2610036.0718380427</v>
      </c>
      <c r="J30" s="7">
        <v>733</v>
      </c>
      <c r="K30" s="7">
        <v>8211545.4078569002</v>
      </c>
      <c r="L30" s="7">
        <v>33146.92</v>
      </c>
      <c r="M30" s="7">
        <v>5616474.5416568993</v>
      </c>
      <c r="N30" s="7">
        <v>27091.370000000003</v>
      </c>
      <c r="O30" s="7">
        <v>1173.5</v>
      </c>
      <c r="P30" s="7">
        <v>9215.66</v>
      </c>
      <c r="Q30" s="7">
        <v>164970.50132479519</v>
      </c>
      <c r="R30" s="7">
        <v>4938495.1794065759</v>
      </c>
      <c r="S30" s="7">
        <v>5767.808061890003</v>
      </c>
      <c r="T30" s="7">
        <v>4607.7442650999956</v>
      </c>
      <c r="U30" s="7">
        <v>2742943.7946356116</v>
      </c>
      <c r="V30" s="7">
        <v>134925.21423588035</v>
      </c>
      <c r="W30" s="7">
        <v>7981334.689602864</v>
      </c>
      <c r="X30" s="92"/>
      <c r="Y30" s="88"/>
    </row>
    <row r="31" spans="1:25" ht="15.75" x14ac:dyDescent="0.25">
      <c r="A31" s="4" t="s">
        <v>47</v>
      </c>
      <c r="B31" s="7">
        <v>3700983.898</v>
      </c>
      <c r="C31" s="7">
        <v>1409765.38</v>
      </c>
      <c r="D31" s="7">
        <v>3559306.19</v>
      </c>
      <c r="E31" s="7">
        <v>72334.676399999997</v>
      </c>
      <c r="F31" s="7">
        <v>1753703.0800000003</v>
      </c>
      <c r="G31" s="7">
        <v>71</v>
      </c>
      <c r="H31" s="7">
        <v>712429.93</v>
      </c>
      <c r="I31" s="7">
        <v>197685.34</v>
      </c>
      <c r="J31" s="7">
        <v>16</v>
      </c>
      <c r="K31" s="7">
        <v>2802923.33</v>
      </c>
      <c r="L31" s="7">
        <v>96</v>
      </c>
      <c r="M31" s="7">
        <v>34075.410000000003</v>
      </c>
      <c r="N31" s="7">
        <v>4</v>
      </c>
      <c r="O31" s="7">
        <v>149762.42000000004</v>
      </c>
      <c r="P31" s="7">
        <v>36760.53</v>
      </c>
      <c r="Q31" s="7">
        <v>-59.440051675602895</v>
      </c>
      <c r="R31" s="7">
        <v>476778.10555721784</v>
      </c>
      <c r="S31" s="7">
        <v>0</v>
      </c>
      <c r="T31" s="7">
        <v>0</v>
      </c>
      <c r="U31" s="7">
        <v>848456.32070586877</v>
      </c>
      <c r="V31" s="7">
        <v>149679.79510112386</v>
      </c>
      <c r="W31" s="7">
        <v>1474854.7813125348</v>
      </c>
      <c r="X31" s="92"/>
      <c r="Y31" s="88"/>
    </row>
    <row r="32" spans="1:25" ht="15.75" x14ac:dyDescent="0.25">
      <c r="A32" s="4" t="s">
        <v>48</v>
      </c>
      <c r="B32" s="7">
        <v>11860240.563541299</v>
      </c>
      <c r="C32" s="7">
        <v>4192601</v>
      </c>
      <c r="D32" s="7">
        <v>10296744.009170732</v>
      </c>
      <c r="E32" s="7">
        <v>112289.2499484131</v>
      </c>
      <c r="F32" s="7">
        <v>714297.37</v>
      </c>
      <c r="G32" s="7">
        <v>430</v>
      </c>
      <c r="H32" s="7">
        <v>0</v>
      </c>
      <c r="I32" s="7">
        <v>27168</v>
      </c>
      <c r="J32" s="7">
        <v>139</v>
      </c>
      <c r="K32" s="7">
        <v>4832593.59</v>
      </c>
      <c r="L32" s="7">
        <v>293</v>
      </c>
      <c r="M32" s="7">
        <v>4180199.93</v>
      </c>
      <c r="N32" s="7">
        <v>16</v>
      </c>
      <c r="O32" s="7">
        <v>602754</v>
      </c>
      <c r="P32" s="7">
        <v>0</v>
      </c>
      <c r="Q32" s="7">
        <v>-17585.926964968377</v>
      </c>
      <c r="R32" s="7">
        <v>3422590.1665714374</v>
      </c>
      <c r="S32" s="7">
        <v>0</v>
      </c>
      <c r="T32" s="7">
        <v>0</v>
      </c>
      <c r="U32" s="7">
        <v>1259893.263818997</v>
      </c>
      <c r="V32" s="7">
        <v>37136.820064261738</v>
      </c>
      <c r="W32" s="7">
        <v>4702034.3234897275</v>
      </c>
      <c r="X32" s="92"/>
      <c r="Y32" s="88"/>
    </row>
    <row r="33" spans="1:25" ht="15.75" x14ac:dyDescent="0.25">
      <c r="A33" s="4" t="s">
        <v>49</v>
      </c>
      <c r="B33" s="7">
        <v>11201426.233335001</v>
      </c>
      <c r="C33" s="7">
        <v>248107.82</v>
      </c>
      <c r="D33" s="7">
        <v>9755406.6315686256</v>
      </c>
      <c r="E33" s="7">
        <v>190435.68346512577</v>
      </c>
      <c r="F33" s="7">
        <v>1966459.0099999998</v>
      </c>
      <c r="G33" s="7">
        <v>398</v>
      </c>
      <c r="H33" s="7">
        <v>11067.92</v>
      </c>
      <c r="I33" s="7">
        <v>1094824.4438972708</v>
      </c>
      <c r="J33" s="7">
        <v>221</v>
      </c>
      <c r="K33" s="7">
        <v>1950193.4599999997</v>
      </c>
      <c r="L33" s="7">
        <v>36184.123920999999</v>
      </c>
      <c r="M33" s="7">
        <v>31099.03</v>
      </c>
      <c r="N33" s="7">
        <v>17750.236520999999</v>
      </c>
      <c r="O33" s="7">
        <v>904930.22</v>
      </c>
      <c r="P33" s="7">
        <v>2377954.02</v>
      </c>
      <c r="Q33" s="7">
        <v>25976.213966480362</v>
      </c>
      <c r="R33" s="7">
        <v>2730248.8641290586</v>
      </c>
      <c r="S33" s="7">
        <v>329485.81256694667</v>
      </c>
      <c r="T33" s="7">
        <v>131697.42779948749</v>
      </c>
      <c r="U33" s="7">
        <v>1619392.2674005334</v>
      </c>
      <c r="V33" s="7">
        <v>105560.68596355163</v>
      </c>
      <c r="W33" s="7">
        <v>4481178.031459623</v>
      </c>
      <c r="X33" s="92"/>
      <c r="Y33" s="88"/>
    </row>
    <row r="34" spans="1:25" ht="15.75" x14ac:dyDescent="0.25">
      <c r="A34" s="4" t="s">
        <v>50</v>
      </c>
      <c r="B34" s="7">
        <v>1433.9</v>
      </c>
      <c r="C34" s="7">
        <v>0</v>
      </c>
      <c r="D34" s="7">
        <v>1394.28</v>
      </c>
      <c r="E34" s="7">
        <v>27.81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852.80457559494846</v>
      </c>
      <c r="S34" s="7">
        <v>0</v>
      </c>
      <c r="T34" s="7">
        <v>0</v>
      </c>
      <c r="U34" s="7">
        <v>176.98790596398945</v>
      </c>
      <c r="V34" s="7">
        <v>0</v>
      </c>
      <c r="W34" s="7">
        <v>1029.7924815589379</v>
      </c>
      <c r="X34" s="92"/>
      <c r="Y34" s="88"/>
    </row>
    <row r="35" spans="1:25" ht="15.75" x14ac:dyDescent="0.25">
      <c r="A35" s="4" t="s">
        <v>51</v>
      </c>
      <c r="B35" s="7">
        <v>13868616.768096481</v>
      </c>
      <c r="C35" s="7">
        <v>752221.06</v>
      </c>
      <c r="D35" s="7">
        <v>12855953.317049658</v>
      </c>
      <c r="E35" s="7">
        <v>243588.1174523152</v>
      </c>
      <c r="F35" s="7">
        <v>4037577.5969585995</v>
      </c>
      <c r="G35" s="7">
        <v>6483</v>
      </c>
      <c r="H35" s="7">
        <v>0</v>
      </c>
      <c r="I35" s="7">
        <v>2044994.7041250027</v>
      </c>
      <c r="J35" s="7">
        <v>2400</v>
      </c>
      <c r="K35" s="7">
        <v>4083088.6614204999</v>
      </c>
      <c r="L35" s="7">
        <v>147233.64028379996</v>
      </c>
      <c r="M35" s="7">
        <v>624241.36717089987</v>
      </c>
      <c r="N35" s="7">
        <v>6707.6236159999999</v>
      </c>
      <c r="O35" s="7">
        <v>12320</v>
      </c>
      <c r="P35" s="7">
        <v>19592.22</v>
      </c>
      <c r="Q35" s="7">
        <v>750350.75266651146</v>
      </c>
      <c r="R35" s="7">
        <v>4661352.3083911845</v>
      </c>
      <c r="S35" s="7">
        <v>0</v>
      </c>
      <c r="T35" s="7">
        <v>0</v>
      </c>
      <c r="U35" s="7">
        <v>2097461.3533863127</v>
      </c>
      <c r="V35" s="7">
        <v>386434.28536094754</v>
      </c>
      <c r="W35" s="7">
        <v>7895598.699804958</v>
      </c>
      <c r="X35" s="92"/>
      <c r="Y35" s="88"/>
    </row>
    <row r="36" spans="1:25" ht="15.75" x14ac:dyDescent="0.25">
      <c r="A36" s="6" t="s">
        <v>52</v>
      </c>
      <c r="B36" s="118">
        <v>1167002812.1463962</v>
      </c>
      <c r="C36" s="118">
        <v>305279498.88067764</v>
      </c>
      <c r="D36" s="118">
        <v>1053219566.9644661</v>
      </c>
      <c r="E36" s="118">
        <v>19612030.603855684</v>
      </c>
      <c r="F36" s="118">
        <v>555526991.46520901</v>
      </c>
      <c r="G36" s="118">
        <v>776517</v>
      </c>
      <c r="H36" s="118">
        <v>152395933.53341436</v>
      </c>
      <c r="I36" s="118">
        <v>299359882.74852383</v>
      </c>
      <c r="J36" s="118">
        <v>274423</v>
      </c>
      <c r="K36" s="118">
        <v>554192896.47548604</v>
      </c>
      <c r="L36" s="118">
        <v>5232335.4721041992</v>
      </c>
      <c r="M36" s="118">
        <v>226984176.46022695</v>
      </c>
      <c r="N36" s="118">
        <v>17666690.252249591</v>
      </c>
      <c r="O36" s="118">
        <v>43263111.705000013</v>
      </c>
      <c r="P36" s="118">
        <v>5933754.7006350644</v>
      </c>
      <c r="Q36" s="118">
        <v>25314282.113904439</v>
      </c>
      <c r="R36" s="118">
        <v>259725367.87975678</v>
      </c>
      <c r="S36" s="118">
        <v>519221.91818096727</v>
      </c>
      <c r="T36" s="118">
        <v>281237.82841833704</v>
      </c>
      <c r="U36" s="118">
        <v>105167184.03044927</v>
      </c>
      <c r="V36" s="118">
        <v>21855199.954013497</v>
      </c>
      <c r="W36" s="118">
        <v>412062033.97812396</v>
      </c>
      <c r="X36" s="92"/>
      <c r="Y36" s="88"/>
    </row>
    <row r="37" spans="1:25" ht="16.5" x14ac:dyDescent="0.25">
      <c r="A37" s="8" t="s">
        <v>53</v>
      </c>
    </row>
    <row r="38" spans="1:25" x14ac:dyDescent="0.25">
      <c r="A38" s="85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0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="70" zoomScaleNormal="7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5" t="s">
        <v>386</v>
      </c>
      <c r="B1" s="135"/>
      <c r="C1" s="135"/>
    </row>
    <row r="2" spans="1:3" ht="23.25" customHeight="1" x14ac:dyDescent="0.25">
      <c r="A2" s="136"/>
      <c r="B2" s="136"/>
      <c r="C2" s="136"/>
    </row>
    <row r="3" spans="1:3" ht="15.75" x14ac:dyDescent="0.25">
      <c r="A3" s="137" t="s">
        <v>54</v>
      </c>
      <c r="B3" s="138"/>
      <c r="C3" s="11" t="s">
        <v>55</v>
      </c>
    </row>
    <row r="4" spans="1:3" ht="15.75" x14ac:dyDescent="0.25">
      <c r="A4" s="139"/>
      <c r="B4" s="140"/>
      <c r="C4" s="11" t="s">
        <v>56</v>
      </c>
    </row>
    <row r="5" spans="1:3" ht="15.75" x14ac:dyDescent="0.25">
      <c r="A5" s="141"/>
      <c r="B5" s="142"/>
      <c r="C5" s="11" t="s">
        <v>57</v>
      </c>
    </row>
    <row r="6" spans="1:3" ht="15.75" x14ac:dyDescent="0.25">
      <c r="A6" s="143">
        <v>1</v>
      </c>
      <c r="B6" s="144"/>
      <c r="C6" s="21">
        <v>2</v>
      </c>
    </row>
    <row r="7" spans="1:3" ht="15.75" x14ac:dyDescent="0.25">
      <c r="A7" s="12" t="s">
        <v>58</v>
      </c>
      <c r="B7" s="13" t="s">
        <v>59</v>
      </c>
      <c r="C7" s="98">
        <v>16829.146710000001</v>
      </c>
    </row>
    <row r="8" spans="1:3" ht="15.75" x14ac:dyDescent="0.25">
      <c r="A8" s="12" t="s">
        <v>60</v>
      </c>
      <c r="B8" s="14" t="s">
        <v>61</v>
      </c>
      <c r="C8" s="98">
        <v>7632.0070699999997</v>
      </c>
    </row>
    <row r="9" spans="1:3" ht="15.75" x14ac:dyDescent="0.25">
      <c r="A9" s="12" t="s">
        <v>60</v>
      </c>
      <c r="B9" s="14" t="s">
        <v>62</v>
      </c>
      <c r="C9" s="98">
        <v>0</v>
      </c>
    </row>
    <row r="10" spans="1:3" ht="15.75" x14ac:dyDescent="0.25">
      <c r="A10" s="12" t="s">
        <v>60</v>
      </c>
      <c r="B10" s="14" t="s">
        <v>63</v>
      </c>
      <c r="C10" s="98">
        <v>9197.1396399999994</v>
      </c>
    </row>
    <row r="11" spans="1:3" ht="15.75" x14ac:dyDescent="0.25">
      <c r="A11" s="12" t="s">
        <v>64</v>
      </c>
      <c r="B11" s="13" t="s">
        <v>65</v>
      </c>
      <c r="C11" s="98">
        <v>0</v>
      </c>
    </row>
    <row r="12" spans="1:3" ht="15.75" x14ac:dyDescent="0.25">
      <c r="A12" s="12" t="s">
        <v>66</v>
      </c>
      <c r="B12" s="14" t="s">
        <v>67</v>
      </c>
      <c r="C12" s="98">
        <v>196183.22024</v>
      </c>
    </row>
    <row r="13" spans="1:3" ht="15.75" x14ac:dyDescent="0.25">
      <c r="A13" s="15">
        <v>1</v>
      </c>
      <c r="B13" s="16" t="s">
        <v>68</v>
      </c>
      <c r="C13" s="98">
        <v>22021.907480000002</v>
      </c>
    </row>
    <row r="14" spans="1:3" ht="31.5" x14ac:dyDescent="0.25">
      <c r="A14" s="12" t="s">
        <v>69</v>
      </c>
      <c r="B14" s="14" t="s">
        <v>70</v>
      </c>
      <c r="C14" s="98">
        <v>83581</v>
      </c>
    </row>
    <row r="15" spans="1:3" ht="15.75" x14ac:dyDescent="0.25">
      <c r="A15" s="12" t="s">
        <v>71</v>
      </c>
      <c r="B15" s="14" t="s">
        <v>72</v>
      </c>
      <c r="C15" s="98">
        <v>70567</v>
      </c>
    </row>
    <row r="16" spans="1:3" ht="31.5" x14ac:dyDescent="0.25">
      <c r="A16" s="12" t="s">
        <v>73</v>
      </c>
      <c r="B16" s="14" t="s">
        <v>74</v>
      </c>
      <c r="C16" s="98">
        <v>0</v>
      </c>
    </row>
    <row r="17" spans="1:3" ht="15.75" x14ac:dyDescent="0.25">
      <c r="A17" s="12" t="s">
        <v>75</v>
      </c>
      <c r="B17" s="14" t="s">
        <v>76</v>
      </c>
      <c r="C17" s="98">
        <v>13014</v>
      </c>
    </row>
    <row r="18" spans="1:3" ht="31.5" x14ac:dyDescent="0.25">
      <c r="A18" s="12" t="s">
        <v>77</v>
      </c>
      <c r="B18" s="14" t="s">
        <v>78</v>
      </c>
      <c r="C18" s="98">
        <v>0</v>
      </c>
    </row>
    <row r="19" spans="1:3" ht="15.75" x14ac:dyDescent="0.25">
      <c r="A19" s="12" t="s">
        <v>79</v>
      </c>
      <c r="B19" s="14" t="s">
        <v>80</v>
      </c>
      <c r="C19" s="98">
        <v>1175160.7873200001</v>
      </c>
    </row>
    <row r="20" spans="1:3" ht="31.5" x14ac:dyDescent="0.25">
      <c r="A20" s="12" t="s">
        <v>71</v>
      </c>
      <c r="B20" s="14" t="s">
        <v>81</v>
      </c>
      <c r="C20" s="98">
        <v>186402.44559000002</v>
      </c>
    </row>
    <row r="21" spans="1:3" ht="15.75" x14ac:dyDescent="0.25">
      <c r="A21" s="12" t="s">
        <v>73</v>
      </c>
      <c r="B21" s="14" t="s">
        <v>82</v>
      </c>
      <c r="C21" s="98">
        <v>889299.0732000001</v>
      </c>
    </row>
    <row r="22" spans="1:3" ht="15.75" x14ac:dyDescent="0.25">
      <c r="A22" s="12"/>
      <c r="B22" s="14" t="s">
        <v>83</v>
      </c>
      <c r="C22" s="98">
        <v>787852.39520000003</v>
      </c>
    </row>
    <row r="23" spans="1:3" ht="15.75" x14ac:dyDescent="0.25">
      <c r="A23" s="12" t="s">
        <v>75</v>
      </c>
      <c r="B23" s="14" t="s">
        <v>84</v>
      </c>
      <c r="C23" s="98">
        <v>0</v>
      </c>
    </row>
    <row r="24" spans="1:3" ht="15.75" x14ac:dyDescent="0.25">
      <c r="A24" s="12" t="s">
        <v>77</v>
      </c>
      <c r="B24" s="14" t="s">
        <v>85</v>
      </c>
      <c r="C24" s="98">
        <v>0</v>
      </c>
    </row>
    <row r="25" spans="1:3" ht="15.75" x14ac:dyDescent="0.25">
      <c r="A25" s="12" t="s">
        <v>86</v>
      </c>
      <c r="B25" s="14" t="s">
        <v>87</v>
      </c>
      <c r="C25" s="98">
        <v>14246.543029999999</v>
      </c>
    </row>
    <row r="26" spans="1:3" ht="15.75" x14ac:dyDescent="0.25">
      <c r="A26" s="12" t="s">
        <v>88</v>
      </c>
      <c r="B26" s="14" t="s">
        <v>89</v>
      </c>
      <c r="C26" s="98">
        <v>82535.7255</v>
      </c>
    </row>
    <row r="27" spans="1:3" ht="15.75" x14ac:dyDescent="0.25">
      <c r="A27" s="12" t="s">
        <v>90</v>
      </c>
      <c r="B27" s="14" t="s">
        <v>63</v>
      </c>
      <c r="C27" s="98">
        <v>2677</v>
      </c>
    </row>
    <row r="28" spans="1:3" ht="15.75" x14ac:dyDescent="0.25">
      <c r="A28" s="12" t="s">
        <v>91</v>
      </c>
      <c r="B28" s="14" t="s">
        <v>92</v>
      </c>
      <c r="C28" s="98">
        <v>0</v>
      </c>
    </row>
    <row r="29" spans="1:3" ht="15.75" x14ac:dyDescent="0.25">
      <c r="A29" s="12"/>
      <c r="B29" s="13" t="s">
        <v>93</v>
      </c>
      <c r="C29" s="98">
        <v>1454925.0075600001</v>
      </c>
    </row>
    <row r="30" spans="1:3" ht="31.5" x14ac:dyDescent="0.25">
      <c r="A30" s="12" t="s">
        <v>94</v>
      </c>
      <c r="B30" s="13" t="s">
        <v>95</v>
      </c>
      <c r="C30" s="98">
        <v>0</v>
      </c>
    </row>
    <row r="31" spans="1:3" ht="15.75" x14ac:dyDescent="0.25">
      <c r="A31" s="12" t="s">
        <v>96</v>
      </c>
      <c r="B31" s="13" t="s">
        <v>97</v>
      </c>
      <c r="C31" s="98">
        <v>873753.8875699999</v>
      </c>
    </row>
    <row r="32" spans="1:3" ht="15.75" x14ac:dyDescent="0.25">
      <c r="A32" s="12" t="s">
        <v>66</v>
      </c>
      <c r="B32" s="14" t="s">
        <v>98</v>
      </c>
      <c r="C32" s="98">
        <v>0</v>
      </c>
    </row>
    <row r="33" spans="1:3" ht="15.75" x14ac:dyDescent="0.25">
      <c r="A33" s="12" t="s">
        <v>71</v>
      </c>
      <c r="B33" s="14" t="s">
        <v>99</v>
      </c>
      <c r="C33" s="98">
        <v>508254.266</v>
      </c>
    </row>
    <row r="34" spans="1:3" ht="15.75" x14ac:dyDescent="0.25">
      <c r="A34" s="12" t="s">
        <v>60</v>
      </c>
      <c r="B34" s="14" t="s">
        <v>100</v>
      </c>
      <c r="C34" s="98">
        <v>273</v>
      </c>
    </row>
    <row r="35" spans="1:3" ht="15.75" x14ac:dyDescent="0.25">
      <c r="A35" s="12" t="s">
        <v>60</v>
      </c>
      <c r="B35" s="14" t="s">
        <v>101</v>
      </c>
      <c r="C35" s="98">
        <v>0</v>
      </c>
    </row>
    <row r="36" spans="1:3" ht="15.75" x14ac:dyDescent="0.25">
      <c r="A36" s="12" t="s">
        <v>73</v>
      </c>
      <c r="B36" s="14" t="s">
        <v>102</v>
      </c>
      <c r="C36" s="98">
        <v>27524.100999999999</v>
      </c>
    </row>
    <row r="37" spans="1:3" ht="15.75" x14ac:dyDescent="0.25">
      <c r="A37" s="12" t="s">
        <v>60</v>
      </c>
      <c r="B37" s="14" t="s">
        <v>100</v>
      </c>
      <c r="C37" s="98">
        <v>0</v>
      </c>
    </row>
    <row r="38" spans="1:3" ht="15.75" x14ac:dyDescent="0.25">
      <c r="A38" s="12" t="s">
        <v>60</v>
      </c>
      <c r="B38" s="14" t="s">
        <v>101</v>
      </c>
      <c r="C38" s="98">
        <v>0</v>
      </c>
    </row>
    <row r="39" spans="1:3" ht="15.75" x14ac:dyDescent="0.25">
      <c r="A39" s="12" t="s">
        <v>103</v>
      </c>
      <c r="B39" s="13" t="s">
        <v>104</v>
      </c>
      <c r="C39" s="98">
        <v>535778.36699999997</v>
      </c>
    </row>
    <row r="40" spans="1:3" ht="15.75" x14ac:dyDescent="0.25">
      <c r="A40" s="12" t="s">
        <v>69</v>
      </c>
      <c r="B40" s="14" t="s">
        <v>105</v>
      </c>
      <c r="C40" s="98">
        <v>71264.999360000002</v>
      </c>
    </row>
    <row r="41" spans="1:3" ht="15.75" x14ac:dyDescent="0.25">
      <c r="A41" s="12" t="s">
        <v>60</v>
      </c>
      <c r="B41" s="14" t="s">
        <v>100</v>
      </c>
      <c r="C41" s="98">
        <v>0</v>
      </c>
    </row>
    <row r="42" spans="1:3" ht="15.75" x14ac:dyDescent="0.25">
      <c r="A42" s="12" t="s">
        <v>60</v>
      </c>
      <c r="B42" s="14" t="s">
        <v>101</v>
      </c>
      <c r="C42" s="98">
        <v>0</v>
      </c>
    </row>
    <row r="43" spans="1:3" ht="15.75" x14ac:dyDescent="0.25">
      <c r="A43" s="12" t="s">
        <v>79</v>
      </c>
      <c r="B43" s="14" t="s">
        <v>106</v>
      </c>
      <c r="C43" s="98">
        <v>266710.52120999998</v>
      </c>
    </row>
    <row r="44" spans="1:3" ht="15.75" x14ac:dyDescent="0.25">
      <c r="A44" s="12" t="s">
        <v>60</v>
      </c>
      <c r="B44" s="14" t="s">
        <v>100</v>
      </c>
      <c r="C44" s="98">
        <v>524</v>
      </c>
    </row>
    <row r="45" spans="1:3" ht="15.75" x14ac:dyDescent="0.25">
      <c r="A45" s="12" t="s">
        <v>60</v>
      </c>
      <c r="B45" s="14" t="s">
        <v>101</v>
      </c>
      <c r="C45" s="98">
        <v>0</v>
      </c>
    </row>
    <row r="46" spans="1:3" ht="15.75" x14ac:dyDescent="0.25">
      <c r="A46" s="12" t="s">
        <v>107</v>
      </c>
      <c r="B46" s="13" t="s">
        <v>108</v>
      </c>
      <c r="C46" s="98"/>
    </row>
    <row r="47" spans="1:3" ht="15.75" x14ac:dyDescent="0.25">
      <c r="A47" s="12" t="s">
        <v>71</v>
      </c>
      <c r="B47" s="14" t="s">
        <v>109</v>
      </c>
      <c r="C47" s="98">
        <v>235348.73299999998</v>
      </c>
    </row>
    <row r="48" spans="1:3" ht="15.75" x14ac:dyDescent="0.25">
      <c r="A48" s="12" t="s">
        <v>73</v>
      </c>
      <c r="B48" s="14" t="s">
        <v>110</v>
      </c>
      <c r="C48" s="98">
        <v>808</v>
      </c>
    </row>
    <row r="49" spans="1:3" ht="15.75" x14ac:dyDescent="0.25">
      <c r="A49" s="12" t="s">
        <v>75</v>
      </c>
      <c r="B49" s="14" t="s">
        <v>111</v>
      </c>
      <c r="C49" s="98">
        <v>0</v>
      </c>
    </row>
    <row r="50" spans="1:3" ht="15.75" x14ac:dyDescent="0.25">
      <c r="A50" s="12" t="s">
        <v>77</v>
      </c>
      <c r="B50" s="14" t="s">
        <v>112</v>
      </c>
      <c r="C50" s="98">
        <v>726862.60216999997</v>
      </c>
    </row>
    <row r="51" spans="1:3" ht="15.75" x14ac:dyDescent="0.25">
      <c r="A51" s="12" t="s">
        <v>86</v>
      </c>
      <c r="B51" s="14" t="s">
        <v>113</v>
      </c>
      <c r="C51" s="98">
        <v>0</v>
      </c>
    </row>
    <row r="52" spans="1:3" ht="15.75" x14ac:dyDescent="0.25">
      <c r="A52" s="12" t="s">
        <v>88</v>
      </c>
      <c r="B52" s="14" t="s">
        <v>114</v>
      </c>
      <c r="C52" s="98">
        <v>1296</v>
      </c>
    </row>
    <row r="53" spans="1:3" ht="31.5" x14ac:dyDescent="0.25">
      <c r="A53" s="12" t="s">
        <v>90</v>
      </c>
      <c r="B53" s="14" t="s">
        <v>115</v>
      </c>
      <c r="C53" s="98">
        <v>0</v>
      </c>
    </row>
    <row r="54" spans="1:3" ht="15.75" x14ac:dyDescent="0.25">
      <c r="A54" s="12" t="s">
        <v>116</v>
      </c>
      <c r="B54" s="14" t="s">
        <v>117</v>
      </c>
      <c r="C54" s="98">
        <v>0</v>
      </c>
    </row>
    <row r="55" spans="1:3" ht="15.75" x14ac:dyDescent="0.25">
      <c r="A55" s="12"/>
      <c r="B55" s="17" t="s">
        <v>118</v>
      </c>
      <c r="C55" s="98">
        <v>964315.33516999998</v>
      </c>
    </row>
    <row r="56" spans="1:3" ht="15.75" x14ac:dyDescent="0.25">
      <c r="A56" s="12" t="s">
        <v>119</v>
      </c>
      <c r="B56" s="13" t="s">
        <v>120</v>
      </c>
      <c r="C56" s="98">
        <v>0</v>
      </c>
    </row>
    <row r="57" spans="1:3" ht="15.75" x14ac:dyDescent="0.25">
      <c r="A57" s="12" t="s">
        <v>66</v>
      </c>
      <c r="B57" s="14" t="s">
        <v>121</v>
      </c>
      <c r="C57" s="98">
        <v>57756.482779999998</v>
      </c>
    </row>
    <row r="58" spans="1:3" ht="15.75" x14ac:dyDescent="0.25">
      <c r="A58" s="12" t="s">
        <v>71</v>
      </c>
      <c r="B58" s="14" t="s">
        <v>122</v>
      </c>
      <c r="C58" s="98">
        <v>11784.846120000002</v>
      </c>
    </row>
    <row r="59" spans="1:3" ht="15.75" x14ac:dyDescent="0.25">
      <c r="A59" s="12" t="s">
        <v>73</v>
      </c>
      <c r="B59" s="14" t="s">
        <v>63</v>
      </c>
      <c r="C59" s="98">
        <v>45971.636659999996</v>
      </c>
    </row>
    <row r="60" spans="1:3" ht="15.75" x14ac:dyDescent="0.25">
      <c r="A60" s="12" t="s">
        <v>69</v>
      </c>
      <c r="B60" s="14" t="s">
        <v>123</v>
      </c>
      <c r="C60" s="98">
        <v>0</v>
      </c>
    </row>
    <row r="61" spans="1:3" ht="15.75" x14ac:dyDescent="0.25">
      <c r="A61" s="12" t="s">
        <v>71</v>
      </c>
      <c r="B61" s="14" t="s">
        <v>124</v>
      </c>
      <c r="C61" s="98">
        <v>169786.53615</v>
      </c>
    </row>
    <row r="62" spans="1:3" ht="15.75" x14ac:dyDescent="0.25">
      <c r="A62" s="12" t="s">
        <v>73</v>
      </c>
      <c r="B62" s="14" t="s">
        <v>125</v>
      </c>
      <c r="C62" s="98">
        <v>9021.3666499999999</v>
      </c>
    </row>
    <row r="63" spans="1:3" ht="15.75" x14ac:dyDescent="0.25">
      <c r="A63" s="12" t="s">
        <v>75</v>
      </c>
      <c r="B63" s="14" t="s">
        <v>126</v>
      </c>
      <c r="C63" s="98">
        <v>1325.269</v>
      </c>
    </row>
    <row r="64" spans="1:3" ht="15.75" x14ac:dyDescent="0.25">
      <c r="A64" s="12"/>
      <c r="B64" s="13" t="s">
        <v>127</v>
      </c>
      <c r="C64" s="98">
        <v>180133.17180000001</v>
      </c>
    </row>
    <row r="65" spans="1:3" ht="15.75" x14ac:dyDescent="0.25">
      <c r="A65" s="12" t="s">
        <v>128</v>
      </c>
      <c r="B65" s="14" t="s">
        <v>63</v>
      </c>
      <c r="C65" s="98">
        <v>2326.0537899999999</v>
      </c>
    </row>
    <row r="66" spans="1:3" ht="15.75" x14ac:dyDescent="0.25">
      <c r="A66" s="12"/>
      <c r="B66" s="13" t="s">
        <v>129</v>
      </c>
      <c r="C66" s="98">
        <v>240215.70836999998</v>
      </c>
    </row>
    <row r="67" spans="1:3" ht="15.75" x14ac:dyDescent="0.25">
      <c r="A67" s="12" t="s">
        <v>130</v>
      </c>
      <c r="B67" s="13" t="s">
        <v>131</v>
      </c>
      <c r="C67" s="98">
        <v>0</v>
      </c>
    </row>
    <row r="68" spans="1:3" ht="15.75" x14ac:dyDescent="0.25">
      <c r="A68" s="12" t="s">
        <v>66</v>
      </c>
      <c r="B68" s="14" t="s">
        <v>132</v>
      </c>
      <c r="C68" s="98">
        <v>0</v>
      </c>
    </row>
    <row r="69" spans="1:3" ht="15.75" x14ac:dyDescent="0.25">
      <c r="A69" s="12" t="s">
        <v>69</v>
      </c>
      <c r="B69" s="14" t="s">
        <v>133</v>
      </c>
      <c r="C69" s="98">
        <v>28858.30445</v>
      </c>
    </row>
    <row r="70" spans="1:3" ht="15.75" x14ac:dyDescent="0.25">
      <c r="A70" s="12" t="s">
        <v>79</v>
      </c>
      <c r="B70" s="14" t="s">
        <v>134</v>
      </c>
      <c r="C70" s="98">
        <v>7103.53892</v>
      </c>
    </row>
    <row r="71" spans="1:3" ht="15.75" x14ac:dyDescent="0.25">
      <c r="A71" s="12"/>
      <c r="B71" s="13" t="s">
        <v>135</v>
      </c>
      <c r="C71" s="98">
        <v>35961.843370000002</v>
      </c>
    </row>
    <row r="72" spans="1:3" ht="15.75" x14ac:dyDescent="0.25">
      <c r="A72" s="12"/>
      <c r="B72" s="13" t="s">
        <v>136</v>
      </c>
      <c r="C72" s="98">
        <v>3586000.92875</v>
      </c>
    </row>
    <row r="73" spans="1:3" ht="15.75" x14ac:dyDescent="0.25">
      <c r="A73" s="12" t="s">
        <v>137</v>
      </c>
      <c r="B73" s="13" t="s">
        <v>138</v>
      </c>
      <c r="C73" s="98">
        <v>25871</v>
      </c>
    </row>
    <row r="74" spans="1:3" ht="15.75" x14ac:dyDescent="0.25">
      <c r="A74" s="145" t="s">
        <v>139</v>
      </c>
      <c r="B74" s="145"/>
      <c r="C74" s="98"/>
    </row>
    <row r="75" spans="1:3" ht="15.75" x14ac:dyDescent="0.25">
      <c r="A75" s="18" t="s">
        <v>58</v>
      </c>
      <c r="B75" s="13" t="s">
        <v>140</v>
      </c>
      <c r="C75" s="98"/>
    </row>
    <row r="76" spans="1:3" ht="15.75" x14ac:dyDescent="0.25">
      <c r="A76" s="12" t="s">
        <v>66</v>
      </c>
      <c r="B76" s="14" t="s">
        <v>141</v>
      </c>
      <c r="C76" s="98">
        <v>474584.77901</v>
      </c>
    </row>
    <row r="77" spans="1:3" ht="15.75" x14ac:dyDescent="0.25">
      <c r="A77" s="19" t="s">
        <v>60</v>
      </c>
      <c r="B77" s="14" t="s">
        <v>142</v>
      </c>
      <c r="C77" s="98">
        <v>-12000</v>
      </c>
    </row>
    <row r="78" spans="1:3" ht="15.75" x14ac:dyDescent="0.25">
      <c r="A78" s="19" t="s">
        <v>60</v>
      </c>
      <c r="B78" s="14" t="s">
        <v>143</v>
      </c>
      <c r="C78" s="98">
        <v>-542</v>
      </c>
    </row>
    <row r="79" spans="1:3" ht="15.75" x14ac:dyDescent="0.25">
      <c r="A79" s="12" t="s">
        <v>69</v>
      </c>
      <c r="B79" s="14" t="s">
        <v>144</v>
      </c>
      <c r="C79" s="98">
        <v>24488.947</v>
      </c>
    </row>
    <row r="80" spans="1:3" ht="15.75" x14ac:dyDescent="0.25">
      <c r="A80" s="12" t="s">
        <v>79</v>
      </c>
      <c r="B80" s="14" t="s">
        <v>145</v>
      </c>
      <c r="C80" s="98">
        <v>49917.745649999997</v>
      </c>
    </row>
    <row r="81" spans="1:3" ht="15.75" x14ac:dyDescent="0.25">
      <c r="A81" s="12" t="s">
        <v>91</v>
      </c>
      <c r="B81" s="14" t="s">
        <v>146</v>
      </c>
      <c r="C81" s="98">
        <v>149276.06983999998</v>
      </c>
    </row>
    <row r="82" spans="1:3" ht="15.75" x14ac:dyDescent="0.25">
      <c r="A82" s="12" t="s">
        <v>147</v>
      </c>
      <c r="B82" s="14" t="s">
        <v>148</v>
      </c>
      <c r="C82" s="98">
        <v>96165.387790000008</v>
      </c>
    </row>
    <row r="83" spans="1:3" ht="15.75" x14ac:dyDescent="0.25">
      <c r="A83" s="12" t="s">
        <v>149</v>
      </c>
      <c r="B83" s="14" t="s">
        <v>150</v>
      </c>
      <c r="C83" s="98">
        <v>-60725.91504</v>
      </c>
    </row>
    <row r="84" spans="1:3" ht="15.75" x14ac:dyDescent="0.25">
      <c r="A84" s="12" t="s">
        <v>151</v>
      </c>
      <c r="B84" s="14" t="s">
        <v>152</v>
      </c>
      <c r="C84" s="98">
        <v>56914.366964985311</v>
      </c>
    </row>
    <row r="85" spans="1:3" ht="15.75" x14ac:dyDescent="0.25">
      <c r="A85" s="19"/>
      <c r="B85" s="13" t="s">
        <v>153</v>
      </c>
      <c r="C85" s="98">
        <v>790621.38121498527</v>
      </c>
    </row>
    <row r="86" spans="1:3" ht="15.75" x14ac:dyDescent="0.25">
      <c r="A86" s="12" t="s">
        <v>64</v>
      </c>
      <c r="B86" s="13" t="s">
        <v>154</v>
      </c>
      <c r="C86" s="98">
        <v>36558</v>
      </c>
    </row>
    <row r="87" spans="1:3" ht="15.75" x14ac:dyDescent="0.25">
      <c r="A87" s="12" t="s">
        <v>155</v>
      </c>
      <c r="B87" s="13" t="s">
        <v>156</v>
      </c>
      <c r="C87" s="98">
        <v>0</v>
      </c>
    </row>
    <row r="88" spans="1:3" ht="15.75" x14ac:dyDescent="0.25">
      <c r="A88" s="12" t="s">
        <v>94</v>
      </c>
      <c r="B88" s="13" t="s">
        <v>157</v>
      </c>
      <c r="C88" s="98">
        <v>0</v>
      </c>
    </row>
    <row r="89" spans="1:3" ht="15.75" x14ac:dyDescent="0.25">
      <c r="A89" s="12" t="s">
        <v>71</v>
      </c>
      <c r="B89" s="14" t="s">
        <v>158</v>
      </c>
      <c r="C89" s="98">
        <v>791028.91064999998</v>
      </c>
    </row>
    <row r="90" spans="1:3" ht="15.75" x14ac:dyDescent="0.25">
      <c r="A90" s="12" t="s">
        <v>73</v>
      </c>
      <c r="B90" s="14" t="s">
        <v>159</v>
      </c>
      <c r="C90" s="98">
        <v>19770.939888783392</v>
      </c>
    </row>
    <row r="91" spans="1:3" ht="15.75" x14ac:dyDescent="0.25">
      <c r="A91" s="12" t="s">
        <v>75</v>
      </c>
      <c r="B91" s="14" t="s">
        <v>160</v>
      </c>
      <c r="C91" s="98">
        <v>0</v>
      </c>
    </row>
    <row r="92" spans="1:3" ht="15.75" x14ac:dyDescent="0.25">
      <c r="A92" s="12" t="s">
        <v>77</v>
      </c>
      <c r="B92" s="14" t="s">
        <v>161</v>
      </c>
      <c r="C92" s="98">
        <v>1528595.9920226608</v>
      </c>
    </row>
    <row r="93" spans="1:3" ht="15.75" x14ac:dyDescent="0.25">
      <c r="A93" s="12" t="s">
        <v>86</v>
      </c>
      <c r="B93" s="14" t="s">
        <v>162</v>
      </c>
      <c r="C93" s="98">
        <v>4277.8330000000005</v>
      </c>
    </row>
    <row r="94" spans="1:3" ht="15.75" x14ac:dyDescent="0.25">
      <c r="A94" s="12" t="s">
        <v>88</v>
      </c>
      <c r="B94" s="14" t="s">
        <v>163</v>
      </c>
      <c r="C94" s="98">
        <v>0</v>
      </c>
    </row>
    <row r="95" spans="1:3" ht="15.75" x14ac:dyDescent="0.25">
      <c r="A95" s="12" t="s">
        <v>90</v>
      </c>
      <c r="B95" s="14" t="s">
        <v>164</v>
      </c>
      <c r="C95" s="98">
        <v>0</v>
      </c>
    </row>
    <row r="96" spans="1:3" ht="15.75" x14ac:dyDescent="0.25">
      <c r="A96" s="12" t="s">
        <v>116</v>
      </c>
      <c r="B96" s="14" t="s">
        <v>165</v>
      </c>
      <c r="C96" s="98">
        <v>6622.6059953904351</v>
      </c>
    </row>
    <row r="97" spans="1:3" ht="15.75" x14ac:dyDescent="0.25">
      <c r="A97" s="12" t="s">
        <v>166</v>
      </c>
      <c r="B97" s="14" t="s">
        <v>167</v>
      </c>
      <c r="C97" s="98">
        <v>341.35230999999999</v>
      </c>
    </row>
    <row r="98" spans="1:3" ht="15.75" x14ac:dyDescent="0.25">
      <c r="A98" s="19"/>
      <c r="B98" s="13" t="s">
        <v>168</v>
      </c>
      <c r="C98" s="98">
        <v>2350637.6338668345</v>
      </c>
    </row>
    <row r="99" spans="1:3" ht="31.5" x14ac:dyDescent="0.25">
      <c r="A99" s="12" t="s">
        <v>96</v>
      </c>
      <c r="B99" s="13" t="s">
        <v>169</v>
      </c>
      <c r="C99" s="98">
        <v>0</v>
      </c>
    </row>
    <row r="100" spans="1:3" ht="15.75" x14ac:dyDescent="0.25">
      <c r="A100" s="15" t="s">
        <v>170</v>
      </c>
      <c r="B100" s="17" t="s">
        <v>171</v>
      </c>
      <c r="C100" s="98">
        <v>1322</v>
      </c>
    </row>
    <row r="101" spans="1:3" ht="15.75" x14ac:dyDescent="0.25">
      <c r="A101" s="20" t="s">
        <v>71</v>
      </c>
      <c r="B101" s="16" t="s">
        <v>172</v>
      </c>
      <c r="C101" s="98">
        <v>412</v>
      </c>
    </row>
    <row r="102" spans="1:3" ht="15.75" x14ac:dyDescent="0.25">
      <c r="A102" s="20" t="s">
        <v>73</v>
      </c>
      <c r="B102" s="16" t="s">
        <v>173</v>
      </c>
      <c r="C102" s="98">
        <v>0</v>
      </c>
    </row>
    <row r="103" spans="1:3" ht="15.75" x14ac:dyDescent="0.25">
      <c r="A103" s="20" t="s">
        <v>75</v>
      </c>
      <c r="B103" s="16" t="s">
        <v>174</v>
      </c>
      <c r="C103" s="98">
        <v>910</v>
      </c>
    </row>
    <row r="104" spans="1:3" ht="15.75" x14ac:dyDescent="0.25">
      <c r="A104" s="12" t="s">
        <v>119</v>
      </c>
      <c r="B104" s="13" t="s">
        <v>175</v>
      </c>
      <c r="C104" s="98">
        <v>24549</v>
      </c>
    </row>
    <row r="105" spans="1:3" ht="15.75" x14ac:dyDescent="0.25">
      <c r="A105" s="12" t="s">
        <v>130</v>
      </c>
      <c r="B105" s="13" t="s">
        <v>176</v>
      </c>
      <c r="C105" s="98">
        <v>378964.94157999998</v>
      </c>
    </row>
    <row r="106" spans="1:3" ht="15.75" x14ac:dyDescent="0.25">
      <c r="A106" s="12" t="s">
        <v>66</v>
      </c>
      <c r="B106" s="14" t="s">
        <v>177</v>
      </c>
      <c r="C106" s="98">
        <v>121350.12880999999</v>
      </c>
    </row>
    <row r="107" spans="1:3" ht="15.75" x14ac:dyDescent="0.25">
      <c r="A107" s="12" t="s">
        <v>60</v>
      </c>
      <c r="B107" s="14" t="s">
        <v>178</v>
      </c>
      <c r="C107" s="98">
        <v>0</v>
      </c>
    </row>
    <row r="108" spans="1:3" ht="15.75" x14ac:dyDescent="0.25">
      <c r="A108" s="12" t="s">
        <v>60</v>
      </c>
      <c r="B108" s="14" t="s">
        <v>179</v>
      </c>
      <c r="C108" s="98">
        <v>0</v>
      </c>
    </row>
    <row r="109" spans="1:3" ht="15.75" x14ac:dyDescent="0.25">
      <c r="A109" s="12" t="s">
        <v>69</v>
      </c>
      <c r="B109" s="14" t="s">
        <v>180</v>
      </c>
      <c r="C109" s="98">
        <v>118630.47263999999</v>
      </c>
    </row>
    <row r="110" spans="1:3" ht="15.75" x14ac:dyDescent="0.25">
      <c r="A110" s="12" t="s">
        <v>60</v>
      </c>
      <c r="B110" s="14" t="s">
        <v>178</v>
      </c>
      <c r="C110" s="98">
        <v>0</v>
      </c>
    </row>
    <row r="111" spans="1:3" ht="15.75" x14ac:dyDescent="0.25">
      <c r="A111" s="12" t="s">
        <v>60</v>
      </c>
      <c r="B111" s="14" t="s">
        <v>179</v>
      </c>
      <c r="C111" s="98">
        <v>0</v>
      </c>
    </row>
    <row r="112" spans="1:3" ht="15.75" x14ac:dyDescent="0.25">
      <c r="A112" s="12" t="s">
        <v>79</v>
      </c>
      <c r="B112" s="14" t="s">
        <v>181</v>
      </c>
      <c r="C112" s="98">
        <v>20084</v>
      </c>
    </row>
    <row r="113" spans="1:3" ht="15.75" x14ac:dyDescent="0.25">
      <c r="A113" s="12" t="s">
        <v>71</v>
      </c>
      <c r="B113" s="14" t="s">
        <v>182</v>
      </c>
      <c r="C113" s="98">
        <v>0</v>
      </c>
    </row>
    <row r="114" spans="1:3" ht="15.75" x14ac:dyDescent="0.25">
      <c r="A114" s="12" t="s">
        <v>60</v>
      </c>
      <c r="B114" s="14" t="s">
        <v>178</v>
      </c>
      <c r="C114" s="98">
        <v>0</v>
      </c>
    </row>
    <row r="115" spans="1:3" ht="15.75" x14ac:dyDescent="0.25">
      <c r="A115" s="12" t="s">
        <v>60</v>
      </c>
      <c r="B115" s="14" t="s">
        <v>179</v>
      </c>
      <c r="C115" s="98">
        <v>0</v>
      </c>
    </row>
    <row r="116" spans="1:3" ht="15.75" x14ac:dyDescent="0.25">
      <c r="A116" s="12" t="s">
        <v>73</v>
      </c>
      <c r="B116" s="14" t="s">
        <v>183</v>
      </c>
      <c r="C116" s="98">
        <v>20084</v>
      </c>
    </row>
    <row r="117" spans="1:3" ht="15.75" x14ac:dyDescent="0.25">
      <c r="A117" s="12" t="s">
        <v>60</v>
      </c>
      <c r="B117" s="14" t="s">
        <v>178</v>
      </c>
      <c r="C117" s="98">
        <v>84</v>
      </c>
    </row>
    <row r="118" spans="1:3" ht="15.75" x14ac:dyDescent="0.25">
      <c r="A118" s="12" t="s">
        <v>60</v>
      </c>
      <c r="B118" s="14" t="s">
        <v>179</v>
      </c>
      <c r="C118" s="98">
        <v>0</v>
      </c>
    </row>
    <row r="119" spans="1:3" ht="15.75" x14ac:dyDescent="0.25">
      <c r="A119" s="12" t="s">
        <v>91</v>
      </c>
      <c r="B119" s="14" t="s">
        <v>184</v>
      </c>
      <c r="C119" s="98">
        <v>1147.6959999999999</v>
      </c>
    </row>
    <row r="120" spans="1:3" ht="15.75" x14ac:dyDescent="0.25">
      <c r="A120" s="12" t="s">
        <v>60</v>
      </c>
      <c r="B120" s="14" t="s">
        <v>178</v>
      </c>
      <c r="C120" s="98">
        <v>0</v>
      </c>
    </row>
    <row r="121" spans="1:3" ht="15.75" x14ac:dyDescent="0.25">
      <c r="A121" s="12" t="s">
        <v>60</v>
      </c>
      <c r="B121" s="14" t="s">
        <v>179</v>
      </c>
      <c r="C121" s="98">
        <v>0</v>
      </c>
    </row>
    <row r="122" spans="1:3" ht="15.75" x14ac:dyDescent="0.25">
      <c r="A122" s="12" t="s">
        <v>147</v>
      </c>
      <c r="B122" s="14" t="s">
        <v>185</v>
      </c>
      <c r="C122" s="98">
        <v>117752.64413</v>
      </c>
    </row>
    <row r="123" spans="1:3" ht="15.75" x14ac:dyDescent="0.25">
      <c r="A123" s="12" t="s">
        <v>60</v>
      </c>
      <c r="B123" s="14" t="s">
        <v>178</v>
      </c>
      <c r="C123" s="98">
        <v>42</v>
      </c>
    </row>
    <row r="124" spans="1:3" ht="15.75" x14ac:dyDescent="0.25">
      <c r="A124" s="12" t="s">
        <v>60</v>
      </c>
      <c r="B124" s="14" t="s">
        <v>179</v>
      </c>
      <c r="C124" s="98">
        <v>0</v>
      </c>
    </row>
    <row r="125" spans="1:3" ht="15.75" x14ac:dyDescent="0.25">
      <c r="A125" s="12" t="s">
        <v>60</v>
      </c>
      <c r="B125" s="14" t="s">
        <v>186</v>
      </c>
      <c r="C125" s="98">
        <v>15403.445</v>
      </c>
    </row>
    <row r="126" spans="1:3" ht="15.75" x14ac:dyDescent="0.25">
      <c r="A126" s="12" t="s">
        <v>60</v>
      </c>
      <c r="B126" s="14" t="s">
        <v>187</v>
      </c>
      <c r="C126" s="98">
        <v>9310.6729799999994</v>
      </c>
    </row>
    <row r="127" spans="1:3" ht="15.75" x14ac:dyDescent="0.25">
      <c r="A127" s="12" t="s">
        <v>60</v>
      </c>
      <c r="B127" s="14" t="s">
        <v>188</v>
      </c>
      <c r="C127" s="98">
        <v>2284.1274000000003</v>
      </c>
    </row>
    <row r="128" spans="1:3" ht="15.75" x14ac:dyDescent="0.25">
      <c r="A128" s="12" t="s">
        <v>137</v>
      </c>
      <c r="B128" s="13" t="s">
        <v>189</v>
      </c>
      <c r="C128" s="98">
        <v>0</v>
      </c>
    </row>
    <row r="129" spans="1:3" ht="15.75" x14ac:dyDescent="0.25">
      <c r="A129" s="12" t="s">
        <v>66</v>
      </c>
      <c r="B129" s="14" t="s">
        <v>190</v>
      </c>
      <c r="C129" s="98">
        <v>2417.5619999999999</v>
      </c>
    </row>
    <row r="130" spans="1:3" ht="15.75" x14ac:dyDescent="0.25">
      <c r="A130" s="12" t="s">
        <v>69</v>
      </c>
      <c r="B130" s="14" t="s">
        <v>191</v>
      </c>
      <c r="C130" s="98">
        <v>930.03204000000005</v>
      </c>
    </row>
    <row r="131" spans="1:3" ht="15.75" x14ac:dyDescent="0.25">
      <c r="A131" s="12"/>
      <c r="B131" s="13" t="s">
        <v>192</v>
      </c>
      <c r="C131" s="98">
        <v>3347.5940399999999</v>
      </c>
    </row>
    <row r="132" spans="1:3" ht="15.75" x14ac:dyDescent="0.25">
      <c r="A132" s="19"/>
      <c r="B132" s="13" t="s">
        <v>193</v>
      </c>
      <c r="C132" s="98">
        <v>3586000.5507018198</v>
      </c>
    </row>
    <row r="133" spans="1:3" ht="15.75" x14ac:dyDescent="0.25">
      <c r="A133" s="12" t="s">
        <v>194</v>
      </c>
      <c r="B133" s="13" t="s">
        <v>195</v>
      </c>
      <c r="C133" s="98">
        <v>25871.240010000001</v>
      </c>
    </row>
    <row r="134" spans="1:3" x14ac:dyDescent="0.25">
      <c r="A134" s="127" t="s">
        <v>53</v>
      </c>
      <c r="B134" s="127"/>
      <c r="C134" s="127"/>
    </row>
    <row r="135" spans="1:3" x14ac:dyDescent="0.25">
      <c r="A135" s="127"/>
      <c r="B135" s="127"/>
      <c r="C135" s="127"/>
    </row>
    <row r="136" spans="1:3" x14ac:dyDescent="0.25">
      <c r="A136" s="85"/>
    </row>
    <row r="138" spans="1:3" x14ac:dyDescent="0.25">
      <c r="C138" s="88"/>
    </row>
    <row r="139" spans="1:3" x14ac:dyDescent="0.25">
      <c r="C139" s="88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="85" zoomScaleNormal="85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102" customWidth="1"/>
    <col min="5" max="5" width="14.42578125" style="102" customWidth="1"/>
    <col min="6" max="16384" width="9.140625" style="9"/>
  </cols>
  <sheetData>
    <row r="1" spans="1:6" ht="37.5" customHeight="1" x14ac:dyDescent="0.25">
      <c r="A1" s="135" t="s">
        <v>385</v>
      </c>
      <c r="B1" s="135"/>
      <c r="C1" s="135"/>
      <c r="D1" s="101"/>
    </row>
    <row r="2" spans="1:6" ht="9" customHeight="1" x14ac:dyDescent="0.25"/>
    <row r="3" spans="1:6" ht="47.25" x14ac:dyDescent="0.25">
      <c r="A3" s="146"/>
      <c r="B3" s="147"/>
      <c r="C3" s="22" t="s">
        <v>196</v>
      </c>
      <c r="D3" s="103"/>
    </row>
    <row r="4" spans="1:6" ht="15.75" x14ac:dyDescent="0.25">
      <c r="A4" s="148">
        <v>1</v>
      </c>
      <c r="B4" s="149"/>
      <c r="C4" s="23">
        <v>2</v>
      </c>
      <c r="D4" s="104"/>
    </row>
    <row r="5" spans="1:6" ht="15.75" x14ac:dyDescent="0.25">
      <c r="A5" s="32" t="s">
        <v>279</v>
      </c>
      <c r="B5" s="24" t="s">
        <v>197</v>
      </c>
      <c r="C5" s="38"/>
      <c r="D5" s="105"/>
      <c r="E5" s="106"/>
      <c r="F5" s="40"/>
    </row>
    <row r="6" spans="1:6" ht="15.75" x14ac:dyDescent="0.25">
      <c r="A6" s="33" t="s">
        <v>71</v>
      </c>
      <c r="B6" s="25" t="s">
        <v>198</v>
      </c>
      <c r="C6" s="39"/>
      <c r="D6" s="105"/>
      <c r="E6" s="106"/>
      <c r="F6" s="40"/>
    </row>
    <row r="7" spans="1:6" ht="15.75" x14ac:dyDescent="0.25">
      <c r="A7" s="28" t="s">
        <v>280</v>
      </c>
      <c r="B7" s="25" t="s">
        <v>199</v>
      </c>
      <c r="C7" s="99">
        <v>1168725.11742</v>
      </c>
      <c r="D7" s="107"/>
      <c r="E7" s="106"/>
    </row>
    <row r="8" spans="1:6" ht="31.5" x14ac:dyDescent="0.25">
      <c r="A8" s="28"/>
      <c r="B8" s="25" t="s">
        <v>200</v>
      </c>
      <c r="C8" s="99">
        <v>-32365.885580000002</v>
      </c>
      <c r="D8" s="106"/>
      <c r="E8" s="108"/>
    </row>
    <row r="9" spans="1:6" ht="15.75" x14ac:dyDescent="0.25">
      <c r="A9" s="28" t="s">
        <v>281</v>
      </c>
      <c r="B9" s="25" t="s">
        <v>201</v>
      </c>
      <c r="C9" s="99">
        <v>-305764.33084000001</v>
      </c>
      <c r="D9" s="106"/>
      <c r="E9" s="106"/>
    </row>
    <row r="10" spans="1:6" ht="15.75" x14ac:dyDescent="0.25">
      <c r="A10" s="28" t="s">
        <v>282</v>
      </c>
      <c r="B10" s="25" t="s">
        <v>202</v>
      </c>
      <c r="C10" s="99">
        <v>-75832.085390000007</v>
      </c>
      <c r="D10" s="106"/>
      <c r="E10" s="106"/>
    </row>
    <row r="11" spans="1:6" ht="15.75" x14ac:dyDescent="0.25">
      <c r="A11" s="28"/>
      <c r="B11" s="25" t="s">
        <v>203</v>
      </c>
      <c r="C11" s="99">
        <v>778.55559000000005</v>
      </c>
      <c r="D11" s="106"/>
      <c r="E11" s="106"/>
    </row>
    <row r="12" spans="1:6" ht="15.75" x14ac:dyDescent="0.25">
      <c r="A12" s="28" t="s">
        <v>283</v>
      </c>
      <c r="B12" s="25" t="s">
        <v>204</v>
      </c>
      <c r="C12" s="99">
        <v>36713.263000000006</v>
      </c>
      <c r="D12" s="106"/>
      <c r="E12" s="106"/>
    </row>
    <row r="13" spans="1:6" ht="15.75" x14ac:dyDescent="0.25">
      <c r="A13" s="34"/>
      <c r="B13" s="26" t="s">
        <v>205</v>
      </c>
      <c r="C13" s="99">
        <v>823841.96419000009</v>
      </c>
      <c r="D13" s="109"/>
      <c r="E13" s="109"/>
    </row>
    <row r="14" spans="1:6" ht="15.75" x14ac:dyDescent="0.25">
      <c r="A14" s="23" t="s">
        <v>73</v>
      </c>
      <c r="B14" s="27" t="s">
        <v>206</v>
      </c>
      <c r="C14" s="99">
        <v>14689</v>
      </c>
      <c r="D14" s="110"/>
      <c r="E14" s="110"/>
    </row>
    <row r="15" spans="1:6" ht="15.75" x14ac:dyDescent="0.25">
      <c r="A15" s="23" t="s">
        <v>75</v>
      </c>
      <c r="B15" s="25" t="s">
        <v>207</v>
      </c>
      <c r="C15" s="99">
        <v>9994.8899799999981</v>
      </c>
      <c r="D15" s="106"/>
      <c r="E15" s="106"/>
    </row>
    <row r="16" spans="1:6" ht="15.75" x14ac:dyDescent="0.25">
      <c r="A16" s="33" t="s">
        <v>77</v>
      </c>
      <c r="B16" s="25" t="s">
        <v>208</v>
      </c>
      <c r="C16" s="99">
        <v>0</v>
      </c>
      <c r="D16" s="106"/>
      <c r="E16" s="106"/>
    </row>
    <row r="17" spans="1:5" ht="15.75" x14ac:dyDescent="0.25">
      <c r="A17" s="28" t="s">
        <v>280</v>
      </c>
      <c r="B17" s="25" t="s">
        <v>209</v>
      </c>
      <c r="C17" s="99">
        <v>0</v>
      </c>
      <c r="D17" s="106"/>
      <c r="E17" s="106"/>
    </row>
    <row r="18" spans="1:5" ht="15.75" x14ac:dyDescent="0.25">
      <c r="A18" s="28" t="s">
        <v>284</v>
      </c>
      <c r="B18" s="25" t="s">
        <v>210</v>
      </c>
      <c r="C18" s="99">
        <v>-537847.11216000002</v>
      </c>
      <c r="D18" s="106"/>
      <c r="E18" s="106"/>
    </row>
    <row r="19" spans="1:5" ht="15.75" x14ac:dyDescent="0.25">
      <c r="A19" s="28" t="s">
        <v>285</v>
      </c>
      <c r="B19" s="25" t="s">
        <v>211</v>
      </c>
      <c r="C19" s="99">
        <v>154211.69</v>
      </c>
      <c r="D19" s="106"/>
      <c r="E19" s="106"/>
    </row>
    <row r="20" spans="1:5" ht="15.75" x14ac:dyDescent="0.25">
      <c r="A20" s="34"/>
      <c r="B20" s="28" t="s">
        <v>212</v>
      </c>
      <c r="C20" s="99">
        <v>-383635.42216000002</v>
      </c>
      <c r="D20" s="109"/>
      <c r="E20" s="109"/>
    </row>
    <row r="21" spans="1:5" ht="15.75" x14ac:dyDescent="0.25">
      <c r="A21" s="28" t="s">
        <v>281</v>
      </c>
      <c r="B21" s="25" t="s">
        <v>213</v>
      </c>
      <c r="C21" s="99">
        <v>-104490.68192</v>
      </c>
      <c r="D21" s="106"/>
      <c r="E21" s="106"/>
    </row>
    <row r="22" spans="1:5" ht="15.75" x14ac:dyDescent="0.25">
      <c r="A22" s="28" t="s">
        <v>282</v>
      </c>
      <c r="B22" s="25" t="s">
        <v>214</v>
      </c>
      <c r="C22" s="99">
        <v>76587.364170000001</v>
      </c>
      <c r="D22" s="106"/>
      <c r="E22" s="106"/>
    </row>
    <row r="23" spans="1:5" ht="15.75" x14ac:dyDescent="0.25">
      <c r="A23" s="34"/>
      <c r="B23" s="26" t="s">
        <v>215</v>
      </c>
      <c r="C23" s="99">
        <v>-411538.73991</v>
      </c>
      <c r="D23" s="109"/>
      <c r="E23" s="109"/>
    </row>
    <row r="24" spans="1:5" ht="15.75" x14ac:dyDescent="0.25">
      <c r="A24" s="33" t="s">
        <v>86</v>
      </c>
      <c r="B24" s="25" t="s">
        <v>216</v>
      </c>
      <c r="C24" s="99">
        <v>0</v>
      </c>
      <c r="D24" s="106"/>
      <c r="E24" s="106"/>
    </row>
    <row r="25" spans="1:5" ht="15.75" x14ac:dyDescent="0.25">
      <c r="A25" s="28" t="s">
        <v>280</v>
      </c>
      <c r="B25" s="25" t="s">
        <v>217</v>
      </c>
      <c r="C25" s="99">
        <v>826.09290999999996</v>
      </c>
      <c r="D25" s="106"/>
      <c r="E25" s="106"/>
    </row>
    <row r="26" spans="1:5" ht="15.75" x14ac:dyDescent="0.25">
      <c r="A26" s="28" t="s">
        <v>281</v>
      </c>
      <c r="B26" s="25" t="s">
        <v>218</v>
      </c>
      <c r="C26" s="99">
        <v>53</v>
      </c>
      <c r="D26" s="106"/>
      <c r="E26" s="106"/>
    </row>
    <row r="27" spans="1:5" ht="15.75" x14ac:dyDescent="0.25">
      <c r="A27" s="33"/>
      <c r="B27" s="26" t="s">
        <v>219</v>
      </c>
      <c r="C27" s="99">
        <v>879.09290999999996</v>
      </c>
      <c r="D27" s="109"/>
      <c r="E27" s="109"/>
    </row>
    <row r="28" spans="1:5" ht="15.75" x14ac:dyDescent="0.25">
      <c r="A28" s="33" t="s">
        <v>88</v>
      </c>
      <c r="B28" s="25" t="s">
        <v>220</v>
      </c>
      <c r="C28" s="99">
        <v>-6090</v>
      </c>
      <c r="D28" s="106"/>
      <c r="E28" s="106"/>
    </row>
    <row r="29" spans="1:5" ht="15.75" x14ac:dyDescent="0.25">
      <c r="A29" s="33" t="s">
        <v>90</v>
      </c>
      <c r="B29" s="25" t="s">
        <v>221</v>
      </c>
      <c r="C29" s="99">
        <v>0</v>
      </c>
      <c r="D29" s="106"/>
      <c r="E29" s="106"/>
    </row>
    <row r="30" spans="1:5" ht="15.75" x14ac:dyDescent="0.25">
      <c r="A30" s="28" t="s">
        <v>280</v>
      </c>
      <c r="B30" s="25" t="s">
        <v>222</v>
      </c>
      <c r="C30" s="99">
        <v>-259888.00793000002</v>
      </c>
      <c r="D30" s="106"/>
      <c r="E30" s="106"/>
    </row>
    <row r="31" spans="1:5" ht="15.75" x14ac:dyDescent="0.25">
      <c r="A31" s="28" t="s">
        <v>281</v>
      </c>
      <c r="B31" s="25" t="s">
        <v>223</v>
      </c>
      <c r="C31" s="99">
        <v>3028.3254699999989</v>
      </c>
      <c r="D31" s="106"/>
      <c r="E31" s="106"/>
    </row>
    <row r="32" spans="1:5" ht="15.75" x14ac:dyDescent="0.25">
      <c r="A32" s="28" t="s">
        <v>282</v>
      </c>
      <c r="B32" s="25" t="s">
        <v>224</v>
      </c>
      <c r="C32" s="99">
        <v>-105642.14352</v>
      </c>
      <c r="D32" s="106"/>
      <c r="E32" s="106"/>
    </row>
    <row r="33" spans="1:5" ht="15.75" x14ac:dyDescent="0.25">
      <c r="A33" s="28" t="s">
        <v>283</v>
      </c>
      <c r="B33" s="25" t="s">
        <v>225</v>
      </c>
      <c r="C33" s="99">
        <v>74512.690409999981</v>
      </c>
      <c r="D33" s="106"/>
      <c r="E33" s="106"/>
    </row>
    <row r="34" spans="1:5" ht="15.75" x14ac:dyDescent="0.25">
      <c r="A34" s="35"/>
      <c r="B34" s="26" t="s">
        <v>226</v>
      </c>
      <c r="C34" s="99">
        <v>-287989.13556999998</v>
      </c>
      <c r="D34" s="109"/>
      <c r="E34" s="109"/>
    </row>
    <row r="35" spans="1:5" ht="15.75" x14ac:dyDescent="0.25">
      <c r="A35" s="33" t="s">
        <v>116</v>
      </c>
      <c r="B35" s="25" t="s">
        <v>227</v>
      </c>
      <c r="C35" s="99">
        <v>-90167.208859999984</v>
      </c>
      <c r="D35" s="106"/>
      <c r="E35" s="106"/>
    </row>
    <row r="36" spans="1:5" ht="15.75" customHeight="1" x14ac:dyDescent="0.25">
      <c r="A36" s="33"/>
      <c r="B36" s="25" t="s">
        <v>228</v>
      </c>
      <c r="C36" s="99">
        <v>-37788.150200000004</v>
      </c>
      <c r="D36" s="106"/>
      <c r="E36" s="106"/>
    </row>
    <row r="37" spans="1:5" ht="15.75" x14ac:dyDescent="0.25">
      <c r="A37" s="33" t="s">
        <v>166</v>
      </c>
      <c r="B37" s="25" t="s">
        <v>229</v>
      </c>
      <c r="C37" s="99">
        <v>0</v>
      </c>
      <c r="D37" s="106"/>
      <c r="E37" s="106"/>
    </row>
    <row r="38" spans="1:5" ht="15.75" x14ac:dyDescent="0.25">
      <c r="A38" s="33" t="s">
        <v>286</v>
      </c>
      <c r="B38" s="25" t="s">
        <v>230</v>
      </c>
      <c r="C38" s="99">
        <v>53619.862739999997</v>
      </c>
      <c r="D38" s="109"/>
      <c r="E38" s="109"/>
    </row>
    <row r="39" spans="1:5" ht="15.75" x14ac:dyDescent="0.25">
      <c r="A39" s="36" t="s">
        <v>69</v>
      </c>
      <c r="B39" s="24" t="s">
        <v>231</v>
      </c>
      <c r="C39" s="99">
        <v>0</v>
      </c>
      <c r="D39" s="106"/>
      <c r="E39" s="106"/>
    </row>
    <row r="40" spans="1:5" ht="15.75" x14ac:dyDescent="0.25">
      <c r="A40" s="33" t="s">
        <v>71</v>
      </c>
      <c r="B40" s="25" t="s">
        <v>198</v>
      </c>
      <c r="C40" s="99">
        <v>0</v>
      </c>
      <c r="D40" s="106"/>
      <c r="E40" s="106"/>
    </row>
    <row r="41" spans="1:5" ht="15.75" x14ac:dyDescent="0.25">
      <c r="A41" s="28" t="s">
        <v>280</v>
      </c>
      <c r="B41" s="25" t="s">
        <v>199</v>
      </c>
      <c r="C41" s="99">
        <v>0</v>
      </c>
      <c r="D41" s="106"/>
      <c r="E41" s="106"/>
    </row>
    <row r="42" spans="1:5" ht="31.5" x14ac:dyDescent="0.25">
      <c r="A42" s="28"/>
      <c r="B42" s="25" t="s">
        <v>200</v>
      </c>
      <c r="C42" s="99">
        <v>0</v>
      </c>
      <c r="D42" s="106"/>
      <c r="E42" s="106"/>
    </row>
    <row r="43" spans="1:5" ht="15.75" x14ac:dyDescent="0.25">
      <c r="A43" s="28" t="s">
        <v>281</v>
      </c>
      <c r="B43" s="25" t="s">
        <v>201</v>
      </c>
      <c r="C43" s="99">
        <v>0</v>
      </c>
      <c r="D43" s="106"/>
      <c r="E43" s="106"/>
    </row>
    <row r="44" spans="1:5" ht="15.75" x14ac:dyDescent="0.25">
      <c r="A44" s="28" t="s">
        <v>282</v>
      </c>
      <c r="B44" s="25" t="s">
        <v>202</v>
      </c>
      <c r="C44" s="99">
        <v>0</v>
      </c>
      <c r="D44" s="106"/>
      <c r="E44" s="106"/>
    </row>
    <row r="45" spans="1:5" ht="15.75" x14ac:dyDescent="0.25">
      <c r="A45" s="28" t="s">
        <v>283</v>
      </c>
      <c r="B45" s="25" t="s">
        <v>204</v>
      </c>
      <c r="C45" s="99">
        <v>0</v>
      </c>
      <c r="D45" s="106"/>
      <c r="E45" s="106"/>
    </row>
    <row r="46" spans="1:5" ht="15.75" x14ac:dyDescent="0.25">
      <c r="A46" s="34"/>
      <c r="B46" s="26" t="s">
        <v>232</v>
      </c>
      <c r="C46" s="99">
        <v>0</v>
      </c>
      <c r="D46" s="109"/>
      <c r="E46" s="109"/>
    </row>
    <row r="47" spans="1:5" ht="15.75" x14ac:dyDescent="0.25">
      <c r="A47" s="35" t="s">
        <v>73</v>
      </c>
      <c r="B47" s="25" t="s">
        <v>233</v>
      </c>
      <c r="C47" s="99">
        <v>0</v>
      </c>
      <c r="D47" s="106"/>
      <c r="E47" s="106"/>
    </row>
    <row r="48" spans="1:5" ht="15.75" x14ac:dyDescent="0.25">
      <c r="A48" s="28" t="s">
        <v>280</v>
      </c>
      <c r="B48" s="25" t="s">
        <v>234</v>
      </c>
      <c r="C48" s="99">
        <v>0</v>
      </c>
      <c r="D48" s="106"/>
      <c r="E48" s="106"/>
    </row>
    <row r="49" spans="1:5" ht="15.75" x14ac:dyDescent="0.25">
      <c r="A49" s="34"/>
      <c r="B49" s="25" t="s">
        <v>235</v>
      </c>
      <c r="C49" s="99">
        <v>0</v>
      </c>
      <c r="D49" s="106"/>
      <c r="E49" s="106"/>
    </row>
    <row r="50" spans="1:5" ht="15.75" x14ac:dyDescent="0.25">
      <c r="A50" s="34" t="s">
        <v>281</v>
      </c>
      <c r="B50" s="25" t="s">
        <v>236</v>
      </c>
      <c r="C50" s="99">
        <v>0</v>
      </c>
      <c r="D50" s="106"/>
      <c r="E50" s="106"/>
    </row>
    <row r="51" spans="1:5" ht="15.75" x14ac:dyDescent="0.25">
      <c r="A51" s="34"/>
      <c r="B51" s="25" t="s">
        <v>235</v>
      </c>
      <c r="C51" s="99">
        <v>0</v>
      </c>
      <c r="D51" s="106"/>
      <c r="E51" s="106"/>
    </row>
    <row r="52" spans="1:5" ht="15.75" x14ac:dyDescent="0.25">
      <c r="A52" s="37" t="s">
        <v>287</v>
      </c>
      <c r="B52" s="25" t="s">
        <v>237</v>
      </c>
      <c r="C52" s="99">
        <v>0</v>
      </c>
      <c r="D52" s="106"/>
      <c r="E52" s="106"/>
    </row>
    <row r="53" spans="1:5" ht="15.75" x14ac:dyDescent="0.25">
      <c r="A53" s="37" t="s">
        <v>288</v>
      </c>
      <c r="B53" s="25" t="s">
        <v>238</v>
      </c>
      <c r="C53" s="99">
        <v>0</v>
      </c>
      <c r="D53" s="106"/>
      <c r="E53" s="106"/>
    </row>
    <row r="54" spans="1:5" ht="15.75" x14ac:dyDescent="0.25">
      <c r="A54" s="29"/>
      <c r="B54" s="28" t="s">
        <v>239</v>
      </c>
      <c r="C54" s="99">
        <v>0</v>
      </c>
      <c r="D54" s="109"/>
      <c r="E54" s="109"/>
    </row>
    <row r="55" spans="1:5" ht="15.75" x14ac:dyDescent="0.25">
      <c r="A55" s="34" t="s">
        <v>282</v>
      </c>
      <c r="B55" s="25" t="s">
        <v>240</v>
      </c>
      <c r="C55" s="99">
        <v>0</v>
      </c>
      <c r="D55" s="106"/>
      <c r="E55" s="106"/>
    </row>
    <row r="56" spans="1:5" ht="15.75" x14ac:dyDescent="0.25">
      <c r="A56" s="34" t="s">
        <v>283</v>
      </c>
      <c r="B56" s="25" t="s">
        <v>241</v>
      </c>
      <c r="C56" s="99">
        <v>0</v>
      </c>
      <c r="D56" s="106"/>
      <c r="E56" s="106"/>
    </row>
    <row r="57" spans="1:5" ht="15.75" x14ac:dyDescent="0.25">
      <c r="A57" s="32"/>
      <c r="B57" s="26" t="s">
        <v>242</v>
      </c>
      <c r="C57" s="99">
        <v>0</v>
      </c>
      <c r="D57" s="109"/>
      <c r="E57" s="109"/>
    </row>
    <row r="58" spans="1:5" ht="15.75" x14ac:dyDescent="0.25">
      <c r="A58" s="35" t="s">
        <v>75</v>
      </c>
      <c r="B58" s="29" t="s">
        <v>207</v>
      </c>
      <c r="C58" s="99">
        <v>0</v>
      </c>
      <c r="D58" s="106"/>
      <c r="E58" s="106"/>
    </row>
    <row r="59" spans="1:5" ht="15.75" x14ac:dyDescent="0.25">
      <c r="A59" s="33" t="s">
        <v>77</v>
      </c>
      <c r="B59" s="25" t="s">
        <v>243</v>
      </c>
      <c r="C59" s="99">
        <v>0</v>
      </c>
      <c r="D59" s="106"/>
      <c r="E59" s="106"/>
    </row>
    <row r="60" spans="1:5" ht="15.75" x14ac:dyDescent="0.25">
      <c r="A60" s="28" t="s">
        <v>280</v>
      </c>
      <c r="B60" s="25" t="s">
        <v>244</v>
      </c>
      <c r="C60" s="99">
        <v>0</v>
      </c>
      <c r="D60" s="106"/>
      <c r="E60" s="106"/>
    </row>
    <row r="61" spans="1:5" ht="15.75" x14ac:dyDescent="0.25">
      <c r="A61" s="28" t="s">
        <v>284</v>
      </c>
      <c r="B61" s="25" t="s">
        <v>210</v>
      </c>
      <c r="C61" s="99">
        <v>0</v>
      </c>
      <c r="D61" s="106"/>
      <c r="E61" s="106"/>
    </row>
    <row r="62" spans="1:5" ht="15.75" x14ac:dyDescent="0.25">
      <c r="A62" s="28" t="s">
        <v>285</v>
      </c>
      <c r="B62" s="25" t="s">
        <v>211</v>
      </c>
      <c r="C62" s="99">
        <v>0</v>
      </c>
      <c r="D62" s="106"/>
      <c r="E62" s="106"/>
    </row>
    <row r="63" spans="1:5" ht="15.75" x14ac:dyDescent="0.25">
      <c r="A63" s="34"/>
      <c r="B63" s="28" t="s">
        <v>245</v>
      </c>
      <c r="C63" s="99">
        <v>0</v>
      </c>
      <c r="D63" s="109"/>
      <c r="E63" s="109"/>
    </row>
    <row r="64" spans="1:5" ht="15.75" x14ac:dyDescent="0.25">
      <c r="A64" s="34" t="s">
        <v>281</v>
      </c>
      <c r="B64" s="25" t="s">
        <v>246</v>
      </c>
      <c r="C64" s="99">
        <v>0</v>
      </c>
      <c r="D64" s="106"/>
      <c r="E64" s="106"/>
    </row>
    <row r="65" spans="1:5" ht="15.75" x14ac:dyDescent="0.25">
      <c r="A65" s="37" t="s">
        <v>287</v>
      </c>
      <c r="B65" s="25" t="s">
        <v>210</v>
      </c>
      <c r="C65" s="99">
        <v>0</v>
      </c>
      <c r="D65" s="106"/>
      <c r="E65" s="106"/>
    </row>
    <row r="66" spans="1:5" ht="15.75" x14ac:dyDescent="0.25">
      <c r="A66" s="37" t="s">
        <v>288</v>
      </c>
      <c r="B66" s="25" t="s">
        <v>211</v>
      </c>
      <c r="C66" s="99">
        <v>0</v>
      </c>
      <c r="D66" s="106"/>
      <c r="E66" s="106"/>
    </row>
    <row r="67" spans="1:5" ht="15.75" x14ac:dyDescent="0.25">
      <c r="A67" s="34"/>
      <c r="B67" s="28" t="s">
        <v>239</v>
      </c>
      <c r="C67" s="99">
        <v>0</v>
      </c>
      <c r="D67" s="109"/>
      <c r="E67" s="109"/>
    </row>
    <row r="68" spans="1:5" ht="15.75" x14ac:dyDescent="0.25">
      <c r="A68" s="35"/>
      <c r="B68" s="30" t="s">
        <v>215</v>
      </c>
      <c r="C68" s="99">
        <v>0</v>
      </c>
      <c r="D68" s="109"/>
      <c r="E68" s="109"/>
    </row>
    <row r="69" spans="1:5" ht="15.75" x14ac:dyDescent="0.25">
      <c r="A69" s="33" t="s">
        <v>86</v>
      </c>
      <c r="B69" s="25" t="s">
        <v>247</v>
      </c>
      <c r="C69" s="99">
        <v>0</v>
      </c>
      <c r="D69" s="106"/>
      <c r="E69" s="106"/>
    </row>
    <row r="70" spans="1:5" ht="15.75" x14ac:dyDescent="0.25">
      <c r="A70" s="28" t="s">
        <v>280</v>
      </c>
      <c r="B70" s="31" t="s">
        <v>248</v>
      </c>
      <c r="C70" s="99">
        <v>0</v>
      </c>
      <c r="D70" s="106"/>
      <c r="E70" s="106"/>
    </row>
    <row r="71" spans="1:5" ht="15.75" x14ac:dyDescent="0.25">
      <c r="A71" s="28" t="s">
        <v>284</v>
      </c>
      <c r="B71" s="25" t="s">
        <v>210</v>
      </c>
      <c r="C71" s="99">
        <v>0</v>
      </c>
      <c r="D71" s="106"/>
      <c r="E71" s="106"/>
    </row>
    <row r="72" spans="1:5" ht="15.75" x14ac:dyDescent="0.25">
      <c r="A72" s="28" t="s">
        <v>285</v>
      </c>
      <c r="B72" s="25" t="s">
        <v>211</v>
      </c>
      <c r="C72" s="99">
        <v>0</v>
      </c>
      <c r="D72" s="106"/>
      <c r="E72" s="106"/>
    </row>
    <row r="73" spans="1:5" ht="15.75" x14ac:dyDescent="0.25">
      <c r="A73" s="34"/>
      <c r="B73" s="28" t="s">
        <v>245</v>
      </c>
      <c r="C73" s="99">
        <v>0</v>
      </c>
      <c r="D73" s="109"/>
      <c r="E73" s="109"/>
    </row>
    <row r="74" spans="1:5" ht="15.75" x14ac:dyDescent="0.25">
      <c r="A74" s="34" t="s">
        <v>281</v>
      </c>
      <c r="B74" s="25" t="s">
        <v>249</v>
      </c>
      <c r="C74" s="99">
        <v>0</v>
      </c>
      <c r="D74" s="106"/>
      <c r="E74" s="106"/>
    </row>
    <row r="75" spans="1:5" ht="15.75" x14ac:dyDescent="0.25">
      <c r="A75" s="34"/>
      <c r="B75" s="26" t="s">
        <v>250</v>
      </c>
      <c r="C75" s="99">
        <v>0</v>
      </c>
      <c r="D75" s="109"/>
      <c r="E75" s="109"/>
    </row>
    <row r="76" spans="1:5" ht="15.75" x14ac:dyDescent="0.25">
      <c r="A76" s="33" t="s">
        <v>88</v>
      </c>
      <c r="B76" s="25" t="s">
        <v>220</v>
      </c>
      <c r="C76" s="99">
        <v>0</v>
      </c>
      <c r="D76" s="106"/>
      <c r="E76" s="106"/>
    </row>
    <row r="77" spans="1:5" ht="15.75" x14ac:dyDescent="0.25">
      <c r="A77" s="33" t="s">
        <v>90</v>
      </c>
      <c r="B77" s="25" t="s">
        <v>251</v>
      </c>
      <c r="C77" s="99">
        <v>0</v>
      </c>
      <c r="D77" s="106"/>
      <c r="E77" s="106"/>
    </row>
    <row r="78" spans="1:5" ht="15.75" x14ac:dyDescent="0.25">
      <c r="A78" s="28" t="s">
        <v>280</v>
      </c>
      <c r="B78" s="25" t="s">
        <v>222</v>
      </c>
      <c r="C78" s="99">
        <v>0</v>
      </c>
      <c r="D78" s="106"/>
      <c r="E78" s="106"/>
    </row>
    <row r="79" spans="1:5" ht="15.75" x14ac:dyDescent="0.25">
      <c r="A79" s="28" t="s">
        <v>281</v>
      </c>
      <c r="B79" s="25" t="s">
        <v>223</v>
      </c>
      <c r="C79" s="99">
        <v>0</v>
      </c>
      <c r="D79" s="106"/>
      <c r="E79" s="106"/>
    </row>
    <row r="80" spans="1:5" ht="15.75" x14ac:dyDescent="0.25">
      <c r="A80" s="28" t="s">
        <v>282</v>
      </c>
      <c r="B80" s="25" t="s">
        <v>224</v>
      </c>
      <c r="C80" s="99">
        <v>0</v>
      </c>
      <c r="D80" s="106"/>
      <c r="E80" s="106"/>
    </row>
    <row r="81" spans="1:5" ht="15.75" x14ac:dyDescent="0.25">
      <c r="A81" s="28" t="s">
        <v>283</v>
      </c>
      <c r="B81" s="25" t="s">
        <v>252</v>
      </c>
      <c r="C81" s="99">
        <v>0</v>
      </c>
      <c r="D81" s="106"/>
      <c r="E81" s="106"/>
    </row>
    <row r="82" spans="1:5" ht="15.75" x14ac:dyDescent="0.25">
      <c r="A82" s="35"/>
      <c r="B82" s="26" t="s">
        <v>226</v>
      </c>
      <c r="C82" s="99">
        <v>0</v>
      </c>
      <c r="D82" s="109"/>
      <c r="E82" s="109"/>
    </row>
    <row r="83" spans="1:5" ht="15.75" x14ac:dyDescent="0.25">
      <c r="A83" s="33" t="s">
        <v>116</v>
      </c>
      <c r="B83" s="25" t="s">
        <v>253</v>
      </c>
      <c r="C83" s="99">
        <v>0</v>
      </c>
      <c r="D83" s="106"/>
      <c r="E83" s="106"/>
    </row>
    <row r="84" spans="1:5" ht="15.75" x14ac:dyDescent="0.25">
      <c r="A84" s="28" t="s">
        <v>280</v>
      </c>
      <c r="B84" s="25" t="s">
        <v>254</v>
      </c>
      <c r="C84" s="99">
        <v>0</v>
      </c>
      <c r="D84" s="106"/>
      <c r="E84" s="106"/>
    </row>
    <row r="85" spans="1:5" ht="15.75" x14ac:dyDescent="0.25">
      <c r="A85" s="28" t="s">
        <v>281</v>
      </c>
      <c r="B85" s="25" t="s">
        <v>255</v>
      </c>
      <c r="C85" s="99">
        <v>0</v>
      </c>
      <c r="D85" s="106"/>
      <c r="E85" s="106"/>
    </row>
    <row r="86" spans="1:5" ht="15.75" x14ac:dyDescent="0.25">
      <c r="A86" s="28" t="s">
        <v>282</v>
      </c>
      <c r="B86" s="25" t="s">
        <v>256</v>
      </c>
      <c r="C86" s="99">
        <v>0</v>
      </c>
      <c r="D86" s="106"/>
      <c r="E86" s="106"/>
    </row>
    <row r="87" spans="1:5" ht="15.75" x14ac:dyDescent="0.25">
      <c r="A87" s="28"/>
      <c r="B87" s="26" t="s">
        <v>257</v>
      </c>
      <c r="C87" s="99">
        <v>0</v>
      </c>
      <c r="D87" s="109"/>
      <c r="E87" s="109"/>
    </row>
    <row r="88" spans="1:5" ht="15.75" x14ac:dyDescent="0.25">
      <c r="A88" s="33" t="s">
        <v>166</v>
      </c>
      <c r="B88" s="25" t="s">
        <v>227</v>
      </c>
      <c r="C88" s="99">
        <v>0</v>
      </c>
      <c r="D88" s="106"/>
      <c r="E88" s="106"/>
    </row>
    <row r="89" spans="1:5" ht="15.75" customHeight="1" x14ac:dyDescent="0.25">
      <c r="A89" s="33"/>
      <c r="B89" s="25" t="s">
        <v>228</v>
      </c>
      <c r="C89" s="99">
        <v>0</v>
      </c>
      <c r="D89" s="106"/>
      <c r="E89" s="106"/>
    </row>
    <row r="90" spans="1:5" ht="15.75" x14ac:dyDescent="0.25">
      <c r="A90" s="33" t="s">
        <v>286</v>
      </c>
      <c r="B90" s="25" t="s">
        <v>258</v>
      </c>
      <c r="C90" s="99">
        <v>0</v>
      </c>
      <c r="D90" s="106"/>
      <c r="E90" s="106"/>
    </row>
    <row r="91" spans="1:5" ht="15.75" x14ac:dyDescent="0.25">
      <c r="A91" s="33" t="s">
        <v>289</v>
      </c>
      <c r="B91" s="25" t="s">
        <v>259</v>
      </c>
      <c r="C91" s="99">
        <v>0</v>
      </c>
      <c r="D91" s="106"/>
      <c r="E91" s="106"/>
    </row>
    <row r="92" spans="1:5" ht="15.75" x14ac:dyDescent="0.25">
      <c r="A92" s="33" t="s">
        <v>290</v>
      </c>
      <c r="B92" s="25" t="s">
        <v>260</v>
      </c>
      <c r="C92" s="99">
        <v>0</v>
      </c>
      <c r="D92" s="109"/>
      <c r="E92" s="109"/>
    </row>
    <row r="93" spans="1:5" ht="15.75" x14ac:dyDescent="0.25">
      <c r="A93" s="32" t="s">
        <v>291</v>
      </c>
      <c r="B93" s="24" t="s">
        <v>261</v>
      </c>
      <c r="C93" s="99">
        <v>0</v>
      </c>
      <c r="D93" s="106"/>
      <c r="E93" s="106"/>
    </row>
    <row r="94" spans="1:5" ht="15.75" x14ac:dyDescent="0.25">
      <c r="A94" s="33" t="s">
        <v>71</v>
      </c>
      <c r="B94" s="25" t="s">
        <v>262</v>
      </c>
      <c r="C94" s="99">
        <v>53619.862739999997</v>
      </c>
      <c r="D94" s="109"/>
      <c r="E94" s="109"/>
    </row>
    <row r="95" spans="1:5" ht="15.75" x14ac:dyDescent="0.25">
      <c r="A95" s="33" t="s">
        <v>73</v>
      </c>
      <c r="B95" s="25" t="s">
        <v>263</v>
      </c>
      <c r="C95" s="99">
        <v>0</v>
      </c>
      <c r="D95" s="109"/>
      <c r="E95" s="109"/>
    </row>
    <row r="96" spans="1:5" ht="15.75" x14ac:dyDescent="0.25">
      <c r="A96" s="35" t="s">
        <v>75</v>
      </c>
      <c r="B96" s="25" t="s">
        <v>264</v>
      </c>
      <c r="C96" s="99">
        <v>0</v>
      </c>
      <c r="D96" s="106"/>
      <c r="E96" s="106"/>
    </row>
    <row r="97" spans="1:5" ht="15.75" x14ac:dyDescent="0.25">
      <c r="A97" s="28" t="s">
        <v>280</v>
      </c>
      <c r="B97" s="25" t="s">
        <v>234</v>
      </c>
      <c r="C97" s="99">
        <v>8411</v>
      </c>
      <c r="D97" s="106"/>
      <c r="E97" s="106"/>
    </row>
    <row r="98" spans="1:5" ht="15.75" x14ac:dyDescent="0.25">
      <c r="A98" s="34"/>
      <c r="B98" s="25" t="s">
        <v>235</v>
      </c>
      <c r="C98" s="99">
        <v>8150</v>
      </c>
      <c r="D98" s="106"/>
      <c r="E98" s="106"/>
    </row>
    <row r="99" spans="1:5" ht="15.75" x14ac:dyDescent="0.25">
      <c r="A99" s="34" t="s">
        <v>281</v>
      </c>
      <c r="B99" s="25" t="s">
        <v>236</v>
      </c>
      <c r="C99" s="99">
        <v>573</v>
      </c>
      <c r="D99" s="106"/>
      <c r="E99" s="106"/>
    </row>
    <row r="100" spans="1:5" ht="15.75" x14ac:dyDescent="0.25">
      <c r="A100" s="34"/>
      <c r="B100" s="25" t="s">
        <v>235</v>
      </c>
      <c r="C100" s="99">
        <v>0</v>
      </c>
      <c r="D100" s="106"/>
      <c r="E100" s="106"/>
    </row>
    <row r="101" spans="1:5" ht="15.75" x14ac:dyDescent="0.25">
      <c r="A101" s="37" t="s">
        <v>287</v>
      </c>
      <c r="B101" s="25" t="s">
        <v>237</v>
      </c>
      <c r="C101" s="99">
        <v>1138.5</v>
      </c>
      <c r="D101" s="106"/>
      <c r="E101" s="106"/>
    </row>
    <row r="102" spans="1:5" ht="15.75" x14ac:dyDescent="0.25">
      <c r="A102" s="37" t="s">
        <v>288</v>
      </c>
      <c r="B102" s="25" t="s">
        <v>238</v>
      </c>
      <c r="C102" s="99">
        <v>12327.775539999999</v>
      </c>
      <c r="D102" s="106"/>
      <c r="E102" s="106"/>
    </row>
    <row r="103" spans="1:5" ht="15.75" x14ac:dyDescent="0.25">
      <c r="A103" s="29"/>
      <c r="B103" s="28" t="s">
        <v>239</v>
      </c>
      <c r="C103" s="99">
        <v>13466.275539999999</v>
      </c>
      <c r="D103" s="109"/>
      <c r="E103" s="109"/>
    </row>
    <row r="104" spans="1:5" ht="15.75" x14ac:dyDescent="0.25">
      <c r="A104" s="34" t="s">
        <v>282</v>
      </c>
      <c r="B104" s="25" t="s">
        <v>240</v>
      </c>
      <c r="C104" s="99">
        <v>25043.33</v>
      </c>
      <c r="D104" s="106"/>
      <c r="E104" s="106"/>
    </row>
    <row r="105" spans="1:5" ht="15.75" x14ac:dyDescent="0.25">
      <c r="A105" s="34" t="s">
        <v>283</v>
      </c>
      <c r="B105" s="25" t="s">
        <v>241</v>
      </c>
      <c r="C105" s="99">
        <v>1551.7328199999999</v>
      </c>
      <c r="D105" s="106"/>
      <c r="E105" s="106"/>
    </row>
    <row r="106" spans="1:5" ht="15.75" x14ac:dyDescent="0.25">
      <c r="A106" s="32"/>
      <c r="B106" s="26" t="s">
        <v>265</v>
      </c>
      <c r="C106" s="99">
        <v>48472.338359999994</v>
      </c>
      <c r="D106" s="109"/>
      <c r="E106" s="109"/>
    </row>
    <row r="107" spans="1:5" ht="15.75" x14ac:dyDescent="0.25">
      <c r="A107" s="35" t="s">
        <v>77</v>
      </c>
      <c r="B107" s="25" t="s">
        <v>266</v>
      </c>
      <c r="C107" s="99">
        <v>0</v>
      </c>
      <c r="D107" s="106"/>
      <c r="E107" s="106"/>
    </row>
    <row r="108" spans="1:5" ht="15.75" x14ac:dyDescent="0.25">
      <c r="A108" s="33" t="s">
        <v>86</v>
      </c>
      <c r="B108" s="25" t="s">
        <v>253</v>
      </c>
      <c r="C108" s="99">
        <v>0</v>
      </c>
      <c r="D108" s="106"/>
      <c r="E108" s="106"/>
    </row>
    <row r="109" spans="1:5" ht="15.75" x14ac:dyDescent="0.25">
      <c r="A109" s="28" t="s">
        <v>280</v>
      </c>
      <c r="B109" s="25" t="s">
        <v>267</v>
      </c>
      <c r="C109" s="99">
        <v>-1408.0726</v>
      </c>
      <c r="D109" s="106"/>
      <c r="E109" s="106"/>
    </row>
    <row r="110" spans="1:5" ht="15.75" x14ac:dyDescent="0.25">
      <c r="A110" s="28" t="s">
        <v>281</v>
      </c>
      <c r="B110" s="25" t="s">
        <v>255</v>
      </c>
      <c r="C110" s="99">
        <v>-17452.718800000002</v>
      </c>
      <c r="D110" s="106"/>
      <c r="E110" s="106"/>
    </row>
    <row r="111" spans="1:5" ht="15.75" x14ac:dyDescent="0.25">
      <c r="A111" s="28" t="s">
        <v>282</v>
      </c>
      <c r="B111" s="25" t="s">
        <v>268</v>
      </c>
      <c r="C111" s="99">
        <v>-1288.95732</v>
      </c>
      <c r="D111" s="106"/>
      <c r="E111" s="106"/>
    </row>
    <row r="112" spans="1:5" ht="15.75" x14ac:dyDescent="0.25">
      <c r="A112" s="28"/>
      <c r="B112" s="26" t="s">
        <v>250</v>
      </c>
      <c r="C112" s="99">
        <v>-20149.74872</v>
      </c>
      <c r="D112" s="109"/>
      <c r="E112" s="109"/>
    </row>
    <row r="113" spans="1:6" ht="15.75" x14ac:dyDescent="0.25">
      <c r="A113" s="35" t="s">
        <v>88</v>
      </c>
      <c r="B113" s="25" t="s">
        <v>269</v>
      </c>
      <c r="C113" s="99">
        <v>-14689</v>
      </c>
      <c r="D113" s="110"/>
      <c r="E113" s="110"/>
    </row>
    <row r="114" spans="1:6" ht="15.75" x14ac:dyDescent="0.25">
      <c r="A114" s="35" t="s">
        <v>90</v>
      </c>
      <c r="B114" s="25" t="s">
        <v>270</v>
      </c>
      <c r="C114" s="99">
        <v>6961.0331200000001</v>
      </c>
      <c r="D114" s="106"/>
      <c r="E114" s="106"/>
    </row>
    <row r="115" spans="1:6" ht="15.75" x14ac:dyDescent="0.25">
      <c r="A115" s="35" t="s">
        <v>116</v>
      </c>
      <c r="B115" s="25" t="s">
        <v>271</v>
      </c>
      <c r="C115" s="99">
        <v>-14666.894990000001</v>
      </c>
      <c r="D115" s="106"/>
      <c r="E115" s="106"/>
    </row>
    <row r="116" spans="1:6" ht="15.75" x14ac:dyDescent="0.25">
      <c r="A116" s="35" t="s">
        <v>166</v>
      </c>
      <c r="B116" s="25" t="s">
        <v>272</v>
      </c>
      <c r="C116" s="99">
        <v>59547.590509999995</v>
      </c>
      <c r="D116" s="110"/>
      <c r="E116" s="110"/>
    </row>
    <row r="117" spans="1:6" ht="15.75" x14ac:dyDescent="0.25">
      <c r="A117" s="35" t="s">
        <v>286</v>
      </c>
      <c r="B117" s="25" t="s">
        <v>273</v>
      </c>
      <c r="C117" s="99">
        <v>233.99283000000003</v>
      </c>
      <c r="D117" s="106"/>
      <c r="E117" s="106"/>
    </row>
    <row r="118" spans="1:6" ht="15.75" x14ac:dyDescent="0.25">
      <c r="A118" s="35" t="s">
        <v>290</v>
      </c>
      <c r="B118" s="25" t="s">
        <v>274</v>
      </c>
      <c r="C118" s="99">
        <v>-92.780069999999995</v>
      </c>
      <c r="D118" s="106"/>
      <c r="E118" s="106"/>
    </row>
    <row r="119" spans="1:6" ht="15.75" x14ac:dyDescent="0.25">
      <c r="A119" s="35" t="s">
        <v>292</v>
      </c>
      <c r="B119" s="25" t="s">
        <v>275</v>
      </c>
      <c r="C119" s="99">
        <v>141.21276</v>
      </c>
      <c r="D119" s="109"/>
      <c r="E119" s="109"/>
    </row>
    <row r="120" spans="1:6" ht="15.75" x14ac:dyDescent="0.25">
      <c r="A120" s="35" t="s">
        <v>293</v>
      </c>
      <c r="B120" s="25" t="s">
        <v>276</v>
      </c>
      <c r="C120" s="99">
        <v>-2833.0554299999999</v>
      </c>
      <c r="D120" s="106"/>
      <c r="E120" s="106"/>
    </row>
    <row r="121" spans="1:6" ht="15.75" x14ac:dyDescent="0.25">
      <c r="A121" s="35" t="s">
        <v>294</v>
      </c>
      <c r="B121" s="25" t="s">
        <v>277</v>
      </c>
      <c r="C121" s="99">
        <v>58</v>
      </c>
      <c r="D121" s="106"/>
      <c r="E121" s="106"/>
    </row>
    <row r="122" spans="1:6" ht="15.75" x14ac:dyDescent="0.25">
      <c r="A122" s="35" t="s">
        <v>295</v>
      </c>
      <c r="B122" s="25" t="s">
        <v>278</v>
      </c>
      <c r="C122" s="99">
        <v>56913.747839999996</v>
      </c>
      <c r="D122" s="117"/>
      <c r="E122" s="109"/>
    </row>
    <row r="123" spans="1:6" ht="8.25" customHeight="1" x14ac:dyDescent="0.25"/>
    <row r="124" spans="1:6" ht="15" customHeight="1" x14ac:dyDescent="0.25">
      <c r="A124" s="127" t="s">
        <v>53</v>
      </c>
      <c r="B124" s="127"/>
      <c r="C124" s="127"/>
      <c r="D124" s="150"/>
      <c r="E124" s="111"/>
      <c r="F124" s="81"/>
    </row>
    <row r="125" spans="1:6" x14ac:dyDescent="0.25">
      <c r="A125" s="127"/>
      <c r="B125" s="127"/>
      <c r="C125" s="127"/>
      <c r="D125" s="150"/>
    </row>
    <row r="126" spans="1:6" x14ac:dyDescent="0.25">
      <c r="A126" s="85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m.stoyanov</cp:lastModifiedBy>
  <cp:lastPrinted>2018-09-20T08:36:29Z</cp:lastPrinted>
  <dcterms:created xsi:type="dcterms:W3CDTF">2017-08-01T06:48:00Z</dcterms:created>
  <dcterms:modified xsi:type="dcterms:W3CDTF">2018-09-20T08:45:03Z</dcterms:modified>
</cp:coreProperties>
</file>