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CNFS01\redirection$\v.lilova\Documents\Valia\Analizi\000\Pol_vazrast\2018-06-30\site\"/>
    </mc:Choice>
  </mc:AlternateContent>
  <bookViews>
    <workbookView xWindow="0" yWindow="0" windowWidth="21600" windowHeight="9630" tabRatio="887"/>
  </bookViews>
  <sheets>
    <sheet name="Table №1-PIC " sheetId="24" r:id="rId1"/>
    <sheet name="Table №2-PIC" sheetId="25" r:id="rId2"/>
    <sheet name="Table №2.1-PIC" sheetId="26" r:id="rId3"/>
    <sheet name="Table № 2.2-PIC" sheetId="27" r:id="rId4"/>
    <sheet name="Table №2.2.1-PIC" sheetId="28" r:id="rId5"/>
    <sheet name="Table №2.2.2-PIC" sheetId="29" r:id="rId6"/>
    <sheet name="Table №2.2.3-PIC" sheetId="30" r:id="rId7"/>
    <sheet name="Table №1-PF" sheetId="11" r:id="rId8"/>
    <sheet name="Table №1.1-PF" sheetId="12" r:id="rId9"/>
    <sheet name="Table №1.2-PF" sheetId="13" r:id="rId10"/>
    <sheet name="Table №1.2.1-PF" sheetId="14" r:id="rId11"/>
    <sheet name="Table №1.2.2-PF" sheetId="15" r:id="rId12"/>
    <sheet name="Table № 2-PF" sheetId="16" r:id="rId13"/>
    <sheet name="Table №2.1-PF" sheetId="17" r:id="rId14"/>
    <sheet name="Table №2.2-PF" sheetId="18" r:id="rId15"/>
    <sheet name="Table №2.2.1-PF " sheetId="19" r:id="rId16"/>
    <sheet name="Chart №1 " sheetId="20" r:id="rId17"/>
    <sheet name="Chart №2" sheetId="21" r:id="rId18"/>
    <sheet name="Chart №3" sheetId="22" r:id="rId19"/>
    <sheet name="Chart №4" sheetId="23" r:id="rId20"/>
  </sheets>
  <definedNames>
    <definedName name="_xlnm.Print_Area" localSheetId="3">'Table № 2.2-PIC'!$A$1:$I$15</definedName>
    <definedName name="_xlnm.Print_Area" localSheetId="12">'Table № 2-PF'!$A$1:$H$15</definedName>
    <definedName name="_xlnm.Print_Area" localSheetId="8">'Table №1.1-PF'!$A$1:$H$14</definedName>
    <definedName name="_xlnm.Print_Area" localSheetId="10">'Table №1.2.1-PF'!$A$1:$F$14</definedName>
    <definedName name="_xlnm.Print_Area" localSheetId="11">'Table №1.2.2-PF'!$A$1:$F$13</definedName>
    <definedName name="_xlnm.Print_Area" localSheetId="9">'Table №1.2-PF'!$A$1:$F$13</definedName>
    <definedName name="_xlnm.Print_Area" localSheetId="7">'Table №1-PF'!$A$1:$H$17</definedName>
    <definedName name="_xlnm.Print_Area" localSheetId="0">'Table №1-PIC '!$A$1:$U$13</definedName>
    <definedName name="_xlnm.Print_Area" localSheetId="13">'Table №2.1-PF'!$A$1:$H$14</definedName>
    <definedName name="_xlnm.Print_Area" localSheetId="2">'Table №2.1-PIC'!$A$1:$F$15</definedName>
    <definedName name="_xlnm.Print_Area" localSheetId="15">'Table №2.2.1-PF '!$A$1:$F$14</definedName>
    <definedName name="_xlnm.Print_Area" localSheetId="4">'Table №2.2.1-PIC'!$A$1:$I$15</definedName>
    <definedName name="_xlnm.Print_Area" localSheetId="5">'Table №2.2.2-PIC'!$A$1:$AG$8</definedName>
    <definedName name="_xlnm.Print_Area" localSheetId="6">'Table №2.2.3-PIC'!$A$1:$AG$8</definedName>
    <definedName name="_xlnm.Print_Area" localSheetId="14">'Table №2.2-PF'!$A$1:$F$13</definedName>
    <definedName name="_xlnm.Print_Area" localSheetId="1">'Table №2-PIC'!$A$1:$M$16</definedName>
  </definedNames>
  <calcPr calcId="162913"/>
</workbook>
</file>

<file path=xl/calcChain.xml><?xml version="1.0" encoding="utf-8"?>
<calcChain xmlns="http://schemas.openxmlformats.org/spreadsheetml/2006/main">
  <c r="F12" i="15" l="1"/>
  <c r="F11" i="15"/>
  <c r="F10" i="15"/>
  <c r="F9" i="15"/>
  <c r="F8" i="15"/>
  <c r="F7" i="15"/>
  <c r="F6" i="15"/>
  <c r="F5" i="15"/>
  <c r="F4" i="15"/>
  <c r="F13" i="15" s="1"/>
  <c r="F13" i="19" l="1"/>
  <c r="F13" i="18"/>
  <c r="F12" i="18"/>
  <c r="F11" i="18"/>
  <c r="F10" i="18"/>
  <c r="F9" i="18"/>
  <c r="F8" i="18"/>
  <c r="F7" i="18"/>
  <c r="F6" i="18"/>
  <c r="F5" i="18"/>
  <c r="F4" i="18"/>
  <c r="H14" i="17"/>
  <c r="G14" i="17"/>
  <c r="F14" i="17"/>
  <c r="E14" i="17"/>
  <c r="D14" i="17"/>
  <c r="C14" i="17"/>
  <c r="B14" i="17"/>
  <c r="F13" i="14"/>
  <c r="E13" i="14"/>
  <c r="D13" i="14"/>
  <c r="C13" i="14"/>
  <c r="B13" i="14"/>
  <c r="F13" i="13"/>
  <c r="F12" i="13"/>
  <c r="F11" i="13"/>
  <c r="F10" i="13"/>
  <c r="F9" i="13"/>
  <c r="F8" i="13"/>
  <c r="F7" i="13"/>
  <c r="F6" i="13"/>
  <c r="F5" i="13"/>
  <c r="F4" i="13"/>
  <c r="H14" i="12"/>
  <c r="G14" i="12"/>
  <c r="F14" i="12"/>
  <c r="E14" i="12"/>
  <c r="D14" i="12"/>
  <c r="C14" i="12"/>
  <c r="B14" i="12"/>
  <c r="F15" i="26"/>
</calcChain>
</file>

<file path=xl/sharedStrings.xml><?xml version="1.0" encoding="utf-8"?>
<sst xmlns="http://schemas.openxmlformats.org/spreadsheetml/2006/main" count="369" uniqueCount="85">
  <si>
    <t>(%)</t>
  </si>
  <si>
    <t xml:space="preserve">PIC "DOVERIE" PLC </t>
  </si>
  <si>
    <t>PIC "SAGLASIE" PLC</t>
  </si>
  <si>
    <t>PIC "TOPLINA" PLC</t>
  </si>
  <si>
    <t>TOTAL</t>
  </si>
  <si>
    <t>(in thousands of BGN)</t>
  </si>
  <si>
    <t>"PENSION INSURANCE INSTITUTE" PLC</t>
  </si>
  <si>
    <t>UPF</t>
  </si>
  <si>
    <t>PPF</t>
  </si>
  <si>
    <t>VPF</t>
  </si>
  <si>
    <t>VPFOS</t>
  </si>
  <si>
    <t>PIC "DSK-RODINA" PLC</t>
  </si>
  <si>
    <t xml:space="preserve">PIC "ALLIANZ BULGARIA" PLC </t>
  </si>
  <si>
    <t xml:space="preserve">"PIC-FUTURE" PLC </t>
  </si>
  <si>
    <t>Members' Dynamics* of the Supplementary Pension Funds Managed by the Pension Insurance Companies</t>
  </si>
  <si>
    <t>Market Share of Pension Insurance Companies by Number of Members in the Supplementary Pension Funds under Management</t>
  </si>
  <si>
    <t xml:space="preserve">Net Assets' Dynamics of the Supplementary Pension Funds Managed by the Pension Insurance Companies                                                                         </t>
  </si>
  <si>
    <t>"PENSIONNOOSIGURITELEN INSTITUT" PLC</t>
  </si>
  <si>
    <t>PI"CCB-SILA"PLC</t>
  </si>
  <si>
    <t xml:space="preserve">PIC "DOVERIE" PLC               </t>
  </si>
  <si>
    <t xml:space="preserve">PIC "SAGLASIE" PLC           </t>
  </si>
  <si>
    <t xml:space="preserve">PIC "DSK-RODINA" PLC          </t>
  </si>
  <si>
    <t xml:space="preserve">PI"CCB-SILA"PLC                       </t>
  </si>
  <si>
    <t xml:space="preserve">"PIC-FUTURE" PLC                        </t>
  </si>
  <si>
    <t xml:space="preserve">PIC "TOPLINA" PLC                   </t>
  </si>
  <si>
    <t xml:space="preserve">"PENSION INSURANCE INSTITUTE" PLC                     </t>
  </si>
  <si>
    <t xml:space="preserve">"NN PIC" PLC </t>
  </si>
  <si>
    <t xml:space="preserve">"NN PIC" PLC                                       </t>
  </si>
  <si>
    <t>Net Financial Result</t>
  </si>
  <si>
    <t>Financial Result before Tax</t>
  </si>
  <si>
    <t>Costs of Managing PIC's Own Funds</t>
  </si>
  <si>
    <t>Total Costs</t>
  </si>
  <si>
    <t>Income from Managing PIC's Own Funds</t>
  </si>
  <si>
    <t>Income from Fees and Charges</t>
  </si>
  <si>
    <t>Total Income</t>
  </si>
  <si>
    <t xml:space="preserve">                                                                 Period                         Financial Results </t>
  </si>
  <si>
    <t xml:space="preserve">"PIC-FUTURE" PLC  </t>
  </si>
  <si>
    <t xml:space="preserve">PI "CCB-SILA" PLC    </t>
  </si>
  <si>
    <t xml:space="preserve">PIC "ALLIANZ-BULGARIA" PLC </t>
  </si>
  <si>
    <t xml:space="preserve">PIC "DSK-RODINA" PLC </t>
  </si>
  <si>
    <t>Financial Results of the Pension Insurance Companies</t>
  </si>
  <si>
    <t>Total for Pension Funds</t>
  </si>
  <si>
    <t>PIC</t>
  </si>
  <si>
    <t xml:space="preserve">Balance Sheet Assets of the Pension Insurance Companies and of the Pension Funds under Management  </t>
  </si>
  <si>
    <t>Market Share by Type of Pension Funds</t>
  </si>
  <si>
    <t>Pension Insurance Companies Income from Fees and Charges</t>
  </si>
  <si>
    <t xml:space="preserve">Relative Share of Income from Fees and Charges in Total Income of Pension Insurance Companies </t>
  </si>
  <si>
    <t>Investment Management Fees</t>
  </si>
  <si>
    <t>Charges on Insurance Contributions</t>
  </si>
  <si>
    <t xml:space="preserve">PI "CCB-SILA" PLC             </t>
  </si>
  <si>
    <t xml:space="preserve">"NN PIC" PLC              </t>
  </si>
  <si>
    <t xml:space="preserve">PIC "DSK-RODINA" PLC   </t>
  </si>
  <si>
    <t xml:space="preserve">PIC "SAGLASIE" PLC    </t>
  </si>
  <si>
    <t xml:space="preserve">PIC "DOVERIE" PLC  </t>
  </si>
  <si>
    <t>"NN PIC" PLC</t>
  </si>
  <si>
    <t xml:space="preserve">PIC                                                     Year                                                  </t>
  </si>
  <si>
    <t>One-off Entry Fee, Charge for Member Transfers and Other Fees</t>
  </si>
  <si>
    <t xml:space="preserve">PIC                                                           Year                                     </t>
  </si>
  <si>
    <t>*Note: One person can be insured in more than one type of pension fund</t>
  </si>
  <si>
    <t xml:space="preserve">PIC                                                                   Year                                                      </t>
  </si>
  <si>
    <t xml:space="preserve">PIC                                                                        Year                                                </t>
  </si>
  <si>
    <t xml:space="preserve">PIC                                                                           Year                                                   </t>
  </si>
  <si>
    <t>Pension Insurance Company (PIC)</t>
  </si>
  <si>
    <t>Supplementary Pension Funds 
(SPF)
PIC                                                                                      .</t>
  </si>
  <si>
    <t xml:space="preserve">PIC                                                                  SPF, Year                                                  </t>
  </si>
  <si>
    <t xml:space="preserve">PIC                                                                 SPF, Year                                                      </t>
  </si>
  <si>
    <t xml:space="preserve">                             Pension Insurance Company, SPF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</t>
  </si>
  <si>
    <t xml:space="preserve">                     Pension Insurance Company, SPF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</t>
  </si>
  <si>
    <t>PIC                                                                      SPF</t>
  </si>
  <si>
    <t>PIC                                                                    SPF</t>
  </si>
  <si>
    <t xml:space="preserve">PIC                                                                     SPF                                             </t>
  </si>
  <si>
    <t xml:space="preserve">Market Share of the Pension Insurance Companies by 
Net Assets of the Supplementary Pension Funds under Management                            </t>
  </si>
  <si>
    <t>PIC                                                                       SPF</t>
  </si>
  <si>
    <t xml:space="preserve">PIC                                                                           SPF                                       </t>
  </si>
  <si>
    <t>Market Share by Type of Supplementary Pension Fund</t>
  </si>
  <si>
    <t>First Half 2017</t>
  </si>
  <si>
    <t>First Half 2018</t>
  </si>
  <si>
    <t>Pension Insurance Companies' Market Share in Balance Sheet Assets of Pension Funds as of 30.06.2018</t>
  </si>
  <si>
    <t>Pension Insurance Companies Income from Fees and Charges (by Type) for the First Half of 2018</t>
  </si>
  <si>
    <t>Structure of Pension Insurance Companies Income from Fees and Charges (by Type) for the First Half of 2018</t>
  </si>
  <si>
    <t>Number of Members in the Supplementary Pension Funds by Pension Insurance Company as of 30.06.2018</t>
  </si>
  <si>
    <t>Market Share of Pension Insurance Companies by Number of Members in the Supplementary Pension Funds under Management as of 30.06.2018</t>
  </si>
  <si>
    <t>Number of Newly Insured Person in Supplementary Pension Funds
 for the First Half of 2018</t>
  </si>
  <si>
    <t>Net assets of the Supplementary Pension Funds 
Managed by the Pension Insurance Companies as of 30.06.2018</t>
  </si>
  <si>
    <t>Market Share of Pension Insurance Companies by 
Net Assets of the Supplementary Pension Funds under Management as of 30.06.2018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</si>
</sst>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л_в_-;\-* #,##0.00\ _л_в_-;_-* &quot;-&quot;??\ _л_в_-;_-@_-"/>
    <numFmt numFmtId="165" formatCode="0.00000"/>
    <numFmt numFmtId="166" formatCode="0.0000%"/>
    <numFmt numFmtId="167" formatCode="#,##0.000"/>
    <numFmt numFmtId="168" formatCode="dd/mm/yyyy"/>
    <numFmt numFmtId="169" formatCode="#,##0;\-#,##0;&quot;–&quot;"/>
    <numFmt numFmtId="170" formatCode="#,##0.00;\-#,##0.00;&quot;–&quot;"/>
    <numFmt numFmtId="171" formatCode="#,##0;\-#,##0;\-"/>
  </numFmts>
  <fonts count="17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3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0" borderId="0"/>
    <xf numFmtId="0" fontId="10" fillId="0" borderId="0"/>
    <xf numFmtId="9" fontId="2" fillId="0" borderId="0" applyFont="0" applyFill="0" applyBorder="0" applyAlignment="0" applyProtection="0"/>
    <xf numFmtId="0" fontId="4" fillId="0" borderId="0"/>
    <xf numFmtId="0" fontId="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6" fillId="0" borderId="0"/>
  </cellStyleXfs>
  <cellXfs count="20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1" xfId="2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3" fontId="0" fillId="0" borderId="0" xfId="0" applyNumberFormat="1"/>
    <xf numFmtId="0" fontId="5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3" fillId="0" borderId="4" xfId="0" applyFont="1" applyFill="1" applyBorder="1" applyAlignment="1">
      <alignment vertical="center" wrapText="1"/>
    </xf>
    <xf numFmtId="3" fontId="3" fillId="0" borderId="4" xfId="0" applyNumberFormat="1" applyFont="1" applyBorder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3" fontId="5" fillId="0" borderId="0" xfId="0" applyNumberFormat="1" applyFont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/>
    </xf>
    <xf numFmtId="164" fontId="5" fillId="0" borderId="1" xfId="2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Border="1"/>
    <xf numFmtId="0" fontId="5" fillId="0" borderId="1" xfId="0" applyFont="1" applyBorder="1" applyAlignment="1">
      <alignment horizontal="center" vertical="center"/>
    </xf>
    <xf numFmtId="2" fontId="5" fillId="0" borderId="0" xfId="0" applyNumberFormat="1" applyFont="1"/>
    <xf numFmtId="2" fontId="5" fillId="0" borderId="0" xfId="0" applyNumberFormat="1" applyFont="1" applyBorder="1"/>
    <xf numFmtId="0" fontId="6" fillId="0" borderId="0" xfId="0" applyFont="1" applyBorder="1" applyAlignment="1">
      <alignment horizontal="center"/>
    </xf>
    <xf numFmtId="4" fontId="5" fillId="0" borderId="0" xfId="0" applyNumberFormat="1" applyFont="1"/>
    <xf numFmtId="2" fontId="5" fillId="0" borderId="0" xfId="0" applyNumberFormat="1" applyFont="1" applyBorder="1" applyAlignment="1"/>
    <xf numFmtId="4" fontId="5" fillId="0" borderId="0" xfId="0" applyNumberFormat="1" applyFont="1" applyBorder="1" applyAlignment="1">
      <alignment horizontal="right"/>
    </xf>
    <xf numFmtId="164" fontId="5" fillId="0" borderId="0" xfId="2" applyFont="1" applyBorder="1" applyAlignment="1">
      <alignment vertical="center"/>
    </xf>
    <xf numFmtId="165" fontId="5" fillId="0" borderId="0" xfId="0" applyNumberFormat="1" applyFont="1" applyBorder="1"/>
    <xf numFmtId="0" fontId="5" fillId="0" borderId="0" xfId="3" applyFont="1" applyBorder="1" applyAlignment="1">
      <alignment horizontal="center" vertical="center" wrapText="1"/>
    </xf>
    <xf numFmtId="3" fontId="5" fillId="0" borderId="0" xfId="0" applyNumberFormat="1" applyFont="1" applyBorder="1" applyAlignment="1"/>
    <xf numFmtId="164" fontId="5" fillId="0" borderId="0" xfId="1" applyFont="1" applyBorder="1" applyAlignment="1">
      <alignment vertical="center"/>
    </xf>
    <xf numFmtId="2" fontId="5" fillId="0" borderId="0" xfId="0" applyNumberFormat="1" applyFont="1" applyBorder="1" applyAlignment="1">
      <alignment horizontal="right"/>
    </xf>
    <xf numFmtId="4" fontId="5" fillId="0" borderId="0" xfId="0" applyNumberFormat="1" applyFont="1" applyBorder="1"/>
    <xf numFmtId="0" fontId="5" fillId="0" borderId="6" xfId="0" applyFont="1" applyBorder="1" applyAlignment="1">
      <alignment horizontal="center" vertical="center"/>
    </xf>
    <xf numFmtId="3" fontId="5" fillId="0" borderId="0" xfId="4" applyNumberFormat="1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164" fontId="5" fillId="0" borderId="1" xfId="2" applyFont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right"/>
    </xf>
    <xf numFmtId="4" fontId="5" fillId="0" borderId="0" xfId="0" applyNumberFormat="1" applyFont="1" applyBorder="1" applyAlignment="1">
      <alignment vertical="center" wrapText="1"/>
    </xf>
    <xf numFmtId="4" fontId="5" fillId="0" borderId="0" xfId="5" applyNumberFormat="1" applyFont="1" applyBorder="1" applyAlignment="1">
      <alignment vertical="center" wrapText="1"/>
    </xf>
    <xf numFmtId="4" fontId="5" fillId="0" borderId="0" xfId="1" applyNumberFormat="1" applyFont="1" applyBorder="1" applyAlignment="1">
      <alignment horizontal="right" vertical="center" wrapText="1"/>
    </xf>
    <xf numFmtId="167" fontId="5" fillId="0" borderId="0" xfId="0" applyNumberFormat="1" applyFont="1" applyBorder="1" applyAlignment="1">
      <alignment vertical="center" wrapText="1"/>
    </xf>
    <xf numFmtId="167" fontId="5" fillId="0" borderId="0" xfId="0" applyNumberFormat="1" applyFont="1" applyFill="1" applyBorder="1" applyAlignment="1">
      <alignment horizontal="right"/>
    </xf>
    <xf numFmtId="166" fontId="5" fillId="0" borderId="0" xfId="5" applyNumberFormat="1" applyFont="1" applyBorder="1" applyAlignment="1">
      <alignment horizontal="right"/>
    </xf>
    <xf numFmtId="3" fontId="5" fillId="0" borderId="0" xfId="0" applyNumberFormat="1" applyFont="1" applyBorder="1" applyAlignment="1">
      <alignment wrapText="1"/>
    </xf>
    <xf numFmtId="4" fontId="5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164" fontId="5" fillId="0" borderId="1" xfId="2" applyFont="1" applyFill="1" applyBorder="1" applyAlignment="1">
      <alignment horizontal="left" wrapText="1"/>
    </xf>
    <xf numFmtId="164" fontId="5" fillId="0" borderId="0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3" fillId="0" borderId="5" xfId="0" applyFont="1" applyFill="1" applyBorder="1" applyAlignment="1">
      <alignment wrapText="1"/>
    </xf>
    <xf numFmtId="0" fontId="11" fillId="0" borderId="0" xfId="0" applyFont="1" applyAlignment="1"/>
    <xf numFmtId="0" fontId="11" fillId="0" borderId="0" xfId="0" applyFont="1" applyBorder="1" applyAlignment="1"/>
    <xf numFmtId="0" fontId="8" fillId="0" borderId="0" xfId="0" applyFont="1" applyFill="1" applyBorder="1" applyAlignment="1">
      <alignment horizontal="center" vertical="center" wrapText="1"/>
    </xf>
    <xf numFmtId="164" fontId="8" fillId="0" borderId="0" xfId="2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right" wrapText="1" shrinkToFi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/>
    <xf numFmtId="0" fontId="0" fillId="0" borderId="0" xfId="0" applyFill="1" applyBorder="1" applyAlignment="1"/>
    <xf numFmtId="0" fontId="5" fillId="0" borderId="2" xfId="0" applyFont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wrapText="1" shrinkToFit="1"/>
    </xf>
    <xf numFmtId="0" fontId="5" fillId="0" borderId="14" xfId="0" applyFont="1" applyBorder="1" applyAlignment="1">
      <alignment horizontal="center" vertical="center" wrapText="1"/>
    </xf>
    <xf numFmtId="0" fontId="12" fillId="0" borderId="0" xfId="6" applyFont="1" applyFill="1" applyAlignment="1"/>
    <xf numFmtId="3" fontId="12" fillId="0" borderId="0" xfId="6" applyNumberFormat="1" applyFont="1" applyFill="1" applyAlignment="1"/>
    <xf numFmtId="0" fontId="12" fillId="0" borderId="0" xfId="6" applyFont="1" applyFill="1" applyAlignment="1">
      <alignment horizontal="center"/>
    </xf>
    <xf numFmtId="0" fontId="13" fillId="0" borderId="1" xfId="0" applyFont="1" applyBorder="1" applyAlignment="1">
      <alignment wrapText="1"/>
    </xf>
    <xf numFmtId="0" fontId="12" fillId="0" borderId="0" xfId="6" applyFont="1" applyFill="1" applyBorder="1" applyAlignment="1"/>
    <xf numFmtId="3" fontId="12" fillId="0" borderId="0" xfId="6" applyNumberFormat="1" applyFont="1" applyFill="1" applyBorder="1" applyAlignment="1"/>
    <xf numFmtId="0" fontId="3" fillId="0" borderId="0" xfId="6" applyFont="1" applyFill="1" applyBorder="1" applyAlignment="1"/>
    <xf numFmtId="0" fontId="5" fillId="0" borderId="1" xfId="6" applyFont="1" applyFill="1" applyBorder="1" applyAlignment="1">
      <alignment wrapText="1"/>
    </xf>
    <xf numFmtId="0" fontId="6" fillId="0" borderId="1" xfId="6" applyFont="1" applyFill="1" applyBorder="1" applyAlignment="1"/>
    <xf numFmtId="0" fontId="5" fillId="0" borderId="1" xfId="0" applyFont="1" applyFill="1" applyBorder="1" applyAlignment="1">
      <alignment wrapText="1"/>
    </xf>
    <xf numFmtId="0" fontId="12" fillId="0" borderId="0" xfId="6" applyFont="1" applyFill="1" applyAlignment="1">
      <alignment wrapText="1"/>
    </xf>
    <xf numFmtId="0" fontId="12" fillId="0" borderId="0" xfId="6" applyFont="1" applyFill="1" applyBorder="1" applyAlignment="1">
      <alignment wrapText="1"/>
    </xf>
    <xf numFmtId="3" fontId="12" fillId="0" borderId="0" xfId="6" applyNumberFormat="1" applyFont="1" applyFill="1" applyBorder="1" applyAlignment="1">
      <alignment wrapText="1"/>
    </xf>
    <xf numFmtId="0" fontId="14" fillId="0" borderId="0" xfId="0" applyFont="1" applyFill="1"/>
    <xf numFmtId="0" fontId="0" fillId="0" borderId="0" xfId="0" applyFill="1"/>
    <xf numFmtId="14" fontId="0" fillId="0" borderId="0" xfId="0" applyNumberFormat="1" applyFill="1"/>
    <xf numFmtId="3" fontId="0" fillId="0" borderId="0" xfId="0" applyNumberFormat="1" applyFill="1"/>
    <xf numFmtId="4" fontId="0" fillId="0" borderId="0" xfId="0" applyNumberFormat="1" applyFill="1"/>
    <xf numFmtId="4" fontId="0" fillId="0" borderId="0" xfId="0" applyNumberFormat="1"/>
    <xf numFmtId="0" fontId="6" fillId="0" borderId="1" xfId="0" applyFont="1" applyBorder="1" applyAlignment="1">
      <alignment horizontal="left" wrapText="1"/>
    </xf>
    <xf numFmtId="0" fontId="12" fillId="0" borderId="0" xfId="6" applyFont="1" applyAlignment="1"/>
    <xf numFmtId="0" fontId="3" fillId="0" borderId="1" xfId="6" applyFont="1" applyBorder="1" applyAlignment="1"/>
    <xf numFmtId="0" fontId="3" fillId="0" borderId="0" xfId="6" applyFont="1" applyBorder="1" applyAlignment="1"/>
    <xf numFmtId="0" fontId="3" fillId="0" borderId="1" xfId="0" applyFont="1" applyFill="1" applyBorder="1" applyAlignment="1">
      <alignment wrapText="1"/>
    </xf>
    <xf numFmtId="0" fontId="12" fillId="0" borderId="0" xfId="6" applyFont="1" applyBorder="1" applyAlignment="1"/>
    <xf numFmtId="0" fontId="5" fillId="0" borderId="15" xfId="0" applyFont="1" applyBorder="1" applyAlignment="1">
      <alignment horizontal="center" wrapText="1"/>
    </xf>
    <xf numFmtId="0" fontId="12" fillId="0" borderId="0" xfId="6" applyFont="1" applyAlignment="1">
      <alignment wrapText="1"/>
    </xf>
    <xf numFmtId="0" fontId="3" fillId="0" borderId="0" xfId="0" applyFont="1" applyFill="1" applyAlignment="1">
      <alignment wrapText="1"/>
    </xf>
    <xf numFmtId="4" fontId="12" fillId="0" borderId="0" xfId="6" applyNumberFormat="1" applyFont="1" applyAlignment="1"/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1" xfId="7" applyNumberFormat="1" applyFont="1" applyFill="1" applyBorder="1" applyAlignment="1"/>
    <xf numFmtId="3" fontId="5" fillId="0" borderId="1" xfId="7" applyNumberFormat="1" applyFont="1" applyFill="1" applyBorder="1" applyAlignment="1">
      <alignment horizontal="right"/>
    </xf>
    <xf numFmtId="3" fontId="5" fillId="0" borderId="1" xfId="8" applyNumberFormat="1" applyFont="1" applyFill="1" applyBorder="1" applyAlignment="1">
      <alignment horizontal="right"/>
    </xf>
    <xf numFmtId="3" fontId="5" fillId="0" borderId="1" xfId="8" applyNumberFormat="1" applyFont="1" applyFill="1" applyBorder="1"/>
    <xf numFmtId="0" fontId="5" fillId="0" borderId="3" xfId="0" applyFont="1" applyBorder="1" applyAlignment="1">
      <alignment horizontal="right" vertical="justify" wrapText="1"/>
    </xf>
    <xf numFmtId="3" fontId="5" fillId="2" borderId="1" xfId="8" applyNumberFormat="1" applyFont="1" applyFill="1" applyBorder="1"/>
    <xf numFmtId="169" fontId="4" fillId="0" borderId="1" xfId="8" applyNumberFormat="1" applyFont="1" applyFill="1" applyBorder="1" applyAlignment="1">
      <alignment horizontal="right"/>
    </xf>
    <xf numFmtId="170" fontId="4" fillId="0" borderId="1" xfId="8" applyNumberFormat="1" applyFont="1" applyFill="1" applyBorder="1" applyAlignment="1">
      <alignment horizontal="right"/>
    </xf>
    <xf numFmtId="170" fontId="4" fillId="2" borderId="1" xfId="8" applyNumberFormat="1" applyFont="1" applyFill="1" applyBorder="1" applyAlignment="1">
      <alignment horizontal="right"/>
    </xf>
    <xf numFmtId="170" fontId="4" fillId="0" borderId="1" xfId="0" applyNumberFormat="1" applyFont="1" applyFill="1" applyBorder="1" applyAlignment="1">
      <alignment horizontal="right"/>
    </xf>
    <xf numFmtId="3" fontId="9" fillId="0" borderId="1" xfId="8" applyNumberFormat="1" applyFont="1" applyFill="1" applyBorder="1" applyAlignment="1">
      <alignment horizontal="right" wrapText="1"/>
    </xf>
    <xf numFmtId="4" fontId="4" fillId="0" borderId="1" xfId="8" applyNumberFormat="1" applyFont="1" applyFill="1" applyBorder="1" applyAlignment="1">
      <alignment horizontal="right"/>
    </xf>
    <xf numFmtId="4" fontId="4" fillId="2" borderId="1" xfId="8" applyNumberFormat="1" applyFont="1" applyFill="1" applyBorder="1" applyAlignment="1">
      <alignment horizontal="right"/>
    </xf>
    <xf numFmtId="3" fontId="4" fillId="0" borderId="1" xfId="8" applyNumberFormat="1" applyFont="1" applyFill="1" applyBorder="1" applyAlignment="1">
      <alignment horizontal="right"/>
    </xf>
    <xf numFmtId="0" fontId="11" fillId="0" borderId="0" xfId="7" applyFont="1" applyFill="1" applyAlignment="1"/>
    <xf numFmtId="3" fontId="9" fillId="0" borderId="1" xfId="0" applyNumberFormat="1" applyFont="1" applyFill="1" applyBorder="1" applyAlignment="1">
      <alignment horizontal="right" wrapText="1"/>
    </xf>
    <xf numFmtId="2" fontId="4" fillId="0" borderId="1" xfId="0" applyNumberFormat="1" applyFont="1" applyFill="1" applyBorder="1" applyAlignment="1">
      <alignment horizontal="right"/>
    </xf>
    <xf numFmtId="3" fontId="4" fillId="0" borderId="1" xfId="0" applyNumberFormat="1" applyFont="1" applyFill="1" applyBorder="1"/>
    <xf numFmtId="2" fontId="4" fillId="0" borderId="1" xfId="2" applyNumberFormat="1" applyFont="1" applyBorder="1" applyAlignment="1"/>
    <xf numFmtId="3" fontId="4" fillId="0" borderId="1" xfId="0" applyNumberFormat="1" applyFont="1" applyFill="1" applyBorder="1" applyAlignment="1">
      <alignment horizontal="right"/>
    </xf>
    <xf numFmtId="171" fontId="4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wrapText="1"/>
    </xf>
    <xf numFmtId="3" fontId="4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0" fontId="4" fillId="0" borderId="1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right" wrapText="1"/>
    </xf>
    <xf numFmtId="0" fontId="0" fillId="0" borderId="8" xfId="0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12" fillId="0" borderId="0" xfId="0" applyFont="1" applyBorder="1" applyAlignment="1">
      <alignment horizontal="left"/>
    </xf>
    <xf numFmtId="0" fontId="5" fillId="0" borderId="3" xfId="0" applyFont="1" applyFill="1" applyBorder="1" applyAlignment="1">
      <alignment vertical="distributed" wrapText="1"/>
    </xf>
    <xf numFmtId="0" fontId="5" fillId="0" borderId="9" xfId="0" applyFont="1" applyFill="1" applyBorder="1" applyAlignment="1">
      <alignment vertical="distributed" wrapText="1"/>
    </xf>
    <xf numFmtId="0" fontId="3" fillId="2" borderId="0" xfId="0" applyFont="1" applyFill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8" fontId="5" fillId="0" borderId="15" xfId="0" applyNumberFormat="1" applyFont="1" applyFill="1" applyBorder="1" applyAlignment="1">
      <alignment horizontal="center" vertical="center" wrapText="1"/>
    </xf>
    <xf numFmtId="168" fontId="5" fillId="0" borderId="6" xfId="0" applyNumberFormat="1" applyFont="1" applyFill="1" applyBorder="1" applyAlignment="1">
      <alignment horizontal="center" vertical="center" wrapText="1"/>
    </xf>
    <xf numFmtId="164" fontId="8" fillId="2" borderId="0" xfId="2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0" fillId="0" borderId="8" xfId="0" applyFill="1" applyBorder="1" applyAlignment="1">
      <alignment wrapText="1"/>
    </xf>
    <xf numFmtId="164" fontId="5" fillId="0" borderId="8" xfId="2" applyFont="1" applyBorder="1" applyAlignment="1">
      <alignment horizontal="right" vertical="center" wrapText="1"/>
    </xf>
    <xf numFmtId="0" fontId="0" fillId="0" borderId="8" xfId="0" applyBorder="1" applyAlignment="1">
      <alignment horizontal="right" wrapText="1"/>
    </xf>
    <xf numFmtId="0" fontId="5" fillId="0" borderId="8" xfId="0" applyFont="1" applyBorder="1" applyAlignment="1">
      <alignment horizontal="right" wrapText="1"/>
    </xf>
    <xf numFmtId="0" fontId="0" fillId="0" borderId="8" xfId="0" applyBorder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164" fontId="8" fillId="0" borderId="0" xfId="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justify" wrapText="1"/>
    </xf>
    <xf numFmtId="0" fontId="14" fillId="0" borderId="10" xfId="0" applyFont="1" applyBorder="1" applyAlignment="1">
      <alignment horizontal="left" vertical="justify" wrapText="1"/>
    </xf>
    <xf numFmtId="0" fontId="14" fillId="0" borderId="7" xfId="0" applyFont="1" applyBorder="1"/>
    <xf numFmtId="0" fontId="14" fillId="0" borderId="2" xfId="0" applyFont="1" applyBorder="1"/>
    <xf numFmtId="0" fontId="5" fillId="0" borderId="7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14" fillId="0" borderId="7" xfId="0" applyFont="1" applyBorder="1" applyAlignment="1">
      <alignment vertical="center" wrapText="1"/>
    </xf>
    <xf numFmtId="0" fontId="14" fillId="0" borderId="7" xfId="0" applyFont="1" applyBorder="1" applyAlignment="1">
      <alignment wrapText="1"/>
    </xf>
    <xf numFmtId="0" fontId="5" fillId="0" borderId="5" xfId="6" applyFont="1" applyBorder="1" applyAlignment="1">
      <alignment horizontal="center" vertical="center" wrapText="1"/>
    </xf>
    <xf numFmtId="0" fontId="5" fillId="0" borderId="7" xfId="6" applyFont="1" applyBorder="1" applyAlignment="1">
      <alignment horizontal="center" vertical="center" wrapText="1"/>
    </xf>
    <xf numFmtId="0" fontId="5" fillId="0" borderId="2" xfId="6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5" fillId="0" borderId="0" xfId="0" applyFont="1" applyFill="1" applyBorder="1" applyAlignment="1">
      <alignment horizontal="right" wrapText="1"/>
    </xf>
    <xf numFmtId="164" fontId="3" fillId="0" borderId="0" xfId="2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0" fontId="3" fillId="0" borderId="0" xfId="2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8" xfId="0" applyBorder="1" applyAlignment="1"/>
    <xf numFmtId="164" fontId="3" fillId="0" borderId="11" xfId="2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0" fillId="0" borderId="13" xfId="0" applyFill="1" applyBorder="1" applyAlignment="1"/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" fontId="5" fillId="0" borderId="8" xfId="0" applyNumberFormat="1" applyFont="1" applyBorder="1" applyAlignment="1">
      <alignment horizontal="right" wrapText="1"/>
    </xf>
    <xf numFmtId="3" fontId="3" fillId="0" borderId="0" xfId="2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5" fillId="0" borderId="0" xfId="0" applyFont="1" applyBorder="1" applyAlignment="1">
      <alignment horizontal="right" wrapText="1"/>
    </xf>
  </cellXfs>
  <cellStyles count="63">
    <cellStyle name="Comma" xfId="1" builtinId="3"/>
    <cellStyle name="Comma_УПФ0603" xfId="2"/>
    <cellStyle name="Normal" xfId="0" builtinId="0"/>
    <cellStyle name="Normal 14" xfId="30"/>
    <cellStyle name="Normal 15" xfId="33"/>
    <cellStyle name="Normal 16" xfId="36"/>
    <cellStyle name="Normal 18" xfId="41"/>
    <cellStyle name="Normal 19" xfId="44"/>
    <cellStyle name="Normal 2 10" xfId="45"/>
    <cellStyle name="Normal 2 11" xfId="48"/>
    <cellStyle name="Normal 2 12" xfId="51"/>
    <cellStyle name="Normal 2 13" xfId="54"/>
    <cellStyle name="Normal 2 14" xfId="56"/>
    <cellStyle name="Normal 2 15" xfId="58"/>
    <cellStyle name="Normal 2 16" xfId="60"/>
    <cellStyle name="Normal 2 17" xfId="62"/>
    <cellStyle name="Normal 2 2" xfId="8"/>
    <cellStyle name="Normal 2 2 2" xfId="9"/>
    <cellStyle name="Normal 2 2 2 2" xfId="17"/>
    <cellStyle name="Normal 2 3" xfId="26"/>
    <cellStyle name="Normal 2 4" xfId="28"/>
    <cellStyle name="Normal 2 5" xfId="31"/>
    <cellStyle name="Normal 2 6" xfId="34"/>
    <cellStyle name="Normal 2 7" xfId="37"/>
    <cellStyle name="Normal 2 8" xfId="39"/>
    <cellStyle name="Normal 2 9" xfId="42"/>
    <cellStyle name="Normal 20" xfId="47"/>
    <cellStyle name="Normal 21" xfId="50"/>
    <cellStyle name="Normal 22" xfId="53"/>
    <cellStyle name="Normal 3" xfId="10"/>
    <cellStyle name="Normal 3 2" xfId="18"/>
    <cellStyle name="Normal 4" xfId="11"/>
    <cellStyle name="Normal 4 2" xfId="19"/>
    <cellStyle name="Normal 5" xfId="12"/>
    <cellStyle name="Normal 5 2" xfId="20"/>
    <cellStyle name="Normal 6" xfId="13"/>
    <cellStyle name="Normal 6 2" xfId="21"/>
    <cellStyle name="Normal 79" xfId="14"/>
    <cellStyle name="Normal 79 2" xfId="22"/>
    <cellStyle name="Normal 8" xfId="15"/>
    <cellStyle name="Normal 8 2" xfId="23"/>
    <cellStyle name="Normal 9" xfId="24"/>
    <cellStyle name="Normal_Gragh_02_U" xfId="3"/>
    <cellStyle name="Normal_Graph_1_3" xfId="6"/>
    <cellStyle name="Normal_Graph_1_3 2" xfId="7"/>
    <cellStyle name="Normal_Таблица №2-ОФ" xfId="4"/>
    <cellStyle name="Percent" xfId="5" builtinId="5"/>
    <cellStyle name="Percent 2 10" xfId="43"/>
    <cellStyle name="Percent 2 11" xfId="46"/>
    <cellStyle name="Percent 2 12" xfId="49"/>
    <cellStyle name="Percent 2 13" xfId="52"/>
    <cellStyle name="Percent 2 14" xfId="55"/>
    <cellStyle name="Percent 2 15" xfId="57"/>
    <cellStyle name="Percent 2 16" xfId="59"/>
    <cellStyle name="Percent 2 17" xfId="61"/>
    <cellStyle name="Percent 2 2" xfId="16"/>
    <cellStyle name="Percent 2 3" xfId="27"/>
    <cellStyle name="Percent 2 4" xfId="25"/>
    <cellStyle name="Percent 2 5" xfId="29"/>
    <cellStyle name="Percent 2 6" xfId="32"/>
    <cellStyle name="Percent 2 7" xfId="35"/>
    <cellStyle name="Percent 2 8" xfId="38"/>
    <cellStyle name="Percent 2 9" xfId="4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Market Share of Pension Insurance Companies by Number of Members in the Supplementary Pension Funds under Management as of 30.06.2018</a:t>
            </a:r>
          </a:p>
        </c:rich>
      </c:tx>
      <c:layout>
        <c:manualLayout>
          <c:xMode val="edge"/>
          <c:yMode val="edge"/>
          <c:x val="0.1209927611168562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26197862805918"/>
          <c:y val="0.40677966101694957"/>
          <c:w val="0.52912788693553969"/>
          <c:h val="0.34519774011299426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9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5A1-4A85-9B69-A1867E4AC062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5A1-4A85-9B69-A1867E4AC062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5A1-4A85-9B69-A1867E4AC062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5A1-4A85-9B69-A1867E4AC062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5A1-4A85-9B69-A1867E4AC062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5A1-4A85-9B69-A1867E4AC062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F5A1-4A85-9B69-A1867E4AC062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5A1-4A85-9B69-A1867E4AC062}"/>
              </c:ext>
            </c:extLst>
          </c:dPt>
          <c:dLbls>
            <c:dLbl>
              <c:idx val="0"/>
              <c:layout>
                <c:manualLayout>
                  <c:x val="1.7131317737299378E-2"/>
                  <c:y val="-2.90432848436318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5A1-4A85-9B69-A1867E4AC062}"/>
                </c:ext>
              </c:extLst>
            </c:dLbl>
            <c:dLbl>
              <c:idx val="1"/>
              <c:layout>
                <c:manualLayout>
                  <c:x val="2.5362039155653628E-2"/>
                  <c:y val="2.3509764669246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5A1-4A85-9B69-A1867E4AC062}"/>
                </c:ext>
              </c:extLst>
            </c:dLbl>
            <c:dLbl>
              <c:idx val="2"/>
              <c:layout>
                <c:manualLayout>
                  <c:x val="-8.5414532593973941E-2"/>
                  <c:y val="4.05149695271141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A1-4A85-9B69-A1867E4AC062}"/>
                </c:ext>
              </c:extLst>
            </c:dLbl>
            <c:dLbl>
              <c:idx val="3"/>
              <c:layout>
                <c:manualLayout>
                  <c:x val="-1.3840896568383982E-2"/>
                  <c:y val="3.46762756350371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5A1-4A85-9B69-A1867E4AC062}"/>
                </c:ext>
              </c:extLst>
            </c:dLbl>
            <c:dLbl>
              <c:idx val="4"/>
              <c:layout>
                <c:manualLayout>
                  <c:x val="-2.997467612308545E-2"/>
                  <c:y val="-4.2923617598647733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A1-4A85-9B69-A1867E4AC062}"/>
                </c:ext>
              </c:extLst>
            </c:dLbl>
            <c:dLbl>
              <c:idx val="5"/>
              <c:layout>
                <c:manualLayout>
                  <c:x val="-1.4977349651355628E-2"/>
                  <c:y val="-4.14956181324792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5A1-4A85-9B69-A1867E4AC062}"/>
                </c:ext>
              </c:extLst>
            </c:dLbl>
            <c:dLbl>
              <c:idx val="6"/>
              <c:layout>
                <c:manualLayout>
                  <c:x val="-9.7291338582677165E-3"/>
                  <c:y val="-7.70058242363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A1-4A85-9B69-A1867E4AC062}"/>
                </c:ext>
              </c:extLst>
            </c:dLbl>
            <c:dLbl>
              <c:idx val="7"/>
              <c:layout>
                <c:manualLayout>
                  <c:x val="5.6710181916915611E-2"/>
                  <c:y val="-0.1002448478420248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5A1-4A85-9B69-A1867E4AC062}"/>
                </c:ext>
              </c:extLst>
            </c:dLbl>
            <c:dLbl>
              <c:idx val="8"/>
              <c:layout>
                <c:manualLayout>
                  <c:x val="0.17337159923975021"/>
                  <c:y val="-2.72683940103590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A1-4A85-9B69-A1867E4AC06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№1.2.1-PF'!$A$4:$A$12</c:f>
              <c:strCache>
                <c:ptCount val="9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"NN PIC" PLC </c:v>
                </c:pt>
                <c:pt idx="5">
                  <c:v>PI"CCB-SILA"PLC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"PENSIONNOOSIGURITELEN INSTITUT" PLC</c:v>
                </c:pt>
              </c:strCache>
            </c:strRef>
          </c:cat>
          <c:val>
            <c:numRef>
              <c:f>'Table №1.2.1-PF'!$F$4:$F$12</c:f>
              <c:numCache>
                <c:formatCode>0.00</c:formatCode>
                <c:ptCount val="9"/>
                <c:pt idx="0">
                  <c:v>26.12</c:v>
                </c:pt>
                <c:pt idx="1">
                  <c:v>10.95</c:v>
                </c:pt>
                <c:pt idx="2">
                  <c:v>14.87</c:v>
                </c:pt>
                <c:pt idx="3">
                  <c:v>22.11</c:v>
                </c:pt>
                <c:pt idx="4">
                  <c:v>8.27</c:v>
                </c:pt>
                <c:pt idx="5">
                  <c:v>9.0399999999999991</c:v>
                </c:pt>
                <c:pt idx="6">
                  <c:v>4.55</c:v>
                </c:pt>
                <c:pt idx="7">
                  <c:v>2.2200000000000002</c:v>
                </c:pt>
                <c:pt idx="8">
                  <c:v>1.87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5A1-4A85-9B69-A1867E4AC06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Market Share of  Pension Insurance Companies by Net Assets of the Supplementary Pension Funds under Management as of 30.06.2018</a:t>
            </a:r>
          </a:p>
        </c:rich>
      </c:tx>
      <c:layout>
        <c:manualLayout>
          <c:xMode val="edge"/>
          <c:yMode val="edge"/>
          <c:x val="0.10031023784901758"/>
          <c:y val="4.745762711864416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027231988969339"/>
          <c:y val="0.42203389830508481"/>
          <c:w val="0.58772836952774832"/>
          <c:h val="0.38079096045197741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0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DD1-4AF5-8258-D30E919DEFDB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DD1-4AF5-8258-D30E919DEFDB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DD1-4AF5-8258-D30E919DEFDB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DD1-4AF5-8258-D30E919DEFDB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DD1-4AF5-8258-D30E919DEFDB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DD1-4AF5-8258-D30E919DEFDB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DD1-4AF5-8258-D30E919DEFDB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DD1-4AF5-8258-D30E919DEFDB}"/>
              </c:ext>
            </c:extLst>
          </c:dPt>
          <c:dLbls>
            <c:dLbl>
              <c:idx val="0"/>
              <c:layout>
                <c:manualLayout>
                  <c:x val="2.3309150149334781E-2"/>
                  <c:y val="-6.42933271125012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DD1-4AF5-8258-D30E919DEFDB}"/>
                </c:ext>
              </c:extLst>
            </c:dLbl>
            <c:dLbl>
              <c:idx val="1"/>
              <c:layout>
                <c:manualLayout>
                  <c:x val="4.8444875104158951E-3"/>
                  <c:y val="4.7623470794964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D1-4AF5-8258-D30E919DEFDB}"/>
                </c:ext>
              </c:extLst>
            </c:dLbl>
            <c:dLbl>
              <c:idx val="2"/>
              <c:layout>
                <c:manualLayout>
                  <c:x val="-8.0903353988714177E-2"/>
                  <c:y val="4.851247831309227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D1-4AF5-8258-D30E919DEFDB}"/>
                </c:ext>
              </c:extLst>
            </c:dLbl>
            <c:dLbl>
              <c:idx val="3"/>
              <c:layout>
                <c:manualLayout>
                  <c:x val="-9.1824431977026808E-3"/>
                  <c:y val="4.79919925263579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D1-4AF5-8258-D30E919DEFDB}"/>
                </c:ext>
              </c:extLst>
            </c:dLbl>
            <c:dLbl>
              <c:idx val="4"/>
              <c:layout>
                <c:manualLayout>
                  <c:x val="-1.468100872085922E-2"/>
                  <c:y val="2.106321455580766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D1-4AF5-8258-D30E919DEFDB}"/>
                </c:ext>
              </c:extLst>
            </c:dLbl>
            <c:dLbl>
              <c:idx val="5"/>
              <c:layout>
                <c:manualLayout>
                  <c:x val="-3.6699427566383613E-2"/>
                  <c:y val="-2.586538547088399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DD1-4AF5-8258-D30E919DEFDB}"/>
                </c:ext>
              </c:extLst>
            </c:dLbl>
            <c:dLbl>
              <c:idx val="6"/>
              <c:layout>
                <c:manualLayout>
                  <c:x val="-5.1435318258433831E-2"/>
                  <c:y val="-5.02967213844033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D1-4AF5-8258-D30E919DEFDB}"/>
                </c:ext>
              </c:extLst>
            </c:dLbl>
            <c:dLbl>
              <c:idx val="7"/>
              <c:layout>
                <c:manualLayout>
                  <c:x val="4.2888188976377951E-2"/>
                  <c:y val="-0.1068013427219718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DD1-4AF5-8258-D30E919DEFDB}"/>
                </c:ext>
              </c:extLst>
            </c:dLbl>
            <c:dLbl>
              <c:idx val="8"/>
              <c:layout>
                <c:manualLayout>
                  <c:x val="0.14213782242736908"/>
                  <c:y val="-5.77603906229104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D1-4AF5-8258-D30E919DEFD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№2.1-PF'!$A$5:$A$10,'Table №2.1-PF'!$A$11:$A$13)</c:f>
              <c:strCache>
                <c:ptCount val="9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"NN PIC" PLC </c:v>
                </c:pt>
                <c:pt idx="5">
                  <c:v>PI"CCB-SILA"PLC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 INSURANCE INSTITUTE" PLC</c:v>
                </c:pt>
              </c:strCache>
            </c:strRef>
          </c:cat>
          <c:val>
            <c:numRef>
              <c:f>'Table №2.1-PF'!$H$5:$H$13</c:f>
              <c:numCache>
                <c:formatCode>0.00</c:formatCode>
                <c:ptCount val="9"/>
                <c:pt idx="0">
                  <c:v>25.42</c:v>
                </c:pt>
                <c:pt idx="1">
                  <c:v>11.35</c:v>
                </c:pt>
                <c:pt idx="2">
                  <c:v>15.43</c:v>
                </c:pt>
                <c:pt idx="3">
                  <c:v>23.17</c:v>
                </c:pt>
                <c:pt idx="4">
                  <c:v>10.35</c:v>
                </c:pt>
                <c:pt idx="5">
                  <c:v>9.5</c:v>
                </c:pt>
                <c:pt idx="6">
                  <c:v>2.17</c:v>
                </c:pt>
                <c:pt idx="7">
                  <c:v>1.41</c:v>
                </c:pt>
                <c:pt idx="8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D1-4AF5-8258-D30E919DEFDB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Relative Share of the Number of  Insured Person by Type of  Pension Insurance Fund as of 30.06.2018 </a:t>
            </a:r>
          </a:p>
        </c:rich>
      </c:tx>
      <c:layout>
        <c:manualLayout>
          <c:xMode val="edge"/>
          <c:yMode val="edge"/>
          <c:x val="0.1551189245087902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2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649431230610154"/>
          <c:y val="0.24406779661016967"/>
          <c:w val="0.66597724922440615"/>
          <c:h val="0.60169491525423802"/>
        </c:manualLayout>
      </c:layout>
      <c:pie3DChart>
        <c:varyColors val="1"/>
        <c:ser>
          <c:idx val="0"/>
          <c:order val="0"/>
          <c:explosion val="45"/>
          <c:dPt>
            <c:idx val="0"/>
            <c:bubble3D val="0"/>
            <c:explosion val="19"/>
            <c:extLst>
              <c:ext xmlns:c16="http://schemas.microsoft.com/office/drawing/2014/chart" uri="{C3380CC4-5D6E-409C-BE32-E72D297353CC}">
                <c16:uniqueId val="{00000000-21E1-4EB4-ADCA-A757B80C51F7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21E1-4EB4-ADCA-A757B80C51F7}"/>
              </c:ext>
            </c:extLst>
          </c:dPt>
          <c:dPt>
            <c:idx val="2"/>
            <c:bubble3D val="0"/>
            <c:explosion val="11"/>
            <c:extLst>
              <c:ext xmlns:c16="http://schemas.microsoft.com/office/drawing/2014/chart" uri="{C3380CC4-5D6E-409C-BE32-E72D297353CC}">
                <c16:uniqueId val="{00000002-21E1-4EB4-ADCA-A757B80C51F7}"/>
              </c:ext>
            </c:extLst>
          </c:dPt>
          <c:dPt>
            <c:idx val="3"/>
            <c:bubble3D val="0"/>
            <c:explosion val="24"/>
            <c:extLst>
              <c:ext xmlns:c16="http://schemas.microsoft.com/office/drawing/2014/chart" uri="{C3380CC4-5D6E-409C-BE32-E72D297353CC}">
                <c16:uniqueId val="{00000003-21E1-4EB4-ADCA-A757B80C51F7}"/>
              </c:ext>
            </c:extLst>
          </c:dPt>
          <c:dLbls>
            <c:dLbl>
              <c:idx val="0"/>
              <c:layout>
                <c:manualLayout>
                  <c:x val="5.2395725611857978E-2"/>
                  <c:y val="6.7796610169491541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1E1-4EB4-ADCA-A757B80C51F7}"/>
                </c:ext>
              </c:extLst>
            </c:dLbl>
            <c:dLbl>
              <c:idx val="1"/>
              <c:layout>
                <c:manualLayout>
                  <c:x val="-2.3440193036883834E-2"/>
                  <c:y val="0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1E1-4EB4-ADCA-A757B80C51F7}"/>
                </c:ext>
              </c:extLst>
            </c:dLbl>
            <c:dLbl>
              <c:idx val="2"/>
              <c:layout>
                <c:manualLayout>
                  <c:x val="-1.7915829486831437E-2"/>
                  <c:y val="-6.30392413702339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1E1-4EB4-ADCA-A757B80C51F7}"/>
                </c:ext>
              </c:extLst>
            </c:dLbl>
            <c:dLbl>
              <c:idx val="3"/>
              <c:layout>
                <c:manualLayout>
                  <c:x val="2.0682523267838669E-2"/>
                  <c:y val="-4.2937853107344631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1E1-4EB4-ADCA-A757B80C51F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№1.2.1-PF'!$B$3:$E$3</c:f>
              <c:strCache>
                <c:ptCount val="4"/>
                <c:pt idx="0">
                  <c:v>UPF</c:v>
                </c:pt>
                <c:pt idx="1">
                  <c:v>PPF</c:v>
                </c:pt>
                <c:pt idx="2">
                  <c:v>VPF</c:v>
                </c:pt>
                <c:pt idx="3">
                  <c:v>VPFOS</c:v>
                </c:pt>
              </c:strCache>
            </c:strRef>
          </c:cat>
          <c:val>
            <c:numRef>
              <c:f>'Table №1.2.1-PF'!$B$14:$E$14</c:f>
              <c:numCache>
                <c:formatCode>0.00</c:formatCode>
                <c:ptCount val="4"/>
                <c:pt idx="0">
                  <c:v>79.91</c:v>
                </c:pt>
                <c:pt idx="1">
                  <c:v>6.5</c:v>
                </c:pt>
                <c:pt idx="2">
                  <c:v>13.41</c:v>
                </c:pt>
                <c:pt idx="3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E1-4EB4-ADCA-A757B80C51F7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Relative Share of the Net Assets by Type of Pension Insurance Fund as of 30.06.2018</a:t>
            </a:r>
          </a:p>
        </c:rich>
      </c:tx>
      <c:layout>
        <c:manualLayout>
          <c:xMode val="edge"/>
          <c:yMode val="edge"/>
          <c:x val="0.2099276111685625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236814891416754"/>
          <c:y val="0.30508474576271244"/>
          <c:w val="0.73526370217166459"/>
          <c:h val="0.47966101694915281"/>
        </c:manualLayout>
      </c:layout>
      <c:pie3DChart>
        <c:varyColors val="1"/>
        <c:ser>
          <c:idx val="0"/>
          <c:order val="0"/>
          <c:explosion val="54"/>
          <c:dPt>
            <c:idx val="0"/>
            <c:bubble3D val="0"/>
            <c:explosion val="41"/>
            <c:extLst>
              <c:ext xmlns:c16="http://schemas.microsoft.com/office/drawing/2014/chart" uri="{C3380CC4-5D6E-409C-BE32-E72D297353CC}">
                <c16:uniqueId val="{00000000-0A2F-43F2-B391-144E6E202E89}"/>
              </c:ext>
            </c:extLst>
          </c:dPt>
          <c:dPt>
            <c:idx val="1"/>
            <c:bubble3D val="0"/>
            <c:explosion val="12"/>
            <c:extLst>
              <c:ext xmlns:c16="http://schemas.microsoft.com/office/drawing/2014/chart" uri="{C3380CC4-5D6E-409C-BE32-E72D297353CC}">
                <c16:uniqueId val="{00000001-0A2F-43F2-B391-144E6E202E89}"/>
              </c:ext>
            </c:extLst>
          </c:dPt>
          <c:dPt>
            <c:idx val="2"/>
            <c:bubble3D val="0"/>
            <c:explosion val="32"/>
            <c:extLst>
              <c:ext xmlns:c16="http://schemas.microsoft.com/office/drawing/2014/chart" uri="{C3380CC4-5D6E-409C-BE32-E72D297353CC}">
                <c16:uniqueId val="{00000002-0A2F-43F2-B391-144E6E202E89}"/>
              </c:ext>
            </c:extLst>
          </c:dPt>
          <c:dPt>
            <c:idx val="3"/>
            <c:bubble3D val="0"/>
            <c:explosion val="41"/>
            <c:extLst>
              <c:ext xmlns:c16="http://schemas.microsoft.com/office/drawing/2014/chart" uri="{C3380CC4-5D6E-409C-BE32-E72D297353CC}">
                <c16:uniqueId val="{00000003-0A2F-43F2-B391-144E6E202E89}"/>
              </c:ext>
            </c:extLst>
          </c:dPt>
          <c:dLbls>
            <c:dLbl>
              <c:idx val="0"/>
              <c:layout>
                <c:manualLayout>
                  <c:x val="3.9793826185377294E-2"/>
                  <c:y val="3.75041594376974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A2F-43F2-B391-144E6E202E89}"/>
                </c:ext>
              </c:extLst>
            </c:dLbl>
            <c:dLbl>
              <c:idx val="1"/>
              <c:layout>
                <c:manualLayout>
                  <c:x val="-5.6931006685177775E-2"/>
                  <c:y val="-3.40225098981271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2F-43F2-B391-144E6E202E89}"/>
                </c:ext>
              </c:extLst>
            </c:dLbl>
            <c:dLbl>
              <c:idx val="2"/>
              <c:layout>
                <c:manualLayout>
                  <c:x val="-1.099398252571065E-2"/>
                  <c:y val="-4.0694336936696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A2F-43F2-B391-144E6E202E89}"/>
                </c:ext>
              </c:extLst>
            </c:dLbl>
            <c:dLbl>
              <c:idx val="3"/>
              <c:layout>
                <c:manualLayout>
                  <c:x val="2.0675210426282922E-2"/>
                  <c:y val="-3.6286297855637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2F-43F2-B391-144E6E202E8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№2.2.1-PF '!$B$3:$E$3</c:f>
              <c:strCache>
                <c:ptCount val="4"/>
                <c:pt idx="0">
                  <c:v>UPF</c:v>
                </c:pt>
                <c:pt idx="1">
                  <c:v>PPF</c:v>
                </c:pt>
                <c:pt idx="2">
                  <c:v>VPF</c:v>
                </c:pt>
                <c:pt idx="3">
                  <c:v>VPFOS</c:v>
                </c:pt>
              </c:strCache>
            </c:strRef>
          </c:cat>
          <c:val>
            <c:numRef>
              <c:f>'Table №2.2.1-PF '!$B$14:$E$14</c:f>
              <c:numCache>
                <c:formatCode>#,##0.00</c:formatCode>
                <c:ptCount val="4"/>
                <c:pt idx="0">
                  <c:v>83.44</c:v>
                </c:pt>
                <c:pt idx="1">
                  <c:v>8.1999999999999993</c:v>
                </c:pt>
                <c:pt idx="2">
                  <c:v>8.25</c:v>
                </c:pt>
                <c:pt idx="3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2F-43F2-B391-144E6E202E89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25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10915650"/>
          <a:ext cx="3590925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>
          <a:off x="9525" y="8439150"/>
          <a:ext cx="3638550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45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45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45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45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5"/>
  <sheetViews>
    <sheetView showGridLines="0" tabSelected="1" zoomScale="80" zoomScaleNormal="80" zoomScaleSheetLayoutView="55" workbookViewId="0">
      <selection sqref="A1:U1"/>
    </sheetView>
  </sheetViews>
  <sheetFormatPr defaultRowHeight="15"/>
  <cols>
    <col min="1" max="1" width="46" style="69" customWidth="1"/>
    <col min="2" max="2" width="8.7109375" style="71" customWidth="1"/>
    <col min="3" max="3" width="8.7109375" style="69" customWidth="1"/>
    <col min="4" max="4" width="8.7109375" style="71" customWidth="1"/>
    <col min="5" max="5" width="8.7109375" style="69" customWidth="1"/>
    <col min="6" max="6" width="8.7109375" style="71" customWidth="1"/>
    <col min="7" max="7" width="8.7109375" style="69" customWidth="1"/>
    <col min="8" max="8" width="8.7109375" style="71" customWidth="1"/>
    <col min="9" max="9" width="8.7109375" style="69" customWidth="1"/>
    <col min="10" max="10" width="8.7109375" style="71" customWidth="1"/>
    <col min="11" max="11" width="8.7109375" style="69" customWidth="1"/>
    <col min="12" max="12" width="8.7109375" style="71" customWidth="1"/>
    <col min="13" max="13" width="8.7109375" style="69" customWidth="1"/>
    <col min="14" max="14" width="8.7109375" style="71" customWidth="1"/>
    <col min="15" max="17" width="8.7109375" style="69" customWidth="1"/>
    <col min="18" max="18" width="9" style="69" customWidth="1"/>
    <col min="19" max="19" width="8.85546875" style="69" customWidth="1"/>
    <col min="20" max="21" width="8.42578125" style="69" customWidth="1"/>
    <col min="22" max="22" width="10.28515625" style="70" customWidth="1"/>
    <col min="23" max="24" width="10.28515625" style="69"/>
    <col min="25" max="16384" width="9.140625" style="69"/>
  </cols>
  <sheetData>
    <row r="1" spans="1:58" ht="23.25" customHeight="1">
      <c r="A1" s="138" t="s">
        <v>40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</row>
    <row r="2" spans="1:58" ht="12.75" customHeight="1">
      <c r="A2" s="128" t="s">
        <v>5</v>
      </c>
      <c r="B2" s="128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</row>
    <row r="3" spans="1:58" s="79" customFormat="1" ht="83.25" customHeight="1">
      <c r="A3" s="99" t="s">
        <v>62</v>
      </c>
      <c r="B3" s="139" t="s">
        <v>1</v>
      </c>
      <c r="C3" s="140"/>
      <c r="D3" s="130" t="s">
        <v>2</v>
      </c>
      <c r="E3" s="131"/>
      <c r="F3" s="130" t="s">
        <v>39</v>
      </c>
      <c r="G3" s="131"/>
      <c r="H3" s="130" t="s">
        <v>38</v>
      </c>
      <c r="I3" s="131"/>
      <c r="J3" s="130" t="s">
        <v>54</v>
      </c>
      <c r="K3" s="131"/>
      <c r="L3" s="130" t="s">
        <v>37</v>
      </c>
      <c r="M3" s="131"/>
      <c r="N3" s="130" t="s">
        <v>36</v>
      </c>
      <c r="O3" s="131"/>
      <c r="P3" s="132" t="s">
        <v>3</v>
      </c>
      <c r="Q3" s="133"/>
      <c r="R3" s="141" t="s">
        <v>17</v>
      </c>
      <c r="S3" s="142"/>
      <c r="T3" s="130" t="s">
        <v>4</v>
      </c>
      <c r="U3" s="131"/>
      <c r="V3" s="81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</row>
    <row r="4" spans="1:58" s="82" customFormat="1" ht="21.75" customHeight="1">
      <c r="A4" s="136" t="s">
        <v>35</v>
      </c>
      <c r="B4" s="126" t="s">
        <v>75</v>
      </c>
      <c r="C4" s="126" t="s">
        <v>76</v>
      </c>
      <c r="D4" s="126" t="s">
        <v>75</v>
      </c>
      <c r="E4" s="126" t="s">
        <v>76</v>
      </c>
      <c r="F4" s="126" t="s">
        <v>75</v>
      </c>
      <c r="G4" s="126" t="s">
        <v>76</v>
      </c>
      <c r="H4" s="126" t="s">
        <v>75</v>
      </c>
      <c r="I4" s="126" t="s">
        <v>76</v>
      </c>
      <c r="J4" s="126" t="s">
        <v>75</v>
      </c>
      <c r="K4" s="126" t="s">
        <v>76</v>
      </c>
      <c r="L4" s="126" t="s">
        <v>75</v>
      </c>
      <c r="M4" s="126" t="s">
        <v>76</v>
      </c>
      <c r="N4" s="126" t="s">
        <v>75</v>
      </c>
      <c r="O4" s="126" t="s">
        <v>76</v>
      </c>
      <c r="P4" s="126" t="s">
        <v>75</v>
      </c>
      <c r="Q4" s="126" t="s">
        <v>76</v>
      </c>
      <c r="R4" s="126" t="s">
        <v>75</v>
      </c>
      <c r="S4" s="126" t="s">
        <v>76</v>
      </c>
      <c r="T4" s="126" t="s">
        <v>75</v>
      </c>
      <c r="U4" s="126" t="s">
        <v>76</v>
      </c>
    </row>
    <row r="5" spans="1:58" s="79" customFormat="1" ht="45.75" customHeight="1">
      <c r="A5" s="13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81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</row>
    <row r="6" spans="1:58" s="75" customFormat="1" ht="34.5" customHeight="1">
      <c r="A6" s="77" t="s">
        <v>34</v>
      </c>
      <c r="B6" s="101">
        <v>20889</v>
      </c>
      <c r="C6" s="101">
        <v>20163</v>
      </c>
      <c r="D6" s="101">
        <v>13306</v>
      </c>
      <c r="E6" s="101">
        <v>11611</v>
      </c>
      <c r="F6" s="101">
        <v>12617</v>
      </c>
      <c r="G6" s="101">
        <v>13276</v>
      </c>
      <c r="H6" s="101">
        <v>18342</v>
      </c>
      <c r="I6" s="101">
        <v>17253</v>
      </c>
      <c r="J6" s="101">
        <v>8353</v>
      </c>
      <c r="K6" s="101">
        <v>8148</v>
      </c>
      <c r="L6" s="101">
        <v>10883</v>
      </c>
      <c r="M6" s="101">
        <v>17515</v>
      </c>
      <c r="N6" s="101">
        <v>2086</v>
      </c>
      <c r="O6" s="101">
        <v>2321</v>
      </c>
      <c r="P6" s="101">
        <v>1226</v>
      </c>
      <c r="Q6" s="101">
        <v>1302</v>
      </c>
      <c r="R6" s="102">
        <v>1058</v>
      </c>
      <c r="S6" s="102">
        <v>1147</v>
      </c>
      <c r="T6" s="101">
        <v>88760</v>
      </c>
      <c r="U6" s="101">
        <v>92736</v>
      </c>
    </row>
    <row r="7" spans="1:58" s="75" customFormat="1" ht="21.75" customHeight="1">
      <c r="A7" s="78" t="s">
        <v>33</v>
      </c>
      <c r="B7" s="101">
        <v>19021</v>
      </c>
      <c r="C7" s="101">
        <v>19037</v>
      </c>
      <c r="D7" s="101">
        <v>8355</v>
      </c>
      <c r="E7" s="101">
        <v>8669</v>
      </c>
      <c r="F7" s="101">
        <v>11144</v>
      </c>
      <c r="G7" s="101">
        <v>12370</v>
      </c>
      <c r="H7" s="101">
        <v>17557</v>
      </c>
      <c r="I7" s="101">
        <v>16520</v>
      </c>
      <c r="J7" s="101">
        <v>7906</v>
      </c>
      <c r="K7" s="101">
        <v>7672</v>
      </c>
      <c r="L7" s="101">
        <v>7057</v>
      </c>
      <c r="M7" s="101">
        <v>7228</v>
      </c>
      <c r="N7" s="101">
        <v>1983</v>
      </c>
      <c r="O7" s="101">
        <v>2209</v>
      </c>
      <c r="P7" s="101">
        <v>1134</v>
      </c>
      <c r="Q7" s="101">
        <v>1253</v>
      </c>
      <c r="R7" s="102">
        <v>1046</v>
      </c>
      <c r="S7" s="102">
        <v>1136</v>
      </c>
      <c r="T7" s="101">
        <v>75203</v>
      </c>
      <c r="U7" s="101">
        <v>76094</v>
      </c>
    </row>
    <row r="8" spans="1:58" s="75" customFormat="1" ht="21.75" customHeight="1">
      <c r="A8" s="78" t="s">
        <v>32</v>
      </c>
      <c r="B8" s="101">
        <v>909</v>
      </c>
      <c r="C8" s="101">
        <v>403</v>
      </c>
      <c r="D8" s="101">
        <v>2484</v>
      </c>
      <c r="E8" s="101">
        <v>1053</v>
      </c>
      <c r="F8" s="101">
        <v>1079</v>
      </c>
      <c r="G8" s="101">
        <v>555</v>
      </c>
      <c r="H8" s="101">
        <v>286</v>
      </c>
      <c r="I8" s="101">
        <v>288</v>
      </c>
      <c r="J8" s="101">
        <v>199</v>
      </c>
      <c r="K8" s="101">
        <v>178</v>
      </c>
      <c r="L8" s="101">
        <v>3410</v>
      </c>
      <c r="M8" s="101">
        <v>7830</v>
      </c>
      <c r="N8" s="101">
        <v>62</v>
      </c>
      <c r="O8" s="101">
        <v>50</v>
      </c>
      <c r="P8" s="101">
        <v>35</v>
      </c>
      <c r="Q8" s="101">
        <v>12</v>
      </c>
      <c r="R8" s="102">
        <v>8</v>
      </c>
      <c r="S8" s="102">
        <v>9</v>
      </c>
      <c r="T8" s="101">
        <v>8472</v>
      </c>
      <c r="U8" s="101">
        <v>10378</v>
      </c>
    </row>
    <row r="9" spans="1:58" s="75" customFormat="1" ht="21.75" customHeight="1">
      <c r="A9" s="77" t="s">
        <v>31</v>
      </c>
      <c r="B9" s="101">
        <v>12770</v>
      </c>
      <c r="C9" s="101">
        <v>13131</v>
      </c>
      <c r="D9" s="101">
        <v>8659</v>
      </c>
      <c r="E9" s="101">
        <v>8884</v>
      </c>
      <c r="F9" s="101">
        <v>7708</v>
      </c>
      <c r="G9" s="101">
        <v>8440</v>
      </c>
      <c r="H9" s="101">
        <v>8100</v>
      </c>
      <c r="I9" s="101">
        <v>9061</v>
      </c>
      <c r="J9" s="101">
        <v>5583</v>
      </c>
      <c r="K9" s="101">
        <v>6142</v>
      </c>
      <c r="L9" s="101">
        <v>6919</v>
      </c>
      <c r="M9" s="101">
        <v>8505</v>
      </c>
      <c r="N9" s="101">
        <v>1708</v>
      </c>
      <c r="O9" s="101">
        <v>2308</v>
      </c>
      <c r="P9" s="101">
        <v>1419</v>
      </c>
      <c r="Q9" s="101">
        <v>1502</v>
      </c>
      <c r="R9" s="102">
        <v>1023</v>
      </c>
      <c r="S9" s="102">
        <v>1089</v>
      </c>
      <c r="T9" s="101">
        <v>53889</v>
      </c>
      <c r="U9" s="101">
        <v>59062</v>
      </c>
    </row>
    <row r="10" spans="1:58" s="75" customFormat="1" ht="21.75" customHeight="1">
      <c r="A10" s="76" t="s">
        <v>30</v>
      </c>
      <c r="B10" s="101">
        <v>334</v>
      </c>
      <c r="C10" s="101">
        <v>702</v>
      </c>
      <c r="D10" s="101">
        <v>2099</v>
      </c>
      <c r="E10" s="101">
        <v>673</v>
      </c>
      <c r="F10" s="101">
        <v>279</v>
      </c>
      <c r="G10" s="101">
        <v>622</v>
      </c>
      <c r="H10" s="101">
        <v>130</v>
      </c>
      <c r="I10" s="101">
        <v>316</v>
      </c>
      <c r="J10" s="101">
        <v>27</v>
      </c>
      <c r="K10" s="101">
        <v>78</v>
      </c>
      <c r="L10" s="101">
        <v>2698</v>
      </c>
      <c r="M10" s="101">
        <v>3729</v>
      </c>
      <c r="N10" s="101">
        <v>11</v>
      </c>
      <c r="O10" s="101">
        <v>15</v>
      </c>
      <c r="P10" s="101">
        <v>16</v>
      </c>
      <c r="Q10" s="101">
        <v>23</v>
      </c>
      <c r="R10" s="102">
        <v>2</v>
      </c>
      <c r="S10" s="102">
        <v>6</v>
      </c>
      <c r="T10" s="101">
        <v>5596</v>
      </c>
      <c r="U10" s="101">
        <v>6164</v>
      </c>
    </row>
    <row r="11" spans="1:58" s="73" customFormat="1" ht="30" customHeight="1">
      <c r="A11" s="72" t="s">
        <v>29</v>
      </c>
      <c r="B11" s="101">
        <v>8119</v>
      </c>
      <c r="C11" s="101">
        <v>7032</v>
      </c>
      <c r="D11" s="101">
        <v>4647</v>
      </c>
      <c r="E11" s="101">
        <v>2727</v>
      </c>
      <c r="F11" s="101">
        <v>4909</v>
      </c>
      <c r="G11" s="101">
        <v>4836</v>
      </c>
      <c r="H11" s="101">
        <v>10242</v>
      </c>
      <c r="I11" s="101">
        <v>8192</v>
      </c>
      <c r="J11" s="101">
        <v>2770</v>
      </c>
      <c r="K11" s="101">
        <v>2006</v>
      </c>
      <c r="L11" s="101">
        <v>3964</v>
      </c>
      <c r="M11" s="101">
        <v>9010</v>
      </c>
      <c r="N11" s="101">
        <v>378</v>
      </c>
      <c r="O11" s="101">
        <v>13</v>
      </c>
      <c r="P11" s="101">
        <v>-193</v>
      </c>
      <c r="Q11" s="101">
        <v>-200</v>
      </c>
      <c r="R11" s="102">
        <v>35</v>
      </c>
      <c r="S11" s="102">
        <v>58</v>
      </c>
      <c r="T11" s="101">
        <v>34871</v>
      </c>
      <c r="U11" s="101">
        <v>33674</v>
      </c>
      <c r="V11" s="74"/>
    </row>
    <row r="12" spans="1:58" ht="25.5" customHeight="1">
      <c r="A12" s="72" t="s">
        <v>28</v>
      </c>
      <c r="B12" s="101">
        <v>8119</v>
      </c>
      <c r="C12" s="101">
        <v>7032</v>
      </c>
      <c r="D12" s="101">
        <v>4647</v>
      </c>
      <c r="E12" s="101">
        <v>2727</v>
      </c>
      <c r="F12" s="101">
        <v>4418</v>
      </c>
      <c r="G12" s="101">
        <v>4352</v>
      </c>
      <c r="H12" s="101">
        <v>10242</v>
      </c>
      <c r="I12" s="101">
        <v>8192</v>
      </c>
      <c r="J12" s="101">
        <v>2770</v>
      </c>
      <c r="K12" s="101">
        <v>2006</v>
      </c>
      <c r="L12" s="101">
        <v>3963</v>
      </c>
      <c r="M12" s="101">
        <v>9008</v>
      </c>
      <c r="N12" s="101">
        <v>378</v>
      </c>
      <c r="O12" s="101">
        <v>13</v>
      </c>
      <c r="P12" s="101">
        <v>-193</v>
      </c>
      <c r="Q12" s="101">
        <v>-200</v>
      </c>
      <c r="R12" s="102">
        <v>35</v>
      </c>
      <c r="S12" s="101">
        <v>58</v>
      </c>
      <c r="T12" s="101">
        <v>34379</v>
      </c>
      <c r="U12" s="101">
        <v>33188</v>
      </c>
    </row>
    <row r="13" spans="1:58">
      <c r="C13" s="71"/>
      <c r="E13" s="71"/>
      <c r="G13" s="71"/>
      <c r="I13" s="71"/>
      <c r="K13" s="71"/>
      <c r="M13" s="71"/>
      <c r="O13" s="71"/>
      <c r="P13" s="71"/>
      <c r="Q13" s="71"/>
      <c r="R13" s="71"/>
      <c r="S13" s="71"/>
      <c r="T13" s="71"/>
      <c r="U13" s="71"/>
    </row>
    <row r="14" spans="1:58" ht="15.75">
      <c r="A14" s="134"/>
      <c r="B14" s="135"/>
      <c r="C14" s="135"/>
      <c r="D14" s="135"/>
    </row>
    <row r="15" spans="1:58" ht="15.75">
      <c r="A15" s="19"/>
    </row>
  </sheetData>
  <mergeCells count="34">
    <mergeCell ref="A1:U1"/>
    <mergeCell ref="J3:K3"/>
    <mergeCell ref="L3:M3"/>
    <mergeCell ref="N3:O3"/>
    <mergeCell ref="B3:C3"/>
    <mergeCell ref="D3:E3"/>
    <mergeCell ref="R3:S3"/>
    <mergeCell ref="F3:G3"/>
    <mergeCell ref="T3:U3"/>
    <mergeCell ref="A14:D14"/>
    <mergeCell ref="M4:M5"/>
    <mergeCell ref="R4:R5"/>
    <mergeCell ref="U4:U5"/>
    <mergeCell ref="O4:O5"/>
    <mergeCell ref="N4:N5"/>
    <mergeCell ref="T4:T5"/>
    <mergeCell ref="F4:F5"/>
    <mergeCell ref="G4:G5"/>
    <mergeCell ref="I4:I5"/>
    <mergeCell ref="A4:A5"/>
    <mergeCell ref="B4:B5"/>
    <mergeCell ref="C4:C5"/>
    <mergeCell ref="D4:D5"/>
    <mergeCell ref="E4:E5"/>
    <mergeCell ref="H4:H5"/>
    <mergeCell ref="J4:J5"/>
    <mergeCell ref="K4:K5"/>
    <mergeCell ref="L4:L5"/>
    <mergeCell ref="A2:U2"/>
    <mergeCell ref="H3:I3"/>
    <mergeCell ref="P3:Q3"/>
    <mergeCell ref="P4:P5"/>
    <mergeCell ref="Q4:Q5"/>
    <mergeCell ref="S4:S5"/>
  </mergeCells>
  <printOptions horizontalCentered="1" verticalCentered="1"/>
  <pageMargins left="0.62992125984251968" right="0.62992125984251968" top="0.59" bottom="0.6" header="0.26" footer="0.25"/>
  <pageSetup paperSize="9" scale="59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F13"/>
  <sheetViews>
    <sheetView showGridLines="0" zoomScale="80" zoomScaleNormal="8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</cols>
  <sheetData>
    <row r="1" spans="1:6" ht="40.5" customHeight="1">
      <c r="A1" s="160" t="s">
        <v>80</v>
      </c>
      <c r="B1" s="161"/>
      <c r="C1" s="161"/>
      <c r="D1" s="161"/>
      <c r="E1" s="161"/>
      <c r="F1" s="187"/>
    </row>
    <row r="2" spans="1:6" ht="15.75" customHeight="1">
      <c r="A2" s="61"/>
      <c r="B2" s="60"/>
      <c r="C2" s="60"/>
      <c r="D2" s="60"/>
      <c r="E2" s="60"/>
      <c r="F2" s="65"/>
    </row>
    <row r="3" spans="1:6" ht="50.25" customHeight="1">
      <c r="A3" s="68" t="s">
        <v>68</v>
      </c>
      <c r="B3" s="1" t="s">
        <v>7</v>
      </c>
      <c r="C3" s="1" t="s">
        <v>8</v>
      </c>
      <c r="D3" s="1" t="s">
        <v>9</v>
      </c>
      <c r="E3" s="1" t="s">
        <v>10</v>
      </c>
      <c r="F3" s="18" t="s">
        <v>4</v>
      </c>
    </row>
    <row r="4" spans="1:6" ht="35.1" customHeight="1">
      <c r="A4" s="3" t="s">
        <v>1</v>
      </c>
      <c r="B4" s="118">
        <v>995681</v>
      </c>
      <c r="C4" s="118">
        <v>69857</v>
      </c>
      <c r="D4" s="118">
        <v>145690</v>
      </c>
      <c r="E4" s="108">
        <v>0</v>
      </c>
      <c r="F4" s="118">
        <f>SUM(B4:E4)</f>
        <v>1211228</v>
      </c>
    </row>
    <row r="5" spans="1:6" ht="35.1" customHeight="1">
      <c r="A5" s="3" t="s">
        <v>2</v>
      </c>
      <c r="B5" s="118">
        <v>412349</v>
      </c>
      <c r="C5" s="118">
        <v>44280</v>
      </c>
      <c r="D5" s="118">
        <v>51294</v>
      </c>
      <c r="E5" s="108">
        <v>0</v>
      </c>
      <c r="F5" s="118">
        <f t="shared" ref="F5:F13" si="0">SUM(B5:E5)</f>
        <v>507923</v>
      </c>
    </row>
    <row r="6" spans="1:6" ht="35.1" customHeight="1">
      <c r="A6" s="3" t="s">
        <v>11</v>
      </c>
      <c r="B6" s="118">
        <v>541744</v>
      </c>
      <c r="C6" s="118">
        <v>40279</v>
      </c>
      <c r="D6" s="118">
        <v>99345</v>
      </c>
      <c r="E6" s="118">
        <v>8097</v>
      </c>
      <c r="F6" s="118">
        <f t="shared" si="0"/>
        <v>689465</v>
      </c>
    </row>
    <row r="7" spans="1:6" ht="35.1" customHeight="1">
      <c r="A7" s="3" t="s">
        <v>12</v>
      </c>
      <c r="B7" s="118">
        <v>763066</v>
      </c>
      <c r="C7" s="118">
        <v>47129</v>
      </c>
      <c r="D7" s="118">
        <v>215371</v>
      </c>
      <c r="E7" s="108">
        <v>0</v>
      </c>
      <c r="F7" s="118">
        <f t="shared" si="0"/>
        <v>1025566</v>
      </c>
    </row>
    <row r="8" spans="1:6" ht="35.1" customHeight="1">
      <c r="A8" s="3" t="s">
        <v>26</v>
      </c>
      <c r="B8" s="118">
        <v>318873</v>
      </c>
      <c r="C8" s="118">
        <v>24565</v>
      </c>
      <c r="D8" s="118">
        <v>40139</v>
      </c>
      <c r="E8" s="108">
        <v>0</v>
      </c>
      <c r="F8" s="118">
        <f t="shared" si="0"/>
        <v>383577</v>
      </c>
    </row>
    <row r="9" spans="1:6" ht="35.1" customHeight="1">
      <c r="A9" s="3" t="s">
        <v>18</v>
      </c>
      <c r="B9" s="118">
        <v>330296</v>
      </c>
      <c r="C9" s="118">
        <v>34260</v>
      </c>
      <c r="D9" s="118">
        <v>54569</v>
      </c>
      <c r="E9" s="108">
        <v>0</v>
      </c>
      <c r="F9" s="118">
        <f t="shared" si="0"/>
        <v>419125</v>
      </c>
    </row>
    <row r="10" spans="1:6" ht="35.1" customHeight="1">
      <c r="A10" s="3" t="s">
        <v>13</v>
      </c>
      <c r="B10" s="118">
        <v>193586</v>
      </c>
      <c r="C10" s="118">
        <v>13537</v>
      </c>
      <c r="D10" s="118">
        <v>4079</v>
      </c>
      <c r="E10" s="108">
        <v>0</v>
      </c>
      <c r="F10" s="118">
        <f t="shared" si="0"/>
        <v>211202</v>
      </c>
    </row>
    <row r="11" spans="1:6" ht="35.1" customHeight="1">
      <c r="A11" s="3" t="s">
        <v>3</v>
      </c>
      <c r="B11" s="118">
        <v>73751</v>
      </c>
      <c r="C11" s="118">
        <v>18208</v>
      </c>
      <c r="D11" s="118">
        <v>10858</v>
      </c>
      <c r="E11" s="108">
        <v>0</v>
      </c>
      <c r="F11" s="118">
        <f t="shared" si="0"/>
        <v>102817</v>
      </c>
    </row>
    <row r="12" spans="1:6" ht="35.1" customHeight="1">
      <c r="A12" s="50" t="s">
        <v>17</v>
      </c>
      <c r="B12" s="118">
        <v>76695</v>
      </c>
      <c r="C12" s="118">
        <v>9494</v>
      </c>
      <c r="D12" s="118">
        <v>502</v>
      </c>
      <c r="E12" s="108">
        <v>0</v>
      </c>
      <c r="F12" s="118">
        <f t="shared" si="0"/>
        <v>86691</v>
      </c>
    </row>
    <row r="13" spans="1:6" ht="35.1" customHeight="1">
      <c r="A13" s="3" t="s">
        <v>4</v>
      </c>
      <c r="B13" s="118">
        <v>3706041</v>
      </c>
      <c r="C13" s="118">
        <v>301609</v>
      </c>
      <c r="D13" s="118">
        <v>621847</v>
      </c>
      <c r="E13" s="118">
        <v>8097</v>
      </c>
      <c r="F13" s="118">
        <f t="shared" si="0"/>
        <v>4637594</v>
      </c>
    </row>
  </sheetData>
  <mergeCells count="1">
    <mergeCell ref="A1:F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BK29"/>
  <sheetViews>
    <sheetView showGridLines="0" zoomScale="80" zoomScaleNormal="80" workbookViewId="0">
      <selection sqref="A1:F1"/>
    </sheetView>
  </sheetViews>
  <sheetFormatPr defaultRowHeight="15.75"/>
  <cols>
    <col min="1" max="1" width="51.28515625" style="19" customWidth="1"/>
    <col min="2" max="5" width="12.7109375" style="19" customWidth="1"/>
    <col min="6" max="6" width="12" style="19" bestFit="1" customWidth="1"/>
    <col min="7" max="8" width="9.42578125" style="19" bestFit="1" customWidth="1"/>
    <col min="9" max="15" width="9.140625" style="19"/>
    <col min="16" max="19" width="9.42578125" style="19" bestFit="1" customWidth="1"/>
    <col min="20" max="16384" width="9.140625" style="19"/>
  </cols>
  <sheetData>
    <row r="1" spans="1:63" ht="52.5" customHeight="1">
      <c r="A1" s="189" t="s">
        <v>81</v>
      </c>
      <c r="B1" s="190"/>
      <c r="C1" s="190"/>
      <c r="D1" s="190"/>
      <c r="E1" s="191"/>
      <c r="F1" s="192"/>
    </row>
    <row r="2" spans="1:63">
      <c r="A2" s="155" t="s">
        <v>0</v>
      </c>
      <c r="B2" s="156"/>
      <c r="C2" s="156"/>
      <c r="D2" s="156"/>
      <c r="E2" s="156"/>
      <c r="F2" s="188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</row>
    <row r="3" spans="1:63" ht="51" customHeight="1">
      <c r="A3" s="100" t="s">
        <v>69</v>
      </c>
      <c r="B3" s="1" t="s">
        <v>7</v>
      </c>
      <c r="C3" s="1" t="s">
        <v>8</v>
      </c>
      <c r="D3" s="1" t="s">
        <v>9</v>
      </c>
      <c r="E3" s="1" t="s">
        <v>10</v>
      </c>
      <c r="F3" s="18" t="s">
        <v>4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</row>
    <row r="4" spans="1:63" ht="30" customHeight="1">
      <c r="A4" s="3" t="s">
        <v>1</v>
      </c>
      <c r="B4" s="119">
        <v>26.87</v>
      </c>
      <c r="C4" s="119">
        <v>23.16</v>
      </c>
      <c r="D4" s="119">
        <v>23.43</v>
      </c>
      <c r="E4" s="108">
        <v>0</v>
      </c>
      <c r="F4" s="119">
        <v>26.12</v>
      </c>
      <c r="G4" s="22"/>
      <c r="H4" s="23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</row>
    <row r="5" spans="1:63" ht="30" customHeight="1">
      <c r="A5" s="3" t="s">
        <v>2</v>
      </c>
      <c r="B5" s="119">
        <v>11.13</v>
      </c>
      <c r="C5" s="119">
        <v>14.68</v>
      </c>
      <c r="D5" s="119">
        <v>8.25</v>
      </c>
      <c r="E5" s="108">
        <v>0</v>
      </c>
      <c r="F5" s="119">
        <v>10.95</v>
      </c>
      <c r="G5" s="22"/>
      <c r="H5" s="23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</row>
    <row r="6" spans="1:63" ht="30" customHeight="1">
      <c r="A6" s="3" t="s">
        <v>11</v>
      </c>
      <c r="B6" s="119">
        <v>14.62</v>
      </c>
      <c r="C6" s="119">
        <v>13.35</v>
      </c>
      <c r="D6" s="119">
        <v>15.98</v>
      </c>
      <c r="E6" s="119">
        <v>100</v>
      </c>
      <c r="F6" s="119">
        <v>14.87</v>
      </c>
      <c r="G6" s="22"/>
      <c r="H6" s="23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</row>
    <row r="7" spans="1:63" ht="30" customHeight="1">
      <c r="A7" s="3" t="s">
        <v>12</v>
      </c>
      <c r="B7" s="119">
        <v>20.59</v>
      </c>
      <c r="C7" s="119">
        <v>15.63</v>
      </c>
      <c r="D7" s="119">
        <v>34.630000000000003</v>
      </c>
      <c r="E7" s="108">
        <v>0</v>
      </c>
      <c r="F7" s="119">
        <v>22.11</v>
      </c>
      <c r="G7" s="22"/>
      <c r="H7" s="23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</row>
    <row r="8" spans="1:63" ht="30" customHeight="1">
      <c r="A8" s="3" t="s">
        <v>26</v>
      </c>
      <c r="B8" s="119">
        <v>8.6</v>
      </c>
      <c r="C8" s="119">
        <v>8.14</v>
      </c>
      <c r="D8" s="119">
        <v>6.45</v>
      </c>
      <c r="E8" s="108">
        <v>0</v>
      </c>
      <c r="F8" s="119">
        <v>8.27</v>
      </c>
      <c r="G8" s="22"/>
      <c r="H8" s="22"/>
    </row>
    <row r="9" spans="1:63" ht="30" customHeight="1">
      <c r="A9" s="3" t="s">
        <v>18</v>
      </c>
      <c r="B9" s="119">
        <v>8.91</v>
      </c>
      <c r="C9" s="119">
        <v>11.36</v>
      </c>
      <c r="D9" s="119">
        <v>8.77</v>
      </c>
      <c r="E9" s="108">
        <v>0</v>
      </c>
      <c r="F9" s="119">
        <v>9.0399999999999991</v>
      </c>
      <c r="G9" s="22"/>
      <c r="H9" s="22"/>
    </row>
    <row r="10" spans="1:63" ht="30" customHeight="1">
      <c r="A10" s="3" t="s">
        <v>13</v>
      </c>
      <c r="B10" s="119">
        <v>5.22</v>
      </c>
      <c r="C10" s="119">
        <v>4.49</v>
      </c>
      <c r="D10" s="119">
        <v>0.66</v>
      </c>
      <c r="E10" s="108">
        <v>0</v>
      </c>
      <c r="F10" s="119">
        <v>4.55</v>
      </c>
      <c r="G10" s="22"/>
      <c r="H10" s="22"/>
    </row>
    <row r="11" spans="1:63" ht="30" customHeight="1">
      <c r="A11" s="3" t="s">
        <v>3</v>
      </c>
      <c r="B11" s="119">
        <v>1.99</v>
      </c>
      <c r="C11" s="119">
        <v>6.04</v>
      </c>
      <c r="D11" s="119">
        <v>1.75</v>
      </c>
      <c r="E11" s="108">
        <v>0</v>
      </c>
      <c r="F11" s="119">
        <v>2.2200000000000002</v>
      </c>
      <c r="G11" s="22"/>
      <c r="H11" s="22"/>
    </row>
    <row r="12" spans="1:63" ht="30" customHeight="1">
      <c r="A12" s="50" t="s">
        <v>17</v>
      </c>
      <c r="B12" s="119">
        <v>2.0699999999999998</v>
      </c>
      <c r="C12" s="119">
        <v>3.15</v>
      </c>
      <c r="D12" s="119">
        <v>0.08</v>
      </c>
      <c r="E12" s="108">
        <v>0</v>
      </c>
      <c r="F12" s="119">
        <v>1.87</v>
      </c>
      <c r="G12" s="22"/>
      <c r="H12" s="22"/>
    </row>
    <row r="13" spans="1:63" ht="30" customHeight="1">
      <c r="A13" s="3" t="s">
        <v>4</v>
      </c>
      <c r="B13" s="119">
        <f>SUM(B4:B12)</f>
        <v>99.999999999999972</v>
      </c>
      <c r="C13" s="119">
        <f t="shared" ref="C13:F13" si="0">SUM(C4:C12)</f>
        <v>100.00000000000001</v>
      </c>
      <c r="D13" s="119">
        <f t="shared" si="0"/>
        <v>99.999999999999986</v>
      </c>
      <c r="E13" s="119">
        <f t="shared" si="0"/>
        <v>100</v>
      </c>
      <c r="F13" s="119">
        <f t="shared" si="0"/>
        <v>99.999999999999986</v>
      </c>
      <c r="G13" s="22"/>
      <c r="H13" s="22"/>
    </row>
    <row r="14" spans="1:63" ht="39" customHeight="1">
      <c r="A14" s="55" t="s">
        <v>74</v>
      </c>
      <c r="B14" s="119">
        <v>79.91</v>
      </c>
      <c r="C14" s="119">
        <v>6.5</v>
      </c>
      <c r="D14" s="119">
        <v>13.41</v>
      </c>
      <c r="E14" s="119">
        <v>0.18</v>
      </c>
      <c r="F14" s="119">
        <v>99.999999999999986</v>
      </c>
      <c r="G14" s="22"/>
      <c r="H14" s="22"/>
    </row>
    <row r="15" spans="1:63">
      <c r="A15" s="24"/>
      <c r="B15" s="25"/>
      <c r="C15" s="25"/>
      <c r="D15" s="25"/>
      <c r="E15" s="25"/>
      <c r="F15" s="6"/>
      <c r="G15" s="22"/>
      <c r="H15" s="22"/>
      <c r="I15" s="22"/>
      <c r="J15" s="22"/>
    </row>
    <row r="16" spans="1:63">
      <c r="B16" s="26"/>
      <c r="C16" s="26"/>
      <c r="D16" s="26"/>
      <c r="E16" s="26"/>
      <c r="F16" s="27"/>
      <c r="G16" s="6"/>
      <c r="H16" s="22"/>
      <c r="I16" s="22"/>
      <c r="J16" s="22"/>
    </row>
    <row r="17" spans="1:19" s="6" customFormat="1" ht="17.100000000000001" customHeight="1">
      <c r="A17" s="28"/>
      <c r="B17" s="27"/>
      <c r="C17" s="27"/>
      <c r="D17" s="27"/>
      <c r="E17" s="27"/>
      <c r="F17" s="27"/>
      <c r="G17" s="29"/>
      <c r="J17" s="14"/>
      <c r="M17" s="27"/>
      <c r="N17" s="27"/>
      <c r="O17" s="27"/>
      <c r="P17" s="27"/>
    </row>
    <row r="18" spans="1:19">
      <c r="A18" s="28"/>
      <c r="B18" s="30"/>
      <c r="C18" s="30"/>
      <c r="D18" s="30"/>
      <c r="E18" s="30"/>
      <c r="F18" s="27"/>
      <c r="G18" s="29"/>
      <c r="H18" s="20"/>
      <c r="I18" s="20"/>
      <c r="J18" s="20"/>
      <c r="K18" s="20"/>
      <c r="L18" s="20"/>
      <c r="M18" s="27"/>
      <c r="N18" s="27"/>
      <c r="O18" s="27"/>
      <c r="P18" s="27"/>
    </row>
    <row r="19" spans="1:19">
      <c r="A19" s="28"/>
      <c r="B19" s="31"/>
      <c r="C19" s="31"/>
      <c r="D19" s="31"/>
      <c r="E19" s="31"/>
      <c r="F19" s="30"/>
      <c r="G19" s="29"/>
      <c r="H19" s="20"/>
      <c r="I19" s="20"/>
      <c r="J19" s="20"/>
      <c r="K19" s="20"/>
      <c r="L19" s="20"/>
      <c r="M19" s="20"/>
      <c r="N19" s="20"/>
      <c r="O19" s="20"/>
      <c r="P19" s="20"/>
    </row>
    <row r="20" spans="1:19">
      <c r="A20" s="28"/>
      <c r="B20" s="11"/>
      <c r="C20" s="11"/>
      <c r="D20" s="11"/>
      <c r="E20" s="11"/>
      <c r="F20" s="27"/>
      <c r="G20" s="29"/>
      <c r="H20" s="20"/>
      <c r="I20" s="20"/>
      <c r="J20" s="20"/>
      <c r="K20" s="20"/>
      <c r="L20" s="20"/>
      <c r="M20" s="27"/>
      <c r="N20" s="27"/>
      <c r="O20" s="27"/>
      <c r="P20" s="27"/>
    </row>
    <row r="21" spans="1:19">
      <c r="A21" s="28"/>
      <c r="B21" s="11"/>
      <c r="C21" s="11"/>
      <c r="D21" s="11"/>
      <c r="E21" s="11"/>
      <c r="F21" s="27"/>
      <c r="G21" s="29"/>
      <c r="H21" s="20"/>
      <c r="I21" s="20"/>
      <c r="J21" s="20"/>
      <c r="K21" s="20"/>
      <c r="L21" s="20"/>
      <c r="M21" s="27"/>
      <c r="N21" s="27"/>
      <c r="O21" s="27"/>
      <c r="P21" s="27"/>
    </row>
    <row r="22" spans="1:19">
      <c r="A22" s="28"/>
      <c r="B22" s="11"/>
      <c r="C22" s="11"/>
      <c r="D22" s="11"/>
      <c r="E22" s="11"/>
      <c r="F22" s="27"/>
      <c r="G22" s="29"/>
      <c r="H22" s="20"/>
      <c r="I22" s="20"/>
      <c r="J22" s="20"/>
      <c r="K22" s="20"/>
      <c r="L22" s="20"/>
      <c r="M22" s="27"/>
      <c r="N22" s="27"/>
      <c r="O22" s="27"/>
      <c r="P22" s="27"/>
    </row>
    <row r="23" spans="1:19">
      <c r="A23" s="28"/>
      <c r="B23" s="11"/>
      <c r="C23" s="11"/>
      <c r="D23" s="11"/>
      <c r="E23" s="11"/>
      <c r="F23" s="27"/>
      <c r="G23" s="23"/>
      <c r="H23" s="20"/>
      <c r="I23" s="20"/>
      <c r="J23" s="20"/>
      <c r="K23" s="20"/>
      <c r="L23" s="20"/>
      <c r="M23" s="27"/>
      <c r="N23" s="27"/>
      <c r="O23" s="27"/>
      <c r="P23" s="27"/>
    </row>
    <row r="24" spans="1:19">
      <c r="A24" s="28"/>
      <c r="B24" s="11"/>
      <c r="C24" s="11"/>
      <c r="D24" s="11"/>
      <c r="E24" s="11"/>
      <c r="F24" s="27"/>
      <c r="G24" s="27"/>
      <c r="H24" s="20"/>
      <c r="I24" s="20"/>
      <c r="J24" s="20"/>
      <c r="K24" s="20"/>
      <c r="L24" s="20"/>
      <c r="M24" s="27"/>
      <c r="N24" s="27"/>
      <c r="O24" s="27"/>
      <c r="P24" s="27"/>
    </row>
    <row r="25" spans="1:19">
      <c r="A25" s="32"/>
      <c r="B25" s="33"/>
      <c r="C25" s="33"/>
      <c r="D25" s="33"/>
      <c r="E25" s="33"/>
      <c r="F25" s="20"/>
      <c r="G25" s="27"/>
      <c r="H25" s="27"/>
      <c r="I25" s="27"/>
      <c r="J25" s="23"/>
      <c r="K25" s="20"/>
      <c r="L25" s="20"/>
      <c r="M25" s="20"/>
      <c r="N25" s="20"/>
      <c r="O25" s="20"/>
      <c r="P25" s="27"/>
      <c r="Q25" s="27"/>
      <c r="R25" s="27"/>
      <c r="S25" s="27"/>
    </row>
    <row r="26" spans="1:19">
      <c r="A26" s="6"/>
      <c r="B26" s="20"/>
      <c r="C26" s="20"/>
      <c r="D26" s="20"/>
      <c r="E26" s="20"/>
      <c r="F26" s="20"/>
      <c r="G26" s="20"/>
      <c r="H26" s="27"/>
      <c r="I26" s="27"/>
      <c r="J26" s="20"/>
      <c r="K26" s="20"/>
      <c r="L26" s="20"/>
      <c r="M26" s="20"/>
      <c r="N26" s="20"/>
      <c r="O26" s="20"/>
      <c r="P26" s="27"/>
      <c r="Q26" s="27"/>
      <c r="R26" s="27"/>
      <c r="S26" s="27"/>
    </row>
    <row r="27" spans="1:19">
      <c r="A27" s="6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</row>
    <row r="28" spans="1:19">
      <c r="A28" s="20"/>
      <c r="B28" s="20"/>
      <c r="C28" s="20"/>
      <c r="D28" s="20"/>
      <c r="E28" s="20"/>
      <c r="G28" s="20"/>
      <c r="H28" s="20"/>
      <c r="I28" s="20"/>
      <c r="J28" s="20"/>
      <c r="K28" s="20"/>
      <c r="L28" s="20"/>
      <c r="M28" s="20"/>
      <c r="N28" s="20"/>
      <c r="O28" s="20"/>
      <c r="P28" s="34"/>
      <c r="Q28" s="34"/>
      <c r="R28" s="34"/>
      <c r="S28" s="34"/>
    </row>
    <row r="29" spans="1:19">
      <c r="A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F15"/>
  <sheetViews>
    <sheetView showGridLines="0" zoomScale="80" zoomScaleNormal="80" zoomScaleSheetLayoutView="40" workbookViewId="0">
      <selection sqref="A1:F1"/>
    </sheetView>
  </sheetViews>
  <sheetFormatPr defaultRowHeight="12.75"/>
  <cols>
    <col min="1" max="1" width="55.5703125" customWidth="1"/>
    <col min="2" max="5" width="10.7109375" customWidth="1"/>
    <col min="6" max="6" width="11.28515625" customWidth="1"/>
  </cols>
  <sheetData>
    <row r="1" spans="1:6" ht="40.5" customHeight="1">
      <c r="A1" s="160" t="s">
        <v>82</v>
      </c>
      <c r="B1" s="161"/>
      <c r="C1" s="161"/>
      <c r="D1" s="161"/>
      <c r="E1" s="161"/>
      <c r="F1" s="187"/>
    </row>
    <row r="2" spans="1:6" ht="21.75" customHeight="1">
      <c r="A2" s="61"/>
      <c r="B2" s="63"/>
      <c r="C2" s="63"/>
      <c r="D2" s="63"/>
      <c r="E2" s="63"/>
      <c r="F2" s="64"/>
    </row>
    <row r="3" spans="1:6" ht="50.25" customHeight="1">
      <c r="A3" s="100" t="s">
        <v>70</v>
      </c>
      <c r="B3" s="1" t="s">
        <v>7</v>
      </c>
      <c r="C3" s="1" t="s">
        <v>8</v>
      </c>
      <c r="D3" s="1" t="s">
        <v>9</v>
      </c>
      <c r="E3" s="1" t="s">
        <v>10</v>
      </c>
      <c r="F3" s="18" t="s">
        <v>4</v>
      </c>
    </row>
    <row r="4" spans="1:6" ht="35.1" customHeight="1">
      <c r="A4" s="3" t="s">
        <v>1</v>
      </c>
      <c r="B4" s="120">
        <v>6058</v>
      </c>
      <c r="C4" s="120">
        <v>1241</v>
      </c>
      <c r="D4" s="120">
        <v>785</v>
      </c>
      <c r="E4" s="108">
        <v>0</v>
      </c>
      <c r="F4" s="120">
        <f>SUM(B4:E4)</f>
        <v>8084</v>
      </c>
    </row>
    <row r="5" spans="1:6" ht="35.1" customHeight="1">
      <c r="A5" s="3" t="s">
        <v>2</v>
      </c>
      <c r="B5" s="120">
        <v>5374</v>
      </c>
      <c r="C5" s="120">
        <v>1234</v>
      </c>
      <c r="D5" s="120">
        <v>795</v>
      </c>
      <c r="E5" s="108">
        <v>0</v>
      </c>
      <c r="F5" s="120">
        <f t="shared" ref="F5:F12" si="0">SUM(B5:E5)</f>
        <v>7403</v>
      </c>
    </row>
    <row r="6" spans="1:6" ht="35.1" customHeight="1">
      <c r="A6" s="3" t="s">
        <v>11</v>
      </c>
      <c r="B6" s="120">
        <v>4569</v>
      </c>
      <c r="C6" s="120">
        <v>805</v>
      </c>
      <c r="D6" s="120">
        <v>9173</v>
      </c>
      <c r="E6" s="121">
        <v>358</v>
      </c>
      <c r="F6" s="120">
        <f t="shared" si="0"/>
        <v>14905</v>
      </c>
    </row>
    <row r="7" spans="1:6" ht="35.1" customHeight="1">
      <c r="A7" s="3" t="s">
        <v>12</v>
      </c>
      <c r="B7" s="120">
        <v>7193</v>
      </c>
      <c r="C7" s="120">
        <v>558</v>
      </c>
      <c r="D7" s="120">
        <v>2010</v>
      </c>
      <c r="E7" s="108">
        <v>0</v>
      </c>
      <c r="F7" s="120">
        <f t="shared" si="0"/>
        <v>9761</v>
      </c>
    </row>
    <row r="8" spans="1:6" ht="35.1" customHeight="1">
      <c r="A8" s="3" t="s">
        <v>26</v>
      </c>
      <c r="B8" s="120">
        <v>4094</v>
      </c>
      <c r="C8" s="120">
        <v>640</v>
      </c>
      <c r="D8" s="120">
        <v>973</v>
      </c>
      <c r="E8" s="108">
        <v>0</v>
      </c>
      <c r="F8" s="120">
        <f t="shared" si="0"/>
        <v>5707</v>
      </c>
    </row>
    <row r="9" spans="1:6" ht="35.1" customHeight="1">
      <c r="A9" s="3" t="s">
        <v>18</v>
      </c>
      <c r="B9" s="120">
        <v>2952</v>
      </c>
      <c r="C9" s="120">
        <v>644</v>
      </c>
      <c r="D9" s="120">
        <v>1018</v>
      </c>
      <c r="E9" s="108">
        <v>0</v>
      </c>
      <c r="F9" s="120">
        <f t="shared" si="0"/>
        <v>4614</v>
      </c>
    </row>
    <row r="10" spans="1:6" ht="35.1" customHeight="1">
      <c r="A10" s="3" t="s">
        <v>13</v>
      </c>
      <c r="B10" s="120">
        <v>10268</v>
      </c>
      <c r="C10" s="120">
        <v>1016</v>
      </c>
      <c r="D10" s="108">
        <v>2</v>
      </c>
      <c r="E10" s="108">
        <v>0</v>
      </c>
      <c r="F10" s="120">
        <f t="shared" si="0"/>
        <v>11286</v>
      </c>
    </row>
    <row r="11" spans="1:6" ht="35.1" customHeight="1">
      <c r="A11" s="3" t="s">
        <v>3</v>
      </c>
      <c r="B11" s="120">
        <v>2763</v>
      </c>
      <c r="C11" s="120">
        <v>822</v>
      </c>
      <c r="D11" s="120">
        <v>145</v>
      </c>
      <c r="E11" s="108">
        <v>0</v>
      </c>
      <c r="F11" s="120">
        <f t="shared" si="0"/>
        <v>3730</v>
      </c>
    </row>
    <row r="12" spans="1:6" ht="35.1" customHeight="1">
      <c r="A12" s="50" t="s">
        <v>6</v>
      </c>
      <c r="B12" s="120">
        <v>2843</v>
      </c>
      <c r="C12" s="120">
        <v>488</v>
      </c>
      <c r="D12" s="120">
        <v>22</v>
      </c>
      <c r="E12" s="108">
        <v>0</v>
      </c>
      <c r="F12" s="120">
        <f t="shared" si="0"/>
        <v>3353</v>
      </c>
    </row>
    <row r="13" spans="1:6" ht="35.1" customHeight="1">
      <c r="A13" s="3" t="s">
        <v>4</v>
      </c>
      <c r="B13" s="120">
        <v>46114</v>
      </c>
      <c r="C13" s="120">
        <v>7448</v>
      </c>
      <c r="D13" s="120">
        <v>14923</v>
      </c>
      <c r="E13" s="121">
        <v>358</v>
      </c>
      <c r="F13" s="120">
        <f>SUM(F4:F12)</f>
        <v>68843</v>
      </c>
    </row>
    <row r="15" spans="1:6">
      <c r="B15" s="5"/>
      <c r="C15" s="5"/>
      <c r="D15" s="5"/>
      <c r="E15" s="5"/>
      <c r="F15" s="5"/>
    </row>
  </sheetData>
  <mergeCells count="1">
    <mergeCell ref="A1:F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H22"/>
  <sheetViews>
    <sheetView showGridLines="0" zoomScale="80" zoomScaleNormal="80" workbookViewId="0">
      <selection sqref="A1:H2"/>
    </sheetView>
  </sheetViews>
  <sheetFormatPr defaultRowHeight="12.75"/>
  <cols>
    <col min="1" max="1" width="54.7109375" customWidth="1"/>
    <col min="2" max="8" width="12.140625" customWidth="1"/>
  </cols>
  <sheetData>
    <row r="1" spans="1:8" ht="33.75" customHeight="1">
      <c r="A1" s="197" t="s">
        <v>16</v>
      </c>
      <c r="B1" s="197"/>
      <c r="C1" s="197"/>
      <c r="D1" s="197"/>
      <c r="E1" s="197"/>
      <c r="F1" s="197"/>
      <c r="G1" s="197"/>
      <c r="H1" s="197"/>
    </row>
    <row r="2" spans="1:8" ht="32.25" customHeight="1">
      <c r="A2" s="197"/>
      <c r="B2" s="197"/>
      <c r="C2" s="197"/>
      <c r="D2" s="197"/>
      <c r="E2" s="197"/>
      <c r="F2" s="197"/>
      <c r="G2" s="197"/>
      <c r="H2" s="197"/>
    </row>
    <row r="3" spans="1:8" ht="28.5" customHeight="1">
      <c r="A3" s="196" t="s">
        <v>5</v>
      </c>
      <c r="B3" s="196"/>
      <c r="C3" s="196"/>
      <c r="D3" s="196"/>
      <c r="E3" s="196"/>
      <c r="F3" s="196"/>
      <c r="G3" s="196"/>
      <c r="H3" s="196"/>
    </row>
    <row r="4" spans="1:8" ht="30" customHeight="1">
      <c r="A4" s="157" t="s">
        <v>60</v>
      </c>
      <c r="B4" s="2">
        <v>2017</v>
      </c>
      <c r="C4" s="193">
        <v>2018</v>
      </c>
      <c r="D4" s="194"/>
      <c r="E4" s="194"/>
      <c r="F4" s="194"/>
      <c r="G4" s="194"/>
      <c r="H4" s="195"/>
    </row>
    <row r="5" spans="1:8" ht="30" customHeight="1">
      <c r="A5" s="159"/>
      <c r="B5" s="21">
        <v>12</v>
      </c>
      <c r="C5" s="35">
        <v>1</v>
      </c>
      <c r="D5" s="35">
        <v>2</v>
      </c>
      <c r="E5" s="35">
        <v>3</v>
      </c>
      <c r="F5" s="35">
        <v>4</v>
      </c>
      <c r="G5" s="35">
        <v>5</v>
      </c>
      <c r="H5" s="35">
        <v>6</v>
      </c>
    </row>
    <row r="6" spans="1:8" ht="30" customHeight="1">
      <c r="A6" s="3" t="s">
        <v>1</v>
      </c>
      <c r="B6" s="116">
        <v>3227072</v>
      </c>
      <c r="C6" s="116">
        <v>3267178</v>
      </c>
      <c r="D6" s="116">
        <v>3228962</v>
      </c>
      <c r="E6" s="116">
        <v>3235585</v>
      </c>
      <c r="F6" s="116">
        <v>3282657</v>
      </c>
      <c r="G6" s="116">
        <v>3304774</v>
      </c>
      <c r="H6" s="116">
        <v>3331236</v>
      </c>
    </row>
    <row r="7" spans="1:8" ht="30" customHeight="1">
      <c r="A7" s="3" t="s">
        <v>2</v>
      </c>
      <c r="B7" s="116">
        <v>1450507</v>
      </c>
      <c r="C7" s="116">
        <v>1466874</v>
      </c>
      <c r="D7" s="116">
        <v>1454611</v>
      </c>
      <c r="E7" s="116">
        <v>1464195</v>
      </c>
      <c r="F7" s="116">
        <v>1477349</v>
      </c>
      <c r="G7" s="116">
        <v>1475213</v>
      </c>
      <c r="H7" s="116">
        <v>1487754</v>
      </c>
    </row>
    <row r="8" spans="1:8" ht="30" customHeight="1">
      <c r="A8" s="3" t="s">
        <v>11</v>
      </c>
      <c r="B8" s="116">
        <v>1932023</v>
      </c>
      <c r="C8" s="116">
        <v>1968655</v>
      </c>
      <c r="D8" s="116">
        <v>1966945</v>
      </c>
      <c r="E8" s="116">
        <v>1969941</v>
      </c>
      <c r="F8" s="116">
        <v>2004860</v>
      </c>
      <c r="G8" s="116">
        <v>2012538</v>
      </c>
      <c r="H8" s="116">
        <v>2022856</v>
      </c>
    </row>
    <row r="9" spans="1:8" ht="30" customHeight="1">
      <c r="A9" s="3" t="s">
        <v>12</v>
      </c>
      <c r="B9" s="116">
        <v>2946917</v>
      </c>
      <c r="C9" s="116">
        <v>3003166</v>
      </c>
      <c r="D9" s="116">
        <v>2977003</v>
      </c>
      <c r="E9" s="116">
        <v>2978478</v>
      </c>
      <c r="F9" s="116">
        <v>3024124</v>
      </c>
      <c r="G9" s="116">
        <v>3024506</v>
      </c>
      <c r="H9" s="116">
        <v>3036576</v>
      </c>
    </row>
    <row r="10" spans="1:8" ht="30" customHeight="1">
      <c r="A10" s="3" t="s">
        <v>26</v>
      </c>
      <c r="B10" s="116">
        <v>1318822</v>
      </c>
      <c r="C10" s="116">
        <v>1341030</v>
      </c>
      <c r="D10" s="116">
        <v>1323681</v>
      </c>
      <c r="E10" s="116">
        <v>1326543</v>
      </c>
      <c r="F10" s="116">
        <v>1346894</v>
      </c>
      <c r="G10" s="116">
        <v>1347491</v>
      </c>
      <c r="H10" s="116">
        <v>1356588</v>
      </c>
    </row>
    <row r="11" spans="1:8" ht="30" customHeight="1">
      <c r="A11" s="3" t="s">
        <v>18</v>
      </c>
      <c r="B11" s="116">
        <v>1195555</v>
      </c>
      <c r="C11" s="116">
        <v>1201299</v>
      </c>
      <c r="D11" s="116">
        <v>1202391</v>
      </c>
      <c r="E11" s="116">
        <v>1214279</v>
      </c>
      <c r="F11" s="116">
        <v>1226949</v>
      </c>
      <c r="G11" s="116">
        <v>1233667</v>
      </c>
      <c r="H11" s="116">
        <v>1244673</v>
      </c>
    </row>
    <row r="12" spans="1:8" ht="30" customHeight="1">
      <c r="A12" s="3" t="s">
        <v>13</v>
      </c>
      <c r="B12" s="116">
        <v>264189</v>
      </c>
      <c r="C12" s="116">
        <v>268674</v>
      </c>
      <c r="D12" s="116">
        <v>269402</v>
      </c>
      <c r="E12" s="116">
        <v>274390</v>
      </c>
      <c r="F12" s="116">
        <v>278239</v>
      </c>
      <c r="G12" s="116">
        <v>279804</v>
      </c>
      <c r="H12" s="116">
        <v>284808</v>
      </c>
    </row>
    <row r="13" spans="1:8" ht="30" customHeight="1">
      <c r="A13" s="3" t="s">
        <v>3</v>
      </c>
      <c r="B13" s="116">
        <v>176506</v>
      </c>
      <c r="C13" s="116">
        <v>177020</v>
      </c>
      <c r="D13" s="116">
        <v>178251</v>
      </c>
      <c r="E13" s="116">
        <v>180399</v>
      </c>
      <c r="F13" s="116">
        <v>182082</v>
      </c>
      <c r="G13" s="116">
        <v>182840</v>
      </c>
      <c r="H13" s="116">
        <v>185447</v>
      </c>
    </row>
    <row r="14" spans="1:8" ht="30" customHeight="1">
      <c r="A14" s="50" t="s">
        <v>6</v>
      </c>
      <c r="B14" s="116">
        <v>151563</v>
      </c>
      <c r="C14" s="116">
        <v>154244</v>
      </c>
      <c r="D14" s="116">
        <v>153200</v>
      </c>
      <c r="E14" s="116">
        <v>154381</v>
      </c>
      <c r="F14" s="116">
        <v>156418</v>
      </c>
      <c r="G14" s="116">
        <v>155348</v>
      </c>
      <c r="H14" s="116">
        <v>157109</v>
      </c>
    </row>
    <row r="15" spans="1:8" ht="30" customHeight="1">
      <c r="A15" s="4" t="s">
        <v>4</v>
      </c>
      <c r="B15" s="116">
        <v>12663154</v>
      </c>
      <c r="C15" s="116">
        <v>12848140</v>
      </c>
      <c r="D15" s="116">
        <v>12754446</v>
      </c>
      <c r="E15" s="116">
        <v>12798191</v>
      </c>
      <c r="F15" s="116">
        <v>12979572</v>
      </c>
      <c r="G15" s="116">
        <v>13016181</v>
      </c>
      <c r="H15" s="116">
        <v>13107047</v>
      </c>
    </row>
    <row r="16" spans="1:8" ht="30" customHeight="1">
      <c r="A16" s="37"/>
      <c r="B16" s="36"/>
      <c r="C16" s="36"/>
      <c r="D16" s="36"/>
      <c r="E16" s="36"/>
      <c r="F16" s="36"/>
      <c r="G16" s="36"/>
      <c r="H16" s="36"/>
    </row>
    <row r="17" spans="1:8" ht="30" customHeight="1">
      <c r="A17" s="37"/>
      <c r="B17" s="36"/>
      <c r="C17" s="36"/>
      <c r="D17" s="36"/>
      <c r="E17" s="36"/>
      <c r="F17" s="36"/>
      <c r="G17" s="36"/>
      <c r="H17" s="36"/>
    </row>
    <row r="18" spans="1:8" ht="30" customHeight="1">
      <c r="A18" s="37"/>
      <c r="B18" s="36"/>
      <c r="C18" s="36"/>
      <c r="D18" s="36"/>
      <c r="E18" s="36"/>
      <c r="F18" s="36"/>
      <c r="G18" s="36"/>
      <c r="H18" s="36"/>
    </row>
    <row r="19" spans="1:8" ht="30" customHeight="1">
      <c r="A19" s="37"/>
      <c r="B19" s="36"/>
      <c r="C19" s="36"/>
      <c r="D19" s="36"/>
      <c r="E19" s="36"/>
      <c r="F19" s="36"/>
      <c r="G19" s="36"/>
      <c r="H19" s="36"/>
    </row>
    <row r="20" spans="1:8" ht="30" customHeight="1">
      <c r="A20" s="37"/>
      <c r="B20" s="36"/>
      <c r="C20" s="36"/>
      <c r="D20" s="36"/>
      <c r="E20" s="36"/>
      <c r="F20" s="36"/>
      <c r="G20" s="36"/>
      <c r="H20" s="36"/>
    </row>
    <row r="21" spans="1:8" ht="30" customHeight="1">
      <c r="A21" s="37"/>
      <c r="B21" s="36"/>
      <c r="C21" s="36"/>
      <c r="D21" s="36"/>
      <c r="E21" s="36"/>
      <c r="F21" s="36"/>
      <c r="G21" s="36"/>
      <c r="H21" s="36"/>
    </row>
    <row r="22" spans="1:8" ht="30" customHeight="1">
      <c r="A22" s="37"/>
      <c r="B22" s="36"/>
      <c r="C22" s="36"/>
      <c r="D22" s="36"/>
      <c r="E22" s="36"/>
      <c r="F22" s="36"/>
      <c r="G22" s="36"/>
      <c r="H22" s="36"/>
    </row>
  </sheetData>
  <mergeCells count="4">
    <mergeCell ref="A4:A5"/>
    <mergeCell ref="C4:H4"/>
    <mergeCell ref="A3:H3"/>
    <mergeCell ref="A1:H2"/>
  </mergeCells>
  <phoneticPr fontId="7" type="noConversion"/>
  <printOptions horizontalCentered="1" verticalCentered="1"/>
  <pageMargins left="0.81" right="0.19" top="0.98425196850393704" bottom="0.98425196850393704" header="0.51181102362204722" footer="0.51181102362204722"/>
  <pageSetup paperSize="9" scale="65" orientation="landscape" r:id="rId1"/>
  <headerFooter alignWithMargins="0">
    <oddHeader>&amp;R&amp;A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H30"/>
  <sheetViews>
    <sheetView showGridLines="0" zoomScale="80" zoomScaleNormal="80" workbookViewId="0">
      <selection sqref="A1:H1"/>
    </sheetView>
  </sheetViews>
  <sheetFormatPr defaultRowHeight="12.75"/>
  <cols>
    <col min="1" max="1" width="55.85546875" customWidth="1"/>
    <col min="2" max="2" width="10.7109375" customWidth="1"/>
  </cols>
  <sheetData>
    <row r="1" spans="1:8" ht="62.25" customHeight="1">
      <c r="A1" s="177" t="s">
        <v>71</v>
      </c>
      <c r="B1" s="177"/>
      <c r="C1" s="177"/>
      <c r="D1" s="177"/>
      <c r="E1" s="177"/>
      <c r="F1" s="177"/>
      <c r="G1" s="177"/>
      <c r="H1" s="177"/>
    </row>
    <row r="2" spans="1:8" ht="19.5" customHeight="1">
      <c r="A2" s="155" t="s">
        <v>0</v>
      </c>
      <c r="B2" s="155"/>
      <c r="C2" s="155"/>
      <c r="D2" s="155"/>
      <c r="E2" s="155"/>
      <c r="F2" s="155"/>
      <c r="G2" s="155"/>
      <c r="H2" s="155"/>
    </row>
    <row r="3" spans="1:8" ht="30" customHeight="1">
      <c r="A3" s="157" t="s">
        <v>61</v>
      </c>
      <c r="B3" s="2">
        <v>2017</v>
      </c>
      <c r="C3" s="132">
        <v>2018</v>
      </c>
      <c r="D3" s="162"/>
      <c r="E3" s="162"/>
      <c r="F3" s="162"/>
      <c r="G3" s="162"/>
      <c r="H3" s="133"/>
    </row>
    <row r="4" spans="1:8" ht="30" customHeight="1">
      <c r="A4" s="159"/>
      <c r="B4" s="1">
        <v>12</v>
      </c>
      <c r="C4" s="1">
        <v>1</v>
      </c>
      <c r="D4" s="1">
        <v>2</v>
      </c>
      <c r="E4" s="1">
        <v>3</v>
      </c>
      <c r="F4" s="1">
        <v>4</v>
      </c>
      <c r="G4" s="1">
        <v>5</v>
      </c>
      <c r="H4" s="1">
        <v>6</v>
      </c>
    </row>
    <row r="5" spans="1:8" ht="30" customHeight="1">
      <c r="A5" s="3" t="s">
        <v>1</v>
      </c>
      <c r="B5" s="117">
        <v>25.48</v>
      </c>
      <c r="C5" s="117">
        <v>25.43</v>
      </c>
      <c r="D5" s="117">
        <v>25.32</v>
      </c>
      <c r="E5" s="117">
        <v>25.28</v>
      </c>
      <c r="F5" s="117">
        <v>25.29</v>
      </c>
      <c r="G5" s="117">
        <v>25.39</v>
      </c>
      <c r="H5" s="117">
        <v>25.42</v>
      </c>
    </row>
    <row r="6" spans="1:8" ht="30" customHeight="1">
      <c r="A6" s="3" t="s">
        <v>2</v>
      </c>
      <c r="B6" s="117">
        <v>11.45</v>
      </c>
      <c r="C6" s="117">
        <v>11.42</v>
      </c>
      <c r="D6" s="117">
        <v>11.4</v>
      </c>
      <c r="E6" s="117">
        <v>11.44</v>
      </c>
      <c r="F6" s="117">
        <v>11.38</v>
      </c>
      <c r="G6" s="117">
        <v>11.33</v>
      </c>
      <c r="H6" s="117">
        <v>11.35</v>
      </c>
    </row>
    <row r="7" spans="1:8" ht="30" customHeight="1">
      <c r="A7" s="3" t="s">
        <v>11</v>
      </c>
      <c r="B7" s="117">
        <v>15.26</v>
      </c>
      <c r="C7" s="117">
        <v>15.32</v>
      </c>
      <c r="D7" s="117">
        <v>15.42</v>
      </c>
      <c r="E7" s="117">
        <v>15.39</v>
      </c>
      <c r="F7" s="117">
        <v>15.45</v>
      </c>
      <c r="G7" s="117">
        <v>15.46</v>
      </c>
      <c r="H7" s="117">
        <v>15.43</v>
      </c>
    </row>
    <row r="8" spans="1:8" ht="30" customHeight="1">
      <c r="A8" s="3" t="s">
        <v>12</v>
      </c>
      <c r="B8" s="117">
        <v>23.27</v>
      </c>
      <c r="C8" s="117">
        <v>23.37</v>
      </c>
      <c r="D8" s="117">
        <v>23.34</v>
      </c>
      <c r="E8" s="117">
        <v>23.27</v>
      </c>
      <c r="F8" s="117">
        <v>23.3</v>
      </c>
      <c r="G8" s="117">
        <v>23.24</v>
      </c>
      <c r="H8" s="117">
        <v>23.17</v>
      </c>
    </row>
    <row r="9" spans="1:8" ht="30" customHeight="1">
      <c r="A9" s="3" t="s">
        <v>26</v>
      </c>
      <c r="B9" s="117">
        <v>10.42</v>
      </c>
      <c r="C9" s="117">
        <v>10.44</v>
      </c>
      <c r="D9" s="117">
        <v>10.38</v>
      </c>
      <c r="E9" s="117">
        <v>10.37</v>
      </c>
      <c r="F9" s="117">
        <v>10.38</v>
      </c>
      <c r="G9" s="117">
        <v>10.35</v>
      </c>
      <c r="H9" s="117">
        <v>10.35</v>
      </c>
    </row>
    <row r="10" spans="1:8" ht="30" customHeight="1">
      <c r="A10" s="3" t="s">
        <v>18</v>
      </c>
      <c r="B10" s="117">
        <v>9.44</v>
      </c>
      <c r="C10" s="117">
        <v>9.35</v>
      </c>
      <c r="D10" s="117">
        <v>9.43</v>
      </c>
      <c r="E10" s="117">
        <v>9.49</v>
      </c>
      <c r="F10" s="117">
        <v>9.4499999999999993</v>
      </c>
      <c r="G10" s="117">
        <v>9.48</v>
      </c>
      <c r="H10" s="117">
        <v>9.5</v>
      </c>
    </row>
    <row r="11" spans="1:8" ht="30" customHeight="1">
      <c r="A11" s="3" t="s">
        <v>13</v>
      </c>
      <c r="B11" s="117">
        <v>2.09</v>
      </c>
      <c r="C11" s="117">
        <v>2.09</v>
      </c>
      <c r="D11" s="117">
        <v>2.11</v>
      </c>
      <c r="E11" s="117">
        <v>2.14</v>
      </c>
      <c r="F11" s="117">
        <v>2.14</v>
      </c>
      <c r="G11" s="117">
        <v>2.15</v>
      </c>
      <c r="H11" s="117">
        <v>2.17</v>
      </c>
    </row>
    <row r="12" spans="1:8" ht="30" customHeight="1">
      <c r="A12" s="3" t="s">
        <v>3</v>
      </c>
      <c r="B12" s="117">
        <v>1.39</v>
      </c>
      <c r="C12" s="117">
        <v>1.38</v>
      </c>
      <c r="D12" s="117">
        <v>1.4</v>
      </c>
      <c r="E12" s="117">
        <v>1.41</v>
      </c>
      <c r="F12" s="117">
        <v>1.4</v>
      </c>
      <c r="G12" s="117">
        <v>1.41</v>
      </c>
      <c r="H12" s="117">
        <v>1.41</v>
      </c>
    </row>
    <row r="13" spans="1:8" ht="30" customHeight="1">
      <c r="A13" s="50" t="s">
        <v>6</v>
      </c>
      <c r="B13" s="117">
        <v>1.2</v>
      </c>
      <c r="C13" s="117">
        <v>1.2</v>
      </c>
      <c r="D13" s="117">
        <v>1.2</v>
      </c>
      <c r="E13" s="117">
        <v>1.21</v>
      </c>
      <c r="F13" s="117">
        <v>1.21</v>
      </c>
      <c r="G13" s="117">
        <v>1.19</v>
      </c>
      <c r="H13" s="117">
        <v>1.2</v>
      </c>
    </row>
    <row r="14" spans="1:8" ht="30" customHeight="1">
      <c r="A14" s="38" t="s">
        <v>4</v>
      </c>
      <c r="B14" s="122">
        <f>SUM(B5:B13)</f>
        <v>100</v>
      </c>
      <c r="C14" s="122">
        <f t="shared" ref="C14:H14" si="0">SUM(C5:C13)</f>
        <v>100</v>
      </c>
      <c r="D14" s="122">
        <f t="shared" si="0"/>
        <v>100</v>
      </c>
      <c r="E14" s="122">
        <f t="shared" si="0"/>
        <v>99.999999999999986</v>
      </c>
      <c r="F14" s="122">
        <f t="shared" si="0"/>
        <v>100</v>
      </c>
      <c r="G14" s="122">
        <f t="shared" si="0"/>
        <v>100</v>
      </c>
      <c r="H14" s="122">
        <f t="shared" si="0"/>
        <v>100</v>
      </c>
    </row>
    <row r="15" spans="1:8" ht="15.75">
      <c r="A15" s="13"/>
    </row>
    <row r="16" spans="1:8" ht="15.75">
      <c r="A16" s="13"/>
      <c r="B16" s="40"/>
      <c r="C16" s="40"/>
      <c r="D16" s="40"/>
      <c r="E16" s="40"/>
      <c r="F16" s="40"/>
      <c r="G16" s="40"/>
      <c r="H16" s="40"/>
    </row>
    <row r="17" spans="1:8" ht="15.75">
      <c r="A17" s="13"/>
      <c r="B17" s="6"/>
      <c r="C17" s="6"/>
      <c r="D17" s="6"/>
      <c r="E17" s="6"/>
      <c r="F17" s="6"/>
      <c r="G17" s="6"/>
      <c r="H17" s="6"/>
    </row>
    <row r="18" spans="1:8" ht="15.75">
      <c r="A18" s="13"/>
      <c r="B18" s="6"/>
      <c r="C18" s="6"/>
      <c r="D18" s="6"/>
      <c r="E18" s="6"/>
      <c r="F18" s="6"/>
      <c r="G18" s="6"/>
      <c r="H18" s="6"/>
    </row>
    <row r="19" spans="1:8" ht="15.75">
      <c r="A19" s="13"/>
      <c r="B19" s="6"/>
      <c r="C19" s="6"/>
      <c r="D19" s="6"/>
      <c r="E19" s="6"/>
      <c r="F19" s="6"/>
      <c r="G19" s="6"/>
      <c r="H19" s="6"/>
    </row>
    <row r="20" spans="1:8" ht="15.75">
      <c r="A20" s="13"/>
      <c r="B20" s="6"/>
      <c r="C20" s="6"/>
      <c r="D20" s="6"/>
      <c r="E20" s="6"/>
      <c r="F20" s="6"/>
      <c r="G20" s="6"/>
      <c r="H20" s="6"/>
    </row>
    <row r="21" spans="1:8" ht="15.75">
      <c r="A21" s="13"/>
      <c r="B21" s="6"/>
      <c r="C21" s="6"/>
      <c r="D21" s="6"/>
      <c r="E21" s="6"/>
      <c r="F21" s="6"/>
      <c r="G21" s="6"/>
      <c r="H21" s="6"/>
    </row>
    <row r="22" spans="1:8" ht="15.75">
      <c r="A22" s="13"/>
      <c r="B22" s="6"/>
      <c r="C22" s="6"/>
      <c r="D22" s="6"/>
      <c r="E22" s="6"/>
      <c r="F22" s="6"/>
      <c r="G22" s="6"/>
      <c r="H22" s="6"/>
    </row>
    <row r="23" spans="1:8" ht="15.75">
      <c r="A23" s="13"/>
      <c r="B23" s="6"/>
      <c r="C23" s="6"/>
      <c r="D23" s="6"/>
      <c r="E23" s="6"/>
      <c r="F23" s="6"/>
      <c r="G23" s="6"/>
      <c r="H23" s="6"/>
    </row>
    <row r="24" spans="1:8" ht="15.75">
      <c r="A24" s="13"/>
      <c r="B24" s="6"/>
      <c r="C24" s="6"/>
      <c r="D24" s="6"/>
      <c r="E24" s="6"/>
      <c r="F24" s="6"/>
      <c r="G24" s="6"/>
      <c r="H24" s="6"/>
    </row>
    <row r="25" spans="1:8" ht="15.75">
      <c r="A25" s="13"/>
      <c r="B25" s="6"/>
      <c r="C25" s="6"/>
      <c r="D25" s="6"/>
      <c r="E25" s="6"/>
      <c r="F25" s="6"/>
      <c r="G25" s="6"/>
      <c r="H25" s="6"/>
    </row>
    <row r="26" spans="1:8" ht="15.75">
      <c r="A26" s="13"/>
      <c r="B26" s="6"/>
      <c r="C26" s="6"/>
      <c r="D26" s="6"/>
      <c r="E26" s="6"/>
      <c r="F26" s="6"/>
      <c r="G26" s="6"/>
      <c r="H26" s="6"/>
    </row>
    <row r="27" spans="1:8" ht="15.75">
      <c r="A27" s="13"/>
      <c r="B27" s="6"/>
      <c r="C27" s="6"/>
      <c r="D27" s="6"/>
      <c r="E27" s="6"/>
      <c r="F27" s="6"/>
      <c r="G27" s="6"/>
      <c r="H27" s="6"/>
    </row>
    <row r="28" spans="1:8" ht="15.75">
      <c r="A28" s="13"/>
      <c r="B28" s="6"/>
      <c r="C28" s="6"/>
      <c r="D28" s="6"/>
      <c r="E28" s="6"/>
      <c r="F28" s="6"/>
      <c r="G28" s="6"/>
      <c r="H28" s="6"/>
    </row>
    <row r="29" spans="1:8" ht="15.75">
      <c r="A29" s="13"/>
      <c r="B29" s="6"/>
      <c r="C29" s="6"/>
      <c r="D29" s="6"/>
      <c r="E29" s="6"/>
      <c r="F29" s="6"/>
      <c r="G29" s="6"/>
      <c r="H29" s="6"/>
    </row>
    <row r="30" spans="1:8" ht="15.75">
      <c r="A30" s="13"/>
      <c r="B30" s="6"/>
      <c r="C30" s="6"/>
      <c r="D30" s="6"/>
      <c r="E30" s="6"/>
      <c r="F30" s="6"/>
      <c r="G30" s="6"/>
      <c r="H30" s="6"/>
    </row>
  </sheetData>
  <mergeCells count="4">
    <mergeCell ref="A3:A4"/>
    <mergeCell ref="A1:H1"/>
    <mergeCell ref="A2:H2"/>
    <mergeCell ref="C3:H3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3"/>
  <sheetViews>
    <sheetView showGridLines="0" zoomScale="80" zoomScaleNormal="80" workbookViewId="0">
      <selection sqref="A1:F1"/>
    </sheetView>
  </sheetViews>
  <sheetFormatPr defaultRowHeight="12.75"/>
  <cols>
    <col min="1" max="1" width="55.28515625" customWidth="1"/>
    <col min="2" max="5" width="10.7109375" customWidth="1"/>
    <col min="6" max="6" width="12.7109375" customWidth="1"/>
  </cols>
  <sheetData>
    <row r="1" spans="1:6" ht="48" customHeight="1">
      <c r="A1" s="177" t="s">
        <v>83</v>
      </c>
      <c r="B1" s="198"/>
      <c r="C1" s="198"/>
      <c r="D1" s="198"/>
      <c r="E1" s="198"/>
      <c r="F1" s="187"/>
    </row>
    <row r="2" spans="1:6" ht="13.5" customHeight="1">
      <c r="A2" s="199" t="s">
        <v>5</v>
      </c>
      <c r="B2" s="200"/>
      <c r="C2" s="200"/>
      <c r="D2" s="200"/>
      <c r="E2" s="200"/>
      <c r="F2" s="201"/>
    </row>
    <row r="3" spans="1:6" ht="51" customHeight="1">
      <c r="A3" s="100" t="s">
        <v>72</v>
      </c>
      <c r="B3" s="1" t="s">
        <v>7</v>
      </c>
      <c r="C3" s="1" t="s">
        <v>8</v>
      </c>
      <c r="D3" s="1" t="s">
        <v>9</v>
      </c>
      <c r="E3" s="1" t="s">
        <v>10</v>
      </c>
      <c r="F3" s="18" t="s">
        <v>4</v>
      </c>
    </row>
    <row r="4" spans="1:6" ht="30" customHeight="1">
      <c r="A4" s="3" t="s">
        <v>1</v>
      </c>
      <c r="B4" s="123">
        <v>2924102</v>
      </c>
      <c r="C4" s="124">
        <v>254757</v>
      </c>
      <c r="D4" s="124">
        <v>152377</v>
      </c>
      <c r="E4" s="108">
        <v>0</v>
      </c>
      <c r="F4" s="124">
        <f>SUM(B4:E4)</f>
        <v>3331236</v>
      </c>
    </row>
    <row r="5" spans="1:6" ht="30" customHeight="1">
      <c r="A5" s="3" t="s">
        <v>2</v>
      </c>
      <c r="B5" s="123">
        <v>1219712</v>
      </c>
      <c r="C5" s="124">
        <v>183979</v>
      </c>
      <c r="D5" s="124">
        <v>84063</v>
      </c>
      <c r="E5" s="108">
        <v>0</v>
      </c>
      <c r="F5" s="124">
        <f t="shared" ref="F5:F13" si="0">SUM(B5:E5)</f>
        <v>1487754</v>
      </c>
    </row>
    <row r="6" spans="1:6" ht="30" customHeight="1">
      <c r="A6" s="3" t="s">
        <v>11</v>
      </c>
      <c r="B6" s="123">
        <v>1741887</v>
      </c>
      <c r="C6" s="124">
        <v>158919</v>
      </c>
      <c r="D6" s="124">
        <v>107668</v>
      </c>
      <c r="E6" s="124">
        <v>14382</v>
      </c>
      <c r="F6" s="124">
        <f t="shared" si="0"/>
        <v>2022856</v>
      </c>
    </row>
    <row r="7" spans="1:6" ht="30" customHeight="1">
      <c r="A7" s="3" t="s">
        <v>12</v>
      </c>
      <c r="B7" s="123">
        <v>2348054</v>
      </c>
      <c r="C7" s="124">
        <v>192076</v>
      </c>
      <c r="D7" s="124">
        <v>496446</v>
      </c>
      <c r="E7" s="108">
        <v>0</v>
      </c>
      <c r="F7" s="124">
        <f t="shared" si="0"/>
        <v>3036576</v>
      </c>
    </row>
    <row r="8" spans="1:6" ht="30" customHeight="1">
      <c r="A8" s="3" t="s">
        <v>26</v>
      </c>
      <c r="B8" s="123">
        <v>1136719</v>
      </c>
      <c r="C8" s="124">
        <v>78449</v>
      </c>
      <c r="D8" s="124">
        <v>141420</v>
      </c>
      <c r="E8" s="108">
        <v>0</v>
      </c>
      <c r="F8" s="124">
        <f t="shared" si="0"/>
        <v>1356588</v>
      </c>
    </row>
    <row r="9" spans="1:6" ht="30" customHeight="1">
      <c r="A9" s="3" t="s">
        <v>18</v>
      </c>
      <c r="B9" s="123">
        <v>1042072</v>
      </c>
      <c r="C9" s="124">
        <v>118632</v>
      </c>
      <c r="D9" s="124">
        <v>83969</v>
      </c>
      <c r="E9" s="108">
        <v>0</v>
      </c>
      <c r="F9" s="124">
        <f t="shared" si="0"/>
        <v>1244673</v>
      </c>
    </row>
    <row r="10" spans="1:6" ht="30" customHeight="1">
      <c r="A10" s="3" t="s">
        <v>13</v>
      </c>
      <c r="B10" s="123">
        <v>263091</v>
      </c>
      <c r="C10" s="124">
        <v>18986</v>
      </c>
      <c r="D10" s="124">
        <v>2731</v>
      </c>
      <c r="E10" s="108">
        <v>0</v>
      </c>
      <c r="F10" s="124">
        <f t="shared" si="0"/>
        <v>284808</v>
      </c>
    </row>
    <row r="11" spans="1:6" ht="30" customHeight="1">
      <c r="A11" s="3" t="s">
        <v>3</v>
      </c>
      <c r="B11" s="123">
        <v>126933</v>
      </c>
      <c r="C11" s="124">
        <v>47447</v>
      </c>
      <c r="D11" s="124">
        <v>11067</v>
      </c>
      <c r="E11" s="108">
        <v>0</v>
      </c>
      <c r="F11" s="124">
        <f t="shared" si="0"/>
        <v>185447</v>
      </c>
    </row>
    <row r="12" spans="1:6" ht="30" customHeight="1">
      <c r="A12" s="50" t="s">
        <v>6</v>
      </c>
      <c r="B12" s="123">
        <v>134276</v>
      </c>
      <c r="C12" s="124">
        <v>21585</v>
      </c>
      <c r="D12" s="124">
        <v>1248</v>
      </c>
      <c r="E12" s="108">
        <v>0</v>
      </c>
      <c r="F12" s="124">
        <f t="shared" si="0"/>
        <v>157109</v>
      </c>
    </row>
    <row r="13" spans="1:6" ht="30" customHeight="1">
      <c r="A13" s="38" t="s">
        <v>4</v>
      </c>
      <c r="B13" s="123">
        <v>10936846</v>
      </c>
      <c r="C13" s="124">
        <v>1074830</v>
      </c>
      <c r="D13" s="124">
        <v>1080989</v>
      </c>
      <c r="E13" s="124">
        <v>14382</v>
      </c>
      <c r="F13" s="124">
        <f t="shared" si="0"/>
        <v>13107047</v>
      </c>
    </row>
  </sheetData>
  <mergeCells count="2">
    <mergeCell ref="A1:F1"/>
    <mergeCell ref="A2:F2"/>
  </mergeCells>
  <phoneticPr fontId="7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J45"/>
  <sheetViews>
    <sheetView showGridLines="0" zoomScale="80" zoomScaleNormal="80" workbookViewId="0">
      <selection sqref="A1:F1"/>
    </sheetView>
  </sheetViews>
  <sheetFormatPr defaultRowHeight="13.5" customHeight="1"/>
  <cols>
    <col min="1" max="1" width="53.28515625" style="13" customWidth="1"/>
    <col min="2" max="6" width="10.7109375" style="6" customWidth="1"/>
    <col min="7" max="8" width="9.140625" style="6"/>
    <col min="9" max="10" width="11.140625" style="6" bestFit="1" customWidth="1"/>
    <col min="11" max="11" width="9.140625" style="6"/>
    <col min="12" max="13" width="9.85546875" style="6" bestFit="1" customWidth="1"/>
    <col min="14" max="14" width="11.7109375" style="6" bestFit="1" customWidth="1"/>
    <col min="15" max="15" width="11.28515625" style="6" bestFit="1" customWidth="1"/>
    <col min="16" max="16384" width="9.140625" style="6"/>
  </cols>
  <sheetData>
    <row r="1" spans="1:10" ht="37.5" customHeight="1">
      <c r="A1" s="177" t="s">
        <v>84</v>
      </c>
      <c r="B1" s="202"/>
      <c r="C1" s="202"/>
      <c r="D1" s="202"/>
      <c r="E1" s="202"/>
      <c r="F1" s="203"/>
    </row>
    <row r="2" spans="1:10" ht="14.25" customHeight="1">
      <c r="A2" s="204" t="s">
        <v>0</v>
      </c>
      <c r="B2" s="200"/>
      <c r="C2" s="200"/>
      <c r="D2" s="200"/>
      <c r="E2" s="200"/>
      <c r="F2" s="201"/>
    </row>
    <row r="3" spans="1:10" ht="57" customHeight="1">
      <c r="A3" s="100" t="s">
        <v>73</v>
      </c>
      <c r="B3" s="1" t="s">
        <v>7</v>
      </c>
      <c r="C3" s="1" t="s">
        <v>8</v>
      </c>
      <c r="D3" s="1" t="s">
        <v>9</v>
      </c>
      <c r="E3" s="1" t="s">
        <v>10</v>
      </c>
      <c r="F3" s="18" t="s">
        <v>4</v>
      </c>
    </row>
    <row r="4" spans="1:10" ht="30" customHeight="1">
      <c r="A4" s="3" t="s">
        <v>1</v>
      </c>
      <c r="B4" s="125">
        <v>26.74</v>
      </c>
      <c r="C4" s="125">
        <v>23.7</v>
      </c>
      <c r="D4" s="125">
        <v>14.1</v>
      </c>
      <c r="E4" s="108">
        <v>0</v>
      </c>
      <c r="F4" s="125">
        <v>25.42</v>
      </c>
      <c r="G4" s="41"/>
      <c r="H4" s="42"/>
      <c r="I4" s="43"/>
      <c r="J4" s="39"/>
    </row>
    <row r="5" spans="1:10" ht="30" customHeight="1">
      <c r="A5" s="3" t="s">
        <v>2</v>
      </c>
      <c r="B5" s="125">
        <v>11.15</v>
      </c>
      <c r="C5" s="125">
        <v>17.12</v>
      </c>
      <c r="D5" s="125">
        <v>7.78</v>
      </c>
      <c r="E5" s="108">
        <v>0</v>
      </c>
      <c r="F5" s="125">
        <v>11.35</v>
      </c>
      <c r="G5" s="41"/>
      <c r="H5" s="42"/>
      <c r="I5" s="43"/>
      <c r="J5" s="39"/>
    </row>
    <row r="6" spans="1:10" ht="30" customHeight="1">
      <c r="A6" s="3" t="s">
        <v>11</v>
      </c>
      <c r="B6" s="125">
        <v>15.93</v>
      </c>
      <c r="C6" s="125">
        <v>14.79</v>
      </c>
      <c r="D6" s="125">
        <v>9.9600000000000009</v>
      </c>
      <c r="E6" s="125">
        <v>100</v>
      </c>
      <c r="F6" s="125">
        <v>15.43</v>
      </c>
      <c r="G6" s="41"/>
      <c r="H6" s="42"/>
      <c r="I6" s="43"/>
      <c r="J6" s="39"/>
    </row>
    <row r="7" spans="1:10" ht="30" customHeight="1">
      <c r="A7" s="3" t="s">
        <v>12</v>
      </c>
      <c r="B7" s="125">
        <v>21.47</v>
      </c>
      <c r="C7" s="125">
        <v>17.87</v>
      </c>
      <c r="D7" s="125">
        <v>45.93</v>
      </c>
      <c r="E7" s="108">
        <v>0</v>
      </c>
      <c r="F7" s="125">
        <v>23.17</v>
      </c>
      <c r="G7" s="41"/>
      <c r="H7" s="42"/>
      <c r="I7" s="43"/>
      <c r="J7" s="39"/>
    </row>
    <row r="8" spans="1:10" ht="30" customHeight="1">
      <c r="A8" s="3" t="s">
        <v>26</v>
      </c>
      <c r="B8" s="125">
        <v>10.39</v>
      </c>
      <c r="C8" s="125">
        <v>7.3</v>
      </c>
      <c r="D8" s="125">
        <v>13.08</v>
      </c>
      <c r="E8" s="108">
        <v>0</v>
      </c>
      <c r="F8" s="125">
        <v>10.35</v>
      </c>
      <c r="G8" s="41"/>
      <c r="H8" s="42"/>
      <c r="I8" s="43"/>
      <c r="J8" s="39"/>
    </row>
    <row r="9" spans="1:10" ht="30" customHeight="1">
      <c r="A9" s="3" t="s">
        <v>18</v>
      </c>
      <c r="B9" s="125">
        <v>9.5299999999999994</v>
      </c>
      <c r="C9" s="125">
        <v>11.04</v>
      </c>
      <c r="D9" s="125">
        <v>7.77</v>
      </c>
      <c r="E9" s="108">
        <v>0</v>
      </c>
      <c r="F9" s="125">
        <v>9.5</v>
      </c>
      <c r="G9" s="41"/>
      <c r="H9" s="42"/>
      <c r="I9" s="43"/>
      <c r="J9" s="39"/>
    </row>
    <row r="10" spans="1:10" ht="30" customHeight="1">
      <c r="A10" s="3" t="s">
        <v>13</v>
      </c>
      <c r="B10" s="125">
        <v>2.4</v>
      </c>
      <c r="C10" s="125">
        <v>1.76</v>
      </c>
      <c r="D10" s="125">
        <v>0.25</v>
      </c>
      <c r="E10" s="108">
        <v>0</v>
      </c>
      <c r="F10" s="125">
        <v>2.17</v>
      </c>
      <c r="G10" s="44"/>
      <c r="H10" s="42"/>
      <c r="I10" s="43"/>
      <c r="J10" s="45"/>
    </row>
    <row r="11" spans="1:10" ht="30" customHeight="1">
      <c r="A11" s="3" t="s">
        <v>3</v>
      </c>
      <c r="B11" s="125">
        <v>1.1599999999999999</v>
      </c>
      <c r="C11" s="125">
        <v>4.41</v>
      </c>
      <c r="D11" s="125">
        <v>1.02</v>
      </c>
      <c r="E11" s="108">
        <v>0</v>
      </c>
      <c r="F11" s="125">
        <v>1.41</v>
      </c>
      <c r="G11" s="44"/>
      <c r="H11" s="42"/>
      <c r="I11" s="43"/>
      <c r="J11" s="45"/>
    </row>
    <row r="12" spans="1:10" ht="30" customHeight="1">
      <c r="A12" s="50" t="s">
        <v>6</v>
      </c>
      <c r="B12" s="125">
        <v>1.23</v>
      </c>
      <c r="C12" s="125">
        <v>2.0099999999999998</v>
      </c>
      <c r="D12" s="125">
        <v>0.11</v>
      </c>
      <c r="E12" s="108">
        <v>0</v>
      </c>
      <c r="F12" s="125">
        <v>1.2</v>
      </c>
      <c r="G12" s="44"/>
      <c r="H12" s="42"/>
      <c r="I12" s="43"/>
      <c r="J12" s="45"/>
    </row>
    <row r="13" spans="1:10" ht="30" customHeight="1">
      <c r="A13" s="3" t="s">
        <v>4</v>
      </c>
      <c r="B13" s="125">
        <v>100</v>
      </c>
      <c r="C13" s="125">
        <v>100</v>
      </c>
      <c r="D13" s="125">
        <v>99.999999999999986</v>
      </c>
      <c r="E13" s="125">
        <v>100</v>
      </c>
      <c r="F13" s="125">
        <f>SUM(F4:F12)</f>
        <v>100</v>
      </c>
      <c r="G13" s="41"/>
      <c r="H13" s="42"/>
      <c r="I13" s="43"/>
      <c r="J13" s="39"/>
    </row>
    <row r="14" spans="1:10" ht="36.75" customHeight="1">
      <c r="A14" s="55" t="s">
        <v>74</v>
      </c>
      <c r="B14" s="125">
        <v>83.44</v>
      </c>
      <c r="C14" s="125">
        <v>8.1999999999999993</v>
      </c>
      <c r="D14" s="125">
        <v>8.25</v>
      </c>
      <c r="E14" s="125">
        <v>0.11</v>
      </c>
      <c r="F14" s="125">
        <v>99.999999999999986</v>
      </c>
      <c r="G14" s="41"/>
      <c r="H14" s="42"/>
      <c r="I14" s="43"/>
      <c r="J14" s="39"/>
    </row>
    <row r="15" spans="1:10" ht="21" customHeight="1">
      <c r="B15" s="27"/>
      <c r="C15" s="27"/>
      <c r="D15" s="27"/>
      <c r="E15" s="27"/>
    </row>
    <row r="16" spans="1:10" ht="13.5" customHeight="1">
      <c r="A16" s="6"/>
      <c r="B16" s="46"/>
      <c r="C16" s="46"/>
      <c r="D16" s="46"/>
      <c r="E16" s="46"/>
    </row>
    <row r="17" spans="1:5" ht="17.100000000000001" customHeight="1">
      <c r="A17" s="6"/>
      <c r="B17" s="47"/>
      <c r="C17" s="47"/>
      <c r="D17" s="47"/>
      <c r="E17" s="47"/>
    </row>
    <row r="18" spans="1:5" ht="17.100000000000001" customHeight="1">
      <c r="A18" s="6"/>
      <c r="B18" s="27"/>
      <c r="C18" s="27"/>
      <c r="D18" s="27"/>
      <c r="E18" s="27"/>
    </row>
    <row r="19" spans="1:5" ht="13.5" customHeight="1">
      <c r="A19" s="6"/>
      <c r="B19" s="27"/>
      <c r="C19" s="27"/>
      <c r="D19" s="27"/>
      <c r="E19" s="27"/>
    </row>
    <row r="20" spans="1:5" ht="13.5" customHeight="1">
      <c r="A20" s="6"/>
      <c r="B20" s="27"/>
      <c r="C20" s="27"/>
      <c r="D20" s="27"/>
      <c r="E20" s="27"/>
    </row>
    <row r="21" spans="1:5" ht="13.5" customHeight="1">
      <c r="A21" s="6"/>
      <c r="B21" s="27"/>
      <c r="C21" s="27"/>
      <c r="D21" s="27"/>
      <c r="E21" s="27"/>
    </row>
    <row r="22" spans="1:5" ht="13.5" customHeight="1">
      <c r="A22" s="6"/>
      <c r="B22" s="27"/>
      <c r="C22" s="27"/>
      <c r="D22" s="27"/>
      <c r="E22" s="27"/>
    </row>
    <row r="23" spans="1:5" ht="13.5" customHeight="1">
      <c r="A23" s="6"/>
      <c r="B23" s="27"/>
      <c r="C23" s="27"/>
      <c r="D23" s="27"/>
      <c r="E23" s="27"/>
    </row>
    <row r="24" spans="1:5" ht="13.5" customHeight="1">
      <c r="A24" s="6"/>
      <c r="B24" s="33"/>
      <c r="C24" s="33"/>
      <c r="D24" s="33"/>
      <c r="E24" s="33"/>
    </row>
    <row r="25" spans="1:5" ht="13.5" customHeight="1">
      <c r="A25" s="6"/>
      <c r="B25" s="27"/>
      <c r="C25" s="27"/>
      <c r="D25" s="27"/>
      <c r="E25" s="27"/>
    </row>
    <row r="26" spans="1:5" ht="13.5" customHeight="1">
      <c r="A26" s="6"/>
    </row>
    <row r="27" spans="1:5" ht="13.5" customHeight="1">
      <c r="A27" s="6"/>
      <c r="B27" s="48"/>
      <c r="C27" s="48"/>
      <c r="D27" s="48"/>
      <c r="E27" s="48"/>
    </row>
    <row r="28" spans="1:5" ht="13.5" customHeight="1">
      <c r="A28" s="6"/>
    </row>
    <row r="29" spans="1:5" ht="13.5" customHeight="1">
      <c r="A29" s="6"/>
    </row>
    <row r="30" spans="1:5" ht="13.5" customHeight="1">
      <c r="A30" s="6"/>
    </row>
    <row r="31" spans="1:5" ht="13.5" customHeight="1">
      <c r="A31" s="6"/>
    </row>
    <row r="32" spans="1:5" ht="13.5" customHeight="1">
      <c r="A32" s="6"/>
      <c r="B32" s="33"/>
      <c r="C32" s="33"/>
      <c r="D32" s="33"/>
      <c r="E32" s="33"/>
    </row>
    <row r="33" spans="2:10" ht="13.5" customHeight="1">
      <c r="B33" s="33"/>
      <c r="C33" s="33"/>
      <c r="D33" s="33"/>
      <c r="E33" s="33"/>
    </row>
    <row r="34" spans="2:10" ht="13.5" customHeight="1">
      <c r="B34" s="33"/>
      <c r="C34" s="33"/>
      <c r="D34" s="33"/>
      <c r="E34" s="33"/>
    </row>
    <row r="35" spans="2:10" ht="13.5" customHeight="1">
      <c r="B35" s="33"/>
      <c r="C35" s="33"/>
      <c r="D35" s="33"/>
      <c r="E35" s="33"/>
      <c r="G35" s="33"/>
      <c r="I35" s="33"/>
    </row>
    <row r="36" spans="2:10" ht="13.5" customHeight="1">
      <c r="B36" s="33"/>
      <c r="C36" s="33"/>
      <c r="D36" s="33"/>
      <c r="E36" s="33"/>
      <c r="G36" s="33"/>
      <c r="I36" s="33"/>
      <c r="J36" s="33"/>
    </row>
    <row r="37" spans="2:10" ht="13.5" customHeight="1">
      <c r="B37" s="33"/>
      <c r="C37" s="33"/>
      <c r="D37" s="33"/>
      <c r="E37" s="33"/>
      <c r="G37" s="33"/>
      <c r="H37" s="33"/>
      <c r="I37" s="33"/>
      <c r="J37" s="33"/>
    </row>
    <row r="38" spans="2:10" ht="13.5" customHeight="1">
      <c r="B38" s="33"/>
      <c r="C38" s="33"/>
      <c r="D38" s="33"/>
      <c r="E38" s="33"/>
      <c r="G38" s="33"/>
      <c r="H38" s="33"/>
      <c r="I38" s="33"/>
      <c r="J38" s="33"/>
    </row>
    <row r="39" spans="2:10" ht="13.5" customHeight="1">
      <c r="B39" s="33"/>
      <c r="C39" s="33"/>
      <c r="D39" s="33"/>
      <c r="E39" s="33"/>
      <c r="G39" s="33"/>
      <c r="H39" s="33"/>
      <c r="I39" s="33"/>
      <c r="J39" s="33"/>
    </row>
    <row r="40" spans="2:10" ht="13.5" customHeight="1">
      <c r="B40" s="33"/>
      <c r="C40" s="33"/>
      <c r="D40" s="33"/>
      <c r="E40" s="33"/>
      <c r="G40" s="33"/>
      <c r="H40" s="33"/>
      <c r="I40" s="33"/>
      <c r="J40" s="33"/>
    </row>
    <row r="41" spans="2:10" ht="13.5" customHeight="1">
      <c r="B41" s="33"/>
      <c r="C41" s="33"/>
      <c r="D41" s="33"/>
      <c r="E41" s="33"/>
      <c r="G41" s="33"/>
      <c r="H41" s="33"/>
      <c r="I41" s="33"/>
      <c r="J41" s="33"/>
    </row>
    <row r="42" spans="2:10" ht="13.5" customHeight="1">
      <c r="B42" s="33"/>
      <c r="C42" s="33"/>
      <c r="D42" s="33"/>
      <c r="E42" s="33"/>
      <c r="G42" s="33"/>
      <c r="H42" s="33"/>
      <c r="I42" s="33"/>
      <c r="J42" s="33"/>
    </row>
    <row r="43" spans="2:10" ht="13.5" customHeight="1">
      <c r="B43" s="33"/>
      <c r="C43" s="33"/>
      <c r="D43" s="33"/>
      <c r="E43" s="33"/>
      <c r="G43" s="49"/>
      <c r="H43" s="33"/>
      <c r="I43" s="49"/>
      <c r="J43" s="33"/>
    </row>
    <row r="44" spans="2:10" ht="13.5" customHeight="1">
      <c r="B44" s="33"/>
      <c r="C44" s="33"/>
      <c r="D44" s="33"/>
      <c r="E44" s="33"/>
      <c r="H44" s="33"/>
      <c r="J44" s="49"/>
    </row>
    <row r="45" spans="2:10" ht="13.5" customHeight="1">
      <c r="H45" s="49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showGridLines="0" zoomScale="80" zoomScaleNormal="80" workbookViewId="0">
      <selection sqref="A1:M2"/>
    </sheetView>
  </sheetViews>
  <sheetFormatPr defaultRowHeight="12.75"/>
  <cols>
    <col min="1" max="1" width="57.140625" style="83" customWidth="1"/>
    <col min="2" max="2" width="13.42578125" style="83" bestFit="1" customWidth="1"/>
    <col min="3" max="3" width="13.42578125" style="83" customWidth="1"/>
    <col min="4" max="9" width="13.42578125" style="83" bestFit="1" customWidth="1"/>
    <col min="10" max="13" width="13.42578125" style="83" customWidth="1"/>
    <col min="14" max="16384" width="9.140625" style="83"/>
  </cols>
  <sheetData>
    <row r="1" spans="1:13" ht="26.25" customHeight="1">
      <c r="A1" s="145" t="s">
        <v>43</v>
      </c>
      <c r="B1" s="145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7"/>
    </row>
    <row r="2" spans="1:13" ht="22.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7"/>
    </row>
    <row r="3" spans="1:13" ht="22.5" customHeight="1">
      <c r="A3" s="128" t="s">
        <v>5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</row>
    <row r="4" spans="1:13" ht="33" customHeight="1">
      <c r="A4" s="149" t="s">
        <v>55</v>
      </c>
      <c r="B4" s="130" t="s">
        <v>42</v>
      </c>
      <c r="C4" s="130"/>
      <c r="D4" s="139" t="s">
        <v>7</v>
      </c>
      <c r="E4" s="139"/>
      <c r="F4" s="139" t="s">
        <v>8</v>
      </c>
      <c r="G4" s="139"/>
      <c r="H4" s="139" t="s">
        <v>9</v>
      </c>
      <c r="I4" s="139"/>
      <c r="J4" s="132" t="s">
        <v>10</v>
      </c>
      <c r="K4" s="133"/>
      <c r="L4" s="139" t="s">
        <v>41</v>
      </c>
      <c r="M4" s="139"/>
    </row>
    <row r="5" spans="1:13" ht="23.25" customHeight="1">
      <c r="A5" s="150"/>
      <c r="B5" s="143">
        <v>42916</v>
      </c>
      <c r="C5" s="143">
        <v>43281</v>
      </c>
      <c r="D5" s="143">
        <v>42916</v>
      </c>
      <c r="E5" s="143">
        <v>43281</v>
      </c>
      <c r="F5" s="143">
        <v>42916</v>
      </c>
      <c r="G5" s="143">
        <v>43281</v>
      </c>
      <c r="H5" s="143">
        <v>42916</v>
      </c>
      <c r="I5" s="143">
        <v>43281</v>
      </c>
      <c r="J5" s="143">
        <v>42916</v>
      </c>
      <c r="K5" s="143">
        <v>43281</v>
      </c>
      <c r="L5" s="143">
        <v>42916</v>
      </c>
      <c r="M5" s="143">
        <v>43281</v>
      </c>
    </row>
    <row r="6" spans="1:13" ht="23.25" customHeight="1">
      <c r="A6" s="151"/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</row>
    <row r="7" spans="1:13" ht="35.1" customHeight="1">
      <c r="A7" s="3" t="s">
        <v>1</v>
      </c>
      <c r="B7" s="104">
        <v>82667</v>
      </c>
      <c r="C7" s="104">
        <v>76572</v>
      </c>
      <c r="D7" s="104">
        <v>2631465</v>
      </c>
      <c r="E7" s="104">
        <v>2936344</v>
      </c>
      <c r="F7" s="104">
        <v>242884</v>
      </c>
      <c r="G7" s="104">
        <v>255706</v>
      </c>
      <c r="H7" s="104">
        <v>146741</v>
      </c>
      <c r="I7" s="104">
        <v>152482</v>
      </c>
      <c r="J7" s="107">
        <v>0</v>
      </c>
      <c r="K7" s="107">
        <v>0</v>
      </c>
      <c r="L7" s="104">
        <v>3021090</v>
      </c>
      <c r="M7" s="104">
        <v>3344532</v>
      </c>
    </row>
    <row r="8" spans="1:13" ht="35.1" customHeight="1">
      <c r="A8" s="3" t="s">
        <v>2</v>
      </c>
      <c r="B8" s="104">
        <v>59129</v>
      </c>
      <c r="C8" s="104">
        <v>66378</v>
      </c>
      <c r="D8" s="104">
        <v>1131177</v>
      </c>
      <c r="E8" s="104">
        <v>1259526</v>
      </c>
      <c r="F8" s="104">
        <v>174119</v>
      </c>
      <c r="G8" s="104">
        <v>184645</v>
      </c>
      <c r="H8" s="104">
        <v>78454</v>
      </c>
      <c r="I8" s="104">
        <v>84084</v>
      </c>
      <c r="J8" s="107">
        <v>0</v>
      </c>
      <c r="K8" s="107">
        <v>0</v>
      </c>
      <c r="L8" s="104">
        <v>1383750</v>
      </c>
      <c r="M8" s="104">
        <v>1528255</v>
      </c>
    </row>
    <row r="9" spans="1:13" ht="35.1" customHeight="1">
      <c r="A9" s="3" t="s">
        <v>11</v>
      </c>
      <c r="B9" s="104">
        <v>66613</v>
      </c>
      <c r="C9" s="104">
        <v>80035</v>
      </c>
      <c r="D9" s="104">
        <v>1508489</v>
      </c>
      <c r="E9" s="104">
        <v>1746867</v>
      </c>
      <c r="F9" s="104">
        <v>140952</v>
      </c>
      <c r="G9" s="104">
        <v>159274</v>
      </c>
      <c r="H9" s="104">
        <v>84028</v>
      </c>
      <c r="I9" s="104">
        <v>107788</v>
      </c>
      <c r="J9" s="106">
        <v>13111</v>
      </c>
      <c r="K9" s="106">
        <v>14392</v>
      </c>
      <c r="L9" s="104">
        <v>1746580</v>
      </c>
      <c r="M9" s="104">
        <v>2028321</v>
      </c>
    </row>
    <row r="10" spans="1:13" ht="35.1" customHeight="1">
      <c r="A10" s="3" t="s">
        <v>12</v>
      </c>
      <c r="B10" s="104">
        <v>52145</v>
      </c>
      <c r="C10" s="104">
        <v>47925</v>
      </c>
      <c r="D10" s="104">
        <v>2120270</v>
      </c>
      <c r="E10" s="104">
        <v>2356342</v>
      </c>
      <c r="F10" s="104">
        <v>182041</v>
      </c>
      <c r="G10" s="104">
        <v>192584</v>
      </c>
      <c r="H10" s="104">
        <v>446815</v>
      </c>
      <c r="I10" s="104">
        <v>496601</v>
      </c>
      <c r="J10" s="107">
        <v>0</v>
      </c>
      <c r="K10" s="107">
        <v>0</v>
      </c>
      <c r="L10" s="104">
        <v>2749126</v>
      </c>
      <c r="M10" s="104">
        <v>3045527</v>
      </c>
    </row>
    <row r="11" spans="1:13" ht="35.1" customHeight="1">
      <c r="A11" s="3" t="s">
        <v>26</v>
      </c>
      <c r="B11" s="104">
        <v>33480</v>
      </c>
      <c r="C11" s="104">
        <v>26830</v>
      </c>
      <c r="D11" s="104">
        <v>1026117</v>
      </c>
      <c r="E11" s="104">
        <v>1140116</v>
      </c>
      <c r="F11" s="104">
        <v>73264</v>
      </c>
      <c r="G11" s="104">
        <v>78652</v>
      </c>
      <c r="H11" s="104">
        <v>130125</v>
      </c>
      <c r="I11" s="104">
        <v>141504</v>
      </c>
      <c r="J11" s="107">
        <v>0</v>
      </c>
      <c r="K11" s="107">
        <v>0</v>
      </c>
      <c r="L11" s="104">
        <v>1229506</v>
      </c>
      <c r="M11" s="104">
        <v>1360272</v>
      </c>
    </row>
    <row r="12" spans="1:13" ht="35.1" customHeight="1">
      <c r="A12" s="3" t="s">
        <v>18</v>
      </c>
      <c r="B12" s="104">
        <v>50587</v>
      </c>
      <c r="C12" s="104">
        <v>57630</v>
      </c>
      <c r="D12" s="104">
        <v>934594</v>
      </c>
      <c r="E12" s="104">
        <v>1056886</v>
      </c>
      <c r="F12" s="104">
        <v>109247</v>
      </c>
      <c r="G12" s="104">
        <v>118894</v>
      </c>
      <c r="H12" s="104">
        <v>79305</v>
      </c>
      <c r="I12" s="104">
        <v>84022</v>
      </c>
      <c r="J12" s="107">
        <v>0</v>
      </c>
      <c r="K12" s="107">
        <v>0</v>
      </c>
      <c r="L12" s="104">
        <v>1123146</v>
      </c>
      <c r="M12" s="104">
        <v>1259802</v>
      </c>
    </row>
    <row r="13" spans="1:13" ht="35.1" customHeight="1">
      <c r="A13" s="3" t="s">
        <v>13</v>
      </c>
      <c r="B13" s="104">
        <v>7639</v>
      </c>
      <c r="C13" s="104">
        <v>8502</v>
      </c>
      <c r="D13" s="104">
        <v>225855</v>
      </c>
      <c r="E13" s="104">
        <v>263632</v>
      </c>
      <c r="F13" s="104">
        <v>14618</v>
      </c>
      <c r="G13" s="104">
        <v>19040</v>
      </c>
      <c r="H13" s="104">
        <v>2724</v>
      </c>
      <c r="I13" s="103">
        <v>2734</v>
      </c>
      <c r="J13" s="107">
        <v>0</v>
      </c>
      <c r="K13" s="107">
        <v>0</v>
      </c>
      <c r="L13" s="104">
        <v>243197</v>
      </c>
      <c r="M13" s="104">
        <v>285406</v>
      </c>
    </row>
    <row r="14" spans="1:13" ht="35.1" customHeight="1">
      <c r="A14" s="3" t="s">
        <v>3</v>
      </c>
      <c r="B14" s="104">
        <v>4557</v>
      </c>
      <c r="C14" s="104">
        <v>5153</v>
      </c>
      <c r="D14" s="104">
        <v>109729</v>
      </c>
      <c r="E14" s="103">
        <v>127500</v>
      </c>
      <c r="F14" s="104">
        <v>44517</v>
      </c>
      <c r="G14" s="103">
        <v>47741</v>
      </c>
      <c r="H14" s="104">
        <v>10581</v>
      </c>
      <c r="I14" s="103">
        <v>11082</v>
      </c>
      <c r="J14" s="107">
        <v>0</v>
      </c>
      <c r="K14" s="107">
        <v>0</v>
      </c>
      <c r="L14" s="104">
        <v>164827</v>
      </c>
      <c r="M14" s="104">
        <v>186323</v>
      </c>
    </row>
    <row r="15" spans="1:13" ht="35.1" customHeight="1">
      <c r="A15" s="50" t="s">
        <v>17</v>
      </c>
      <c r="B15" s="104">
        <v>5526</v>
      </c>
      <c r="C15" s="104">
        <v>5943</v>
      </c>
      <c r="D15" s="103">
        <v>117614</v>
      </c>
      <c r="E15" s="103">
        <v>134705</v>
      </c>
      <c r="F15" s="103">
        <v>20786</v>
      </c>
      <c r="G15" s="103">
        <v>21659</v>
      </c>
      <c r="H15" s="103">
        <v>1068</v>
      </c>
      <c r="I15" s="103">
        <v>1249</v>
      </c>
      <c r="J15" s="107">
        <v>0</v>
      </c>
      <c r="K15" s="107">
        <v>0</v>
      </c>
      <c r="L15" s="104">
        <v>139468</v>
      </c>
      <c r="M15" s="104">
        <v>157613</v>
      </c>
    </row>
    <row r="16" spans="1:13" ht="35.1" customHeight="1">
      <c r="A16" s="50" t="s">
        <v>4</v>
      </c>
      <c r="B16" s="103">
        <v>362343</v>
      </c>
      <c r="C16" s="103">
        <v>374968</v>
      </c>
      <c r="D16" s="103">
        <v>9805310</v>
      </c>
      <c r="E16" s="103">
        <v>11021918</v>
      </c>
      <c r="F16" s="103">
        <v>1002428</v>
      </c>
      <c r="G16" s="103">
        <v>1078195</v>
      </c>
      <c r="H16" s="103">
        <v>979841</v>
      </c>
      <c r="I16" s="103">
        <v>1081546</v>
      </c>
      <c r="J16" s="103">
        <v>13111</v>
      </c>
      <c r="K16" s="103">
        <v>14392</v>
      </c>
      <c r="L16" s="103">
        <v>11800690</v>
      </c>
      <c r="M16" s="103">
        <v>13196051</v>
      </c>
    </row>
    <row r="17" spans="2:3">
      <c r="C17" s="85"/>
    </row>
    <row r="22" spans="2:3">
      <c r="B22" s="84"/>
    </row>
  </sheetData>
  <mergeCells count="21">
    <mergeCell ref="A1:M2"/>
    <mergeCell ref="A4:A6"/>
    <mergeCell ref="B4:C4"/>
    <mergeCell ref="D4:E4"/>
    <mergeCell ref="F4:G4"/>
    <mergeCell ref="C5:C6"/>
    <mergeCell ref="H4:I4"/>
    <mergeCell ref="A3:M3"/>
    <mergeCell ref="I5:I6"/>
    <mergeCell ref="L5:L6"/>
    <mergeCell ref="F5:F6"/>
    <mergeCell ref="L4:M4"/>
    <mergeCell ref="J4:K4"/>
    <mergeCell ref="J5:J6"/>
    <mergeCell ref="K5:K6"/>
    <mergeCell ref="B5:B6"/>
    <mergeCell ref="D5:D6"/>
    <mergeCell ref="E5:E6"/>
    <mergeCell ref="M5:M6"/>
    <mergeCell ref="G5:G6"/>
    <mergeCell ref="H5:H6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1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GridLines="0" zoomScale="80" zoomScaleNormal="80" workbookViewId="0">
      <selection sqref="A1:F2"/>
    </sheetView>
  </sheetViews>
  <sheetFormatPr defaultRowHeight="12.75"/>
  <cols>
    <col min="1" max="1" width="54.85546875" customWidth="1"/>
    <col min="2" max="6" width="12.7109375" style="83" customWidth="1"/>
  </cols>
  <sheetData>
    <row r="1" spans="1:7" ht="12.75" customHeight="1">
      <c r="A1" s="145" t="s">
        <v>77</v>
      </c>
      <c r="B1" s="146"/>
      <c r="C1" s="146"/>
      <c r="D1" s="146"/>
      <c r="E1" s="146"/>
      <c r="F1" s="147"/>
    </row>
    <row r="2" spans="1:7" ht="30.75" customHeight="1">
      <c r="A2" s="148"/>
      <c r="B2" s="148"/>
      <c r="C2" s="148"/>
      <c r="D2" s="148"/>
      <c r="E2" s="148"/>
      <c r="F2" s="147"/>
    </row>
    <row r="3" spans="1:7" ht="16.5" customHeight="1">
      <c r="A3" s="153" t="s">
        <v>0</v>
      </c>
      <c r="B3" s="154"/>
      <c r="C3" s="154"/>
      <c r="D3" s="154"/>
      <c r="E3" s="154"/>
      <c r="F3" s="154"/>
    </row>
    <row r="4" spans="1:7" ht="60" customHeight="1">
      <c r="A4" s="105" t="s">
        <v>63</v>
      </c>
      <c r="B4" s="66" t="s">
        <v>7</v>
      </c>
      <c r="C4" s="66" t="s">
        <v>8</v>
      </c>
      <c r="D4" s="66" t="s">
        <v>9</v>
      </c>
      <c r="E4" s="66" t="s">
        <v>10</v>
      </c>
      <c r="F4" s="66" t="s">
        <v>4</v>
      </c>
    </row>
    <row r="5" spans="1:7" ht="35.1" customHeight="1">
      <c r="A5" s="3" t="s">
        <v>1</v>
      </c>
      <c r="B5" s="108">
        <v>26.640000000000004</v>
      </c>
      <c r="C5" s="108">
        <v>23.72</v>
      </c>
      <c r="D5" s="109">
        <v>14.099999999999998</v>
      </c>
      <c r="E5" s="108">
        <v>0</v>
      </c>
      <c r="F5" s="108">
        <v>25.35</v>
      </c>
    </row>
    <row r="6" spans="1:7" ht="35.1" customHeight="1">
      <c r="A6" s="3" t="s">
        <v>2</v>
      </c>
      <c r="B6" s="108">
        <v>11.43</v>
      </c>
      <c r="C6" s="108">
        <v>17.119999999999997</v>
      </c>
      <c r="D6" s="109">
        <v>7.7700000000000005</v>
      </c>
      <c r="E6" s="108">
        <v>0</v>
      </c>
      <c r="F6" s="108">
        <v>11.58</v>
      </c>
    </row>
    <row r="7" spans="1:7" ht="35.1" customHeight="1">
      <c r="A7" s="3" t="s">
        <v>11</v>
      </c>
      <c r="B7" s="108">
        <v>15.85</v>
      </c>
      <c r="C7" s="108">
        <v>14.77</v>
      </c>
      <c r="D7" s="109">
        <v>9.9699999999999989</v>
      </c>
      <c r="E7" s="108">
        <v>100</v>
      </c>
      <c r="F7" s="108">
        <v>15.370000000000001</v>
      </c>
    </row>
    <row r="8" spans="1:7" ht="35.1" customHeight="1">
      <c r="A8" s="3" t="s">
        <v>12</v>
      </c>
      <c r="B8" s="108">
        <v>21.38</v>
      </c>
      <c r="C8" s="108">
        <v>17.86</v>
      </c>
      <c r="D8" s="109">
        <v>45.92</v>
      </c>
      <c r="E8" s="108">
        <v>0</v>
      </c>
      <c r="F8" s="108">
        <v>23.080000000000002</v>
      </c>
    </row>
    <row r="9" spans="1:7" ht="35.1" customHeight="1">
      <c r="A9" s="3" t="s">
        <v>26</v>
      </c>
      <c r="B9" s="108">
        <v>10.34</v>
      </c>
      <c r="C9" s="108">
        <v>7.2900000000000009</v>
      </c>
      <c r="D9" s="109">
        <v>13.08</v>
      </c>
      <c r="E9" s="108">
        <v>0</v>
      </c>
      <c r="F9" s="108">
        <v>10.31</v>
      </c>
    </row>
    <row r="10" spans="1:7" ht="35.1" customHeight="1">
      <c r="A10" s="3" t="s">
        <v>18</v>
      </c>
      <c r="B10" s="108">
        <v>9.59</v>
      </c>
      <c r="C10" s="108">
        <v>11.03</v>
      </c>
      <c r="D10" s="109">
        <v>7.7700000000000005</v>
      </c>
      <c r="E10" s="108">
        <v>0</v>
      </c>
      <c r="F10" s="108">
        <v>9.5500000000000007</v>
      </c>
    </row>
    <row r="11" spans="1:7" ht="35.1" customHeight="1">
      <c r="A11" s="3" t="s">
        <v>13</v>
      </c>
      <c r="B11" s="108">
        <v>2.39</v>
      </c>
      <c r="C11" s="108">
        <v>1.77</v>
      </c>
      <c r="D11" s="109">
        <v>0.25</v>
      </c>
      <c r="E11" s="108">
        <v>0</v>
      </c>
      <c r="F11" s="108">
        <v>2.16</v>
      </c>
    </row>
    <row r="12" spans="1:7" ht="35.1" customHeight="1">
      <c r="A12" s="3" t="s">
        <v>3</v>
      </c>
      <c r="B12" s="108">
        <v>1.1599999999999999</v>
      </c>
      <c r="C12" s="108">
        <v>4.43</v>
      </c>
      <c r="D12" s="109">
        <v>1.02</v>
      </c>
      <c r="E12" s="108">
        <v>0</v>
      </c>
      <c r="F12" s="108">
        <v>1.41</v>
      </c>
    </row>
    <row r="13" spans="1:7" ht="35.1" customHeight="1">
      <c r="A13" s="50" t="s">
        <v>17</v>
      </c>
      <c r="B13" s="108">
        <v>1.22</v>
      </c>
      <c r="C13" s="108">
        <v>2.0099999999999998</v>
      </c>
      <c r="D13" s="109">
        <v>0.12</v>
      </c>
      <c r="E13" s="108">
        <v>0</v>
      </c>
      <c r="F13" s="108">
        <v>1.1900000000000002</v>
      </c>
    </row>
    <row r="14" spans="1:7" ht="35.1" customHeight="1">
      <c r="A14" s="3" t="s">
        <v>4</v>
      </c>
      <c r="B14" s="108">
        <v>100</v>
      </c>
      <c r="C14" s="108">
        <v>100</v>
      </c>
      <c r="D14" s="108">
        <v>100</v>
      </c>
      <c r="E14" s="108">
        <v>100</v>
      </c>
      <c r="F14" s="108">
        <v>100</v>
      </c>
    </row>
    <row r="15" spans="1:7" ht="35.1" customHeight="1">
      <c r="A15" s="88" t="s">
        <v>44</v>
      </c>
      <c r="B15" s="110">
        <v>83.52</v>
      </c>
      <c r="C15" s="110">
        <v>8.17</v>
      </c>
      <c r="D15" s="110">
        <v>8.1999999999999993</v>
      </c>
      <c r="E15" s="110">
        <v>0.11</v>
      </c>
      <c r="F15" s="110">
        <f>SUM(B15:E15)</f>
        <v>100</v>
      </c>
      <c r="G15" s="87"/>
    </row>
    <row r="17" spans="2:6">
      <c r="B17" s="86"/>
      <c r="C17" s="86"/>
      <c r="D17" s="86"/>
      <c r="E17" s="86"/>
      <c r="F17" s="86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1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showGridLines="0" zoomScale="80" zoomScaleNormal="80" workbookViewId="0">
      <selection sqref="A1:I1"/>
    </sheetView>
  </sheetViews>
  <sheetFormatPr defaultRowHeight="12.75"/>
  <cols>
    <col min="1" max="1" width="56.140625" bestFit="1" customWidth="1"/>
    <col min="2" max="5" width="13.7109375" bestFit="1" customWidth="1"/>
    <col min="6" max="7" width="13.7109375" customWidth="1"/>
    <col min="8" max="9" width="13.7109375" bestFit="1" customWidth="1"/>
  </cols>
  <sheetData>
    <row r="1" spans="1:10" ht="52.5" customHeight="1">
      <c r="A1" s="145" t="s">
        <v>45</v>
      </c>
      <c r="B1" s="145"/>
      <c r="C1" s="145"/>
      <c r="D1" s="146"/>
      <c r="E1" s="146"/>
      <c r="F1" s="146"/>
      <c r="G1" s="146"/>
      <c r="H1" s="146"/>
      <c r="I1" s="146"/>
    </row>
    <row r="2" spans="1:10" ht="15.75" customHeight="1">
      <c r="A2" s="155" t="s">
        <v>5</v>
      </c>
      <c r="B2" s="156"/>
      <c r="C2" s="156"/>
      <c r="D2" s="156"/>
      <c r="E2" s="156"/>
      <c r="F2" s="156"/>
      <c r="G2" s="156"/>
      <c r="H2" s="156"/>
      <c r="I2" s="156"/>
    </row>
    <row r="3" spans="1:10" ht="30" customHeight="1">
      <c r="A3" s="157" t="s">
        <v>64</v>
      </c>
      <c r="B3" s="139" t="s">
        <v>7</v>
      </c>
      <c r="C3" s="139"/>
      <c r="D3" s="139" t="s">
        <v>8</v>
      </c>
      <c r="E3" s="139"/>
      <c r="F3" s="139" t="s">
        <v>9</v>
      </c>
      <c r="G3" s="139"/>
      <c r="H3" s="139" t="s">
        <v>10</v>
      </c>
      <c r="I3" s="139"/>
    </row>
    <row r="4" spans="1:10" ht="30" customHeight="1">
      <c r="A4" s="158"/>
      <c r="B4" s="126" t="s">
        <v>75</v>
      </c>
      <c r="C4" s="126" t="s">
        <v>76</v>
      </c>
      <c r="D4" s="126" t="s">
        <v>75</v>
      </c>
      <c r="E4" s="126" t="s">
        <v>76</v>
      </c>
      <c r="F4" s="126" t="s">
        <v>75</v>
      </c>
      <c r="G4" s="126" t="s">
        <v>76</v>
      </c>
      <c r="H4" s="126" t="s">
        <v>75</v>
      </c>
      <c r="I4" s="126" t="s">
        <v>76</v>
      </c>
    </row>
    <row r="5" spans="1:10" ht="27" customHeight="1">
      <c r="A5" s="159"/>
      <c r="B5" s="127"/>
      <c r="C5" s="127"/>
      <c r="D5" s="127"/>
      <c r="E5" s="127"/>
      <c r="F5" s="127"/>
      <c r="G5" s="127"/>
      <c r="H5" s="127"/>
      <c r="I5" s="127"/>
    </row>
    <row r="6" spans="1:10" ht="24.95" customHeight="1">
      <c r="A6" s="3" t="s">
        <v>1</v>
      </c>
      <c r="B6" s="111">
        <v>16725</v>
      </c>
      <c r="C6" s="111">
        <v>17487</v>
      </c>
      <c r="D6" s="111">
        <v>1415</v>
      </c>
      <c r="E6" s="111">
        <v>1408</v>
      </c>
      <c r="F6" s="111">
        <v>881</v>
      </c>
      <c r="G6" s="111">
        <v>142</v>
      </c>
      <c r="H6" s="108">
        <v>0</v>
      </c>
      <c r="I6" s="108">
        <v>0</v>
      </c>
      <c r="J6" s="5"/>
    </row>
    <row r="7" spans="1:10" ht="24.95" customHeight="1">
      <c r="A7" s="3" t="s">
        <v>2</v>
      </c>
      <c r="B7" s="111">
        <v>7172</v>
      </c>
      <c r="C7" s="111">
        <v>7521</v>
      </c>
      <c r="D7" s="111">
        <v>1067</v>
      </c>
      <c r="E7" s="111">
        <v>1090</v>
      </c>
      <c r="F7" s="111">
        <v>116</v>
      </c>
      <c r="G7" s="111">
        <v>58</v>
      </c>
      <c r="H7" s="108">
        <v>0</v>
      </c>
      <c r="I7" s="108">
        <v>0</v>
      </c>
    </row>
    <row r="8" spans="1:10" ht="24.95" customHeight="1">
      <c r="A8" s="3" t="s">
        <v>11</v>
      </c>
      <c r="B8" s="111">
        <v>9544</v>
      </c>
      <c r="C8" s="111">
        <v>10702</v>
      </c>
      <c r="D8" s="111">
        <v>852</v>
      </c>
      <c r="E8" s="111">
        <v>933</v>
      </c>
      <c r="F8" s="111">
        <v>648</v>
      </c>
      <c r="G8" s="111">
        <v>699</v>
      </c>
      <c r="H8" s="111">
        <v>100</v>
      </c>
      <c r="I8" s="111">
        <v>36</v>
      </c>
    </row>
    <row r="9" spans="1:10" ht="24.95" customHeight="1">
      <c r="A9" s="3" t="s">
        <v>12</v>
      </c>
      <c r="B9" s="111">
        <v>13769</v>
      </c>
      <c r="C9" s="111">
        <v>14580</v>
      </c>
      <c r="D9" s="111">
        <v>1072</v>
      </c>
      <c r="E9" s="111">
        <v>1096</v>
      </c>
      <c r="F9" s="111">
        <v>2716</v>
      </c>
      <c r="G9" s="111">
        <v>844</v>
      </c>
      <c r="H9" s="108">
        <v>0</v>
      </c>
      <c r="I9" s="108">
        <v>0</v>
      </c>
    </row>
    <row r="10" spans="1:10" ht="24.95" customHeight="1">
      <c r="A10" s="3" t="s">
        <v>26</v>
      </c>
      <c r="B10" s="111">
        <v>6591</v>
      </c>
      <c r="C10" s="111">
        <v>6946</v>
      </c>
      <c r="D10" s="111">
        <v>465</v>
      </c>
      <c r="E10" s="111">
        <v>483</v>
      </c>
      <c r="F10" s="111">
        <v>850</v>
      </c>
      <c r="G10" s="111">
        <v>243</v>
      </c>
      <c r="H10" s="108">
        <v>0</v>
      </c>
      <c r="I10" s="108">
        <v>0</v>
      </c>
    </row>
    <row r="11" spans="1:10" ht="24.95" customHeight="1">
      <c r="A11" s="3" t="s">
        <v>18</v>
      </c>
      <c r="B11" s="111">
        <v>6117</v>
      </c>
      <c r="C11" s="111">
        <v>6399</v>
      </c>
      <c r="D11" s="111">
        <v>719</v>
      </c>
      <c r="E11" s="111">
        <v>722</v>
      </c>
      <c r="F11" s="111">
        <v>221</v>
      </c>
      <c r="G11" s="111">
        <v>107</v>
      </c>
      <c r="H11" s="108">
        <v>0</v>
      </c>
      <c r="I11" s="108">
        <v>0</v>
      </c>
    </row>
    <row r="12" spans="1:10" ht="24.95" customHeight="1">
      <c r="A12" s="3" t="s">
        <v>13</v>
      </c>
      <c r="B12" s="111">
        <v>1842</v>
      </c>
      <c r="C12" s="111">
        <v>2041</v>
      </c>
      <c r="D12" s="111">
        <v>128</v>
      </c>
      <c r="E12" s="111">
        <v>160</v>
      </c>
      <c r="F12" s="111">
        <v>13</v>
      </c>
      <c r="G12" s="111">
        <v>8</v>
      </c>
      <c r="H12" s="108">
        <v>0</v>
      </c>
      <c r="I12" s="108">
        <v>0</v>
      </c>
    </row>
    <row r="13" spans="1:10" ht="24.95" customHeight="1">
      <c r="A13" s="3" t="s">
        <v>3</v>
      </c>
      <c r="B13" s="111">
        <v>795</v>
      </c>
      <c r="C13" s="111">
        <v>897</v>
      </c>
      <c r="D13" s="111">
        <v>307</v>
      </c>
      <c r="E13" s="111">
        <v>320</v>
      </c>
      <c r="F13" s="111">
        <v>32</v>
      </c>
      <c r="G13" s="111">
        <v>36</v>
      </c>
      <c r="H13" s="108">
        <v>0</v>
      </c>
      <c r="I13" s="108">
        <v>0</v>
      </c>
    </row>
    <row r="14" spans="1:10" ht="24.95" customHeight="1">
      <c r="A14" s="50" t="s">
        <v>17</v>
      </c>
      <c r="B14" s="111">
        <v>884</v>
      </c>
      <c r="C14" s="111">
        <v>974</v>
      </c>
      <c r="D14" s="111">
        <v>152</v>
      </c>
      <c r="E14" s="111">
        <v>158</v>
      </c>
      <c r="F14" s="111">
        <v>10</v>
      </c>
      <c r="G14" s="111">
        <v>4</v>
      </c>
      <c r="H14" s="108">
        <v>0</v>
      </c>
      <c r="I14" s="108">
        <v>0</v>
      </c>
    </row>
    <row r="15" spans="1:10" ht="24.95" customHeight="1">
      <c r="A15" s="3" t="s">
        <v>4</v>
      </c>
      <c r="B15" s="111">
        <v>63439</v>
      </c>
      <c r="C15" s="111">
        <v>67547</v>
      </c>
      <c r="D15" s="111">
        <v>6177</v>
      </c>
      <c r="E15" s="111">
        <v>6370</v>
      </c>
      <c r="F15" s="111">
        <v>5487</v>
      </c>
      <c r="G15" s="111">
        <v>2141</v>
      </c>
      <c r="H15" s="111">
        <v>100</v>
      </c>
      <c r="I15" s="111">
        <v>36</v>
      </c>
    </row>
  </sheetData>
  <mergeCells count="15">
    <mergeCell ref="A1:I1"/>
    <mergeCell ref="B3:C3"/>
    <mergeCell ref="D3:E3"/>
    <mergeCell ref="F3:G3"/>
    <mergeCell ref="A2:I2"/>
    <mergeCell ref="A3:A5"/>
    <mergeCell ref="B4:B5"/>
    <mergeCell ref="G4:G5"/>
    <mergeCell ref="C4:C5"/>
    <mergeCell ref="D4:D5"/>
    <mergeCell ref="E4:E5"/>
    <mergeCell ref="F4:F5"/>
    <mergeCell ref="H3:I3"/>
    <mergeCell ref="H4:H5"/>
    <mergeCell ref="I4:I5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78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showGridLines="0" zoomScale="80" zoomScaleNormal="80" workbookViewId="0">
      <selection sqref="A1:I1"/>
    </sheetView>
  </sheetViews>
  <sheetFormatPr defaultRowHeight="12.75"/>
  <cols>
    <col min="1" max="1" width="55.7109375" style="83" customWidth="1"/>
    <col min="2" max="5" width="13.42578125" style="83" bestFit="1" customWidth="1"/>
    <col min="6" max="7" width="13.42578125" style="83" customWidth="1"/>
    <col min="8" max="9" width="13.42578125" style="83" bestFit="1" customWidth="1"/>
    <col min="10" max="16384" width="9.140625" style="83"/>
  </cols>
  <sheetData>
    <row r="1" spans="1:9" ht="47.25" customHeight="1">
      <c r="A1" s="160" t="s">
        <v>46</v>
      </c>
      <c r="B1" s="160"/>
      <c r="C1" s="160"/>
      <c r="D1" s="161"/>
      <c r="E1" s="161"/>
      <c r="F1" s="161"/>
      <c r="G1" s="161"/>
      <c r="H1" s="161"/>
      <c r="I1" s="161"/>
    </row>
    <row r="2" spans="1:9" ht="13.5">
      <c r="A2" s="128" t="s">
        <v>0</v>
      </c>
      <c r="B2" s="152"/>
      <c r="C2" s="152"/>
      <c r="D2" s="152"/>
      <c r="E2" s="152"/>
      <c r="F2" s="152"/>
      <c r="G2" s="152"/>
      <c r="H2" s="152"/>
      <c r="I2" s="152"/>
    </row>
    <row r="3" spans="1:9" ht="30" customHeight="1">
      <c r="A3" s="157" t="s">
        <v>65</v>
      </c>
      <c r="B3" s="132" t="s">
        <v>7</v>
      </c>
      <c r="C3" s="162"/>
      <c r="D3" s="132" t="s">
        <v>8</v>
      </c>
      <c r="E3" s="162"/>
      <c r="F3" s="132" t="s">
        <v>9</v>
      </c>
      <c r="G3" s="133"/>
      <c r="H3" s="132" t="s">
        <v>10</v>
      </c>
      <c r="I3" s="133"/>
    </row>
    <row r="4" spans="1:9" ht="30" customHeight="1">
      <c r="A4" s="158"/>
      <c r="B4" s="126" t="s">
        <v>75</v>
      </c>
      <c r="C4" s="126" t="s">
        <v>76</v>
      </c>
      <c r="D4" s="126" t="s">
        <v>75</v>
      </c>
      <c r="E4" s="126" t="s">
        <v>76</v>
      </c>
      <c r="F4" s="126" t="s">
        <v>75</v>
      </c>
      <c r="G4" s="126" t="s">
        <v>76</v>
      </c>
      <c r="H4" s="126" t="s">
        <v>75</v>
      </c>
      <c r="I4" s="126" t="s">
        <v>76</v>
      </c>
    </row>
    <row r="5" spans="1:9" ht="23.25" customHeight="1">
      <c r="A5" s="159"/>
      <c r="B5" s="127"/>
      <c r="C5" s="127"/>
      <c r="D5" s="127"/>
      <c r="E5" s="127"/>
      <c r="F5" s="127"/>
      <c r="G5" s="127"/>
      <c r="H5" s="127"/>
      <c r="I5" s="127"/>
    </row>
    <row r="6" spans="1:9" ht="24.95" customHeight="1">
      <c r="A6" s="3" t="s">
        <v>1</v>
      </c>
      <c r="B6" s="112">
        <v>26.36</v>
      </c>
      <c r="C6" s="112">
        <v>25.89</v>
      </c>
      <c r="D6" s="112">
        <v>22.91</v>
      </c>
      <c r="E6" s="112">
        <v>22.1</v>
      </c>
      <c r="F6" s="112">
        <v>16.059999999999999</v>
      </c>
      <c r="G6" s="112">
        <v>6.63</v>
      </c>
      <c r="H6" s="108">
        <v>0</v>
      </c>
      <c r="I6" s="108">
        <v>0</v>
      </c>
    </row>
    <row r="7" spans="1:9" ht="24.95" customHeight="1">
      <c r="A7" s="3" t="s">
        <v>2</v>
      </c>
      <c r="B7" s="112">
        <v>11.31</v>
      </c>
      <c r="C7" s="112">
        <v>11.14</v>
      </c>
      <c r="D7" s="112">
        <v>17.27</v>
      </c>
      <c r="E7" s="112">
        <v>17.11</v>
      </c>
      <c r="F7" s="112">
        <v>2.11</v>
      </c>
      <c r="G7" s="112">
        <v>2.71</v>
      </c>
      <c r="H7" s="108">
        <v>0</v>
      </c>
      <c r="I7" s="108">
        <v>0</v>
      </c>
    </row>
    <row r="8" spans="1:9" ht="24.95" customHeight="1">
      <c r="A8" s="3" t="s">
        <v>11</v>
      </c>
      <c r="B8" s="112">
        <v>15.05</v>
      </c>
      <c r="C8" s="112">
        <v>15.84</v>
      </c>
      <c r="D8" s="112">
        <v>13.79</v>
      </c>
      <c r="E8" s="112">
        <v>14.65</v>
      </c>
      <c r="F8" s="112">
        <v>11.81</v>
      </c>
      <c r="G8" s="112">
        <v>32.65</v>
      </c>
      <c r="H8" s="112">
        <v>100</v>
      </c>
      <c r="I8" s="112">
        <v>100</v>
      </c>
    </row>
    <row r="9" spans="1:9" ht="24.95" customHeight="1">
      <c r="A9" s="3" t="s">
        <v>12</v>
      </c>
      <c r="B9" s="112">
        <v>21.71</v>
      </c>
      <c r="C9" s="112">
        <v>21.59</v>
      </c>
      <c r="D9" s="112">
        <v>17.36</v>
      </c>
      <c r="E9" s="112">
        <v>17.21</v>
      </c>
      <c r="F9" s="112">
        <v>49.5</v>
      </c>
      <c r="G9" s="112">
        <v>39.42</v>
      </c>
      <c r="H9" s="108">
        <v>0</v>
      </c>
      <c r="I9" s="108">
        <v>0</v>
      </c>
    </row>
    <row r="10" spans="1:9" ht="24.95" customHeight="1">
      <c r="A10" s="3" t="s">
        <v>26</v>
      </c>
      <c r="B10" s="112">
        <v>10.39</v>
      </c>
      <c r="C10" s="113">
        <v>10.28</v>
      </c>
      <c r="D10" s="112">
        <v>7.53</v>
      </c>
      <c r="E10" s="112">
        <v>7.58</v>
      </c>
      <c r="F10" s="112">
        <v>15.49</v>
      </c>
      <c r="G10" s="112">
        <v>11.35</v>
      </c>
      <c r="H10" s="108">
        <v>0</v>
      </c>
      <c r="I10" s="108">
        <v>0</v>
      </c>
    </row>
    <row r="11" spans="1:9" ht="24.95" customHeight="1">
      <c r="A11" s="3" t="s">
        <v>18</v>
      </c>
      <c r="B11" s="112">
        <v>9.64</v>
      </c>
      <c r="C11" s="112">
        <v>9.4700000000000006</v>
      </c>
      <c r="D11" s="112">
        <v>11.64</v>
      </c>
      <c r="E11" s="112">
        <v>11.34</v>
      </c>
      <c r="F11" s="112">
        <v>4.03</v>
      </c>
      <c r="G11" s="112">
        <v>5</v>
      </c>
      <c r="H11" s="108">
        <v>0</v>
      </c>
      <c r="I11" s="108">
        <v>0</v>
      </c>
    </row>
    <row r="12" spans="1:9" ht="24.95" customHeight="1">
      <c r="A12" s="3" t="s">
        <v>13</v>
      </c>
      <c r="B12" s="112">
        <v>2.9</v>
      </c>
      <c r="C12" s="112">
        <v>3.02</v>
      </c>
      <c r="D12" s="112">
        <v>2.0699999999999998</v>
      </c>
      <c r="E12" s="112">
        <v>2.5099999999999998</v>
      </c>
      <c r="F12" s="112">
        <v>0.24</v>
      </c>
      <c r="G12" s="112">
        <v>0.37</v>
      </c>
      <c r="H12" s="108">
        <v>0</v>
      </c>
      <c r="I12" s="108">
        <v>0</v>
      </c>
    </row>
    <row r="13" spans="1:9" ht="24.95" customHeight="1">
      <c r="A13" s="3" t="s">
        <v>3</v>
      </c>
      <c r="B13" s="112">
        <v>1.25</v>
      </c>
      <c r="C13" s="112">
        <v>1.33</v>
      </c>
      <c r="D13" s="112">
        <v>4.97</v>
      </c>
      <c r="E13" s="112">
        <v>5.0199999999999996</v>
      </c>
      <c r="F13" s="112">
        <v>0.57999999999999996</v>
      </c>
      <c r="G13" s="112">
        <v>1.68</v>
      </c>
      <c r="H13" s="108">
        <v>0</v>
      </c>
      <c r="I13" s="108">
        <v>0</v>
      </c>
    </row>
    <row r="14" spans="1:9" ht="24.95" customHeight="1">
      <c r="A14" s="50" t="s">
        <v>17</v>
      </c>
      <c r="B14" s="112">
        <v>1.39</v>
      </c>
      <c r="C14" s="112">
        <v>1.44</v>
      </c>
      <c r="D14" s="112">
        <v>2.46</v>
      </c>
      <c r="E14" s="112">
        <v>2.48</v>
      </c>
      <c r="F14" s="112">
        <v>0.18</v>
      </c>
      <c r="G14" s="112">
        <v>0.19</v>
      </c>
      <c r="H14" s="108">
        <v>0</v>
      </c>
      <c r="I14" s="108">
        <v>0</v>
      </c>
    </row>
    <row r="15" spans="1:9" ht="24.95" customHeight="1">
      <c r="A15" s="50" t="s">
        <v>4</v>
      </c>
      <c r="B15" s="112">
        <v>100.00000000000001</v>
      </c>
      <c r="C15" s="112">
        <v>100</v>
      </c>
      <c r="D15" s="112">
        <v>99.999999999999986</v>
      </c>
      <c r="E15" s="112">
        <v>100</v>
      </c>
      <c r="F15" s="112">
        <v>99.999999999999986</v>
      </c>
      <c r="G15" s="112">
        <v>100</v>
      </c>
      <c r="H15" s="112">
        <v>100</v>
      </c>
      <c r="I15" s="112">
        <v>100</v>
      </c>
    </row>
  </sheetData>
  <mergeCells count="15">
    <mergeCell ref="A1:I1"/>
    <mergeCell ref="B3:C3"/>
    <mergeCell ref="D3:E3"/>
    <mergeCell ref="F3:G3"/>
    <mergeCell ref="A3:A5"/>
    <mergeCell ref="A2:I2"/>
    <mergeCell ref="B4:B5"/>
    <mergeCell ref="G4:G5"/>
    <mergeCell ref="H3:I3"/>
    <mergeCell ref="H4:H5"/>
    <mergeCell ref="C4:C5"/>
    <mergeCell ref="D4:D5"/>
    <mergeCell ref="E4:E5"/>
    <mergeCell ref="F4:F5"/>
    <mergeCell ref="I4:I5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K11"/>
  <sheetViews>
    <sheetView showGridLines="0" zoomScale="75" zoomScaleNormal="75" workbookViewId="0">
      <selection sqref="A1:AG1"/>
    </sheetView>
  </sheetViews>
  <sheetFormatPr defaultRowHeight="15"/>
  <cols>
    <col min="1" max="1" width="51.28515625" style="89" customWidth="1"/>
    <col min="2" max="2" width="7.42578125" style="89" customWidth="1"/>
    <col min="3" max="4" width="6.7109375" style="89" customWidth="1"/>
    <col min="5" max="5" width="8" style="89" customWidth="1"/>
    <col min="6" max="7" width="6.7109375" style="89" customWidth="1"/>
    <col min="8" max="8" width="8.28515625" style="89" customWidth="1"/>
    <col min="9" max="10" width="6.7109375" style="89" customWidth="1"/>
    <col min="11" max="11" width="8.28515625" style="89" customWidth="1"/>
    <col min="12" max="12" width="7.5703125" style="89" bestFit="1" customWidth="1"/>
    <col min="13" max="14" width="6.7109375" style="89" customWidth="1"/>
    <col min="15" max="15" width="8" style="89" customWidth="1"/>
    <col min="16" max="17" width="6.7109375" style="89" customWidth="1"/>
    <col min="18" max="18" width="8.42578125" style="89" customWidth="1"/>
    <col min="19" max="29" width="6.7109375" style="89" customWidth="1"/>
    <col min="30" max="30" width="8.28515625" style="89" bestFit="1" customWidth="1"/>
    <col min="31" max="31" width="8.28515625" style="89" customWidth="1"/>
    <col min="32" max="32" width="6.42578125" style="89" bestFit="1" customWidth="1"/>
    <col min="33" max="33" width="9.42578125" style="89" bestFit="1" customWidth="1"/>
    <col min="34" max="16384" width="9.140625" style="89"/>
  </cols>
  <sheetData>
    <row r="1" spans="1:245" ht="23.25" customHeight="1">
      <c r="A1" s="169" t="s">
        <v>78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96"/>
      <c r="AI1" s="96"/>
      <c r="AJ1" s="96"/>
      <c r="AK1" s="96"/>
    </row>
    <row r="2" spans="1:245" ht="15" customHeight="1">
      <c r="A2" s="128" t="s">
        <v>5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</row>
    <row r="3" spans="1:245" s="95" customFormat="1" ht="59.25" customHeight="1">
      <c r="A3" s="163" t="s">
        <v>66</v>
      </c>
      <c r="B3" s="132" t="s">
        <v>53</v>
      </c>
      <c r="C3" s="165"/>
      <c r="D3" s="166"/>
      <c r="E3" s="141" t="s">
        <v>52</v>
      </c>
      <c r="F3" s="167"/>
      <c r="G3" s="168"/>
      <c r="H3" s="141" t="s">
        <v>51</v>
      </c>
      <c r="I3" s="167"/>
      <c r="J3" s="167"/>
      <c r="K3" s="142"/>
      <c r="L3" s="141" t="s">
        <v>12</v>
      </c>
      <c r="M3" s="167"/>
      <c r="N3" s="170"/>
      <c r="O3" s="141" t="s">
        <v>50</v>
      </c>
      <c r="P3" s="167"/>
      <c r="Q3" s="171"/>
      <c r="R3" s="141" t="s">
        <v>49</v>
      </c>
      <c r="S3" s="167"/>
      <c r="T3" s="170"/>
      <c r="U3" s="130" t="s">
        <v>13</v>
      </c>
      <c r="V3" s="130"/>
      <c r="W3" s="175"/>
      <c r="X3" s="172" t="s">
        <v>3</v>
      </c>
      <c r="Y3" s="173"/>
      <c r="Z3" s="174"/>
      <c r="AA3" s="172" t="s">
        <v>17</v>
      </c>
      <c r="AB3" s="173"/>
      <c r="AC3" s="174"/>
      <c r="AD3" s="132" t="s">
        <v>4</v>
      </c>
      <c r="AE3" s="162"/>
      <c r="AF3" s="162"/>
      <c r="AG3" s="133"/>
    </row>
    <row r="4" spans="1:245" ht="15.75">
      <c r="A4" s="164"/>
      <c r="B4" s="94" t="s">
        <v>7</v>
      </c>
      <c r="C4" s="94" t="s">
        <v>8</v>
      </c>
      <c r="D4" s="94" t="s">
        <v>9</v>
      </c>
      <c r="E4" s="94" t="s">
        <v>7</v>
      </c>
      <c r="F4" s="94" t="s">
        <v>8</v>
      </c>
      <c r="G4" s="94" t="s">
        <v>9</v>
      </c>
      <c r="H4" s="94" t="s">
        <v>7</v>
      </c>
      <c r="I4" s="94" t="s">
        <v>8</v>
      </c>
      <c r="J4" s="94" t="s">
        <v>9</v>
      </c>
      <c r="K4" s="94" t="s">
        <v>10</v>
      </c>
      <c r="L4" s="94" t="s">
        <v>7</v>
      </c>
      <c r="M4" s="94" t="s">
        <v>8</v>
      </c>
      <c r="N4" s="94" t="s">
        <v>9</v>
      </c>
      <c r="O4" s="94" t="s">
        <v>7</v>
      </c>
      <c r="P4" s="94" t="s">
        <v>8</v>
      </c>
      <c r="Q4" s="94" t="s">
        <v>9</v>
      </c>
      <c r="R4" s="94" t="s">
        <v>7</v>
      </c>
      <c r="S4" s="94" t="s">
        <v>8</v>
      </c>
      <c r="T4" s="94" t="s">
        <v>9</v>
      </c>
      <c r="U4" s="94" t="s">
        <v>7</v>
      </c>
      <c r="V4" s="94" t="s">
        <v>8</v>
      </c>
      <c r="W4" s="94" t="s">
        <v>9</v>
      </c>
      <c r="X4" s="94" t="s">
        <v>7</v>
      </c>
      <c r="Y4" s="94" t="s">
        <v>8</v>
      </c>
      <c r="Z4" s="94" t="s">
        <v>9</v>
      </c>
      <c r="AA4" s="94" t="s">
        <v>7</v>
      </c>
      <c r="AB4" s="94" t="s">
        <v>8</v>
      </c>
      <c r="AC4" s="94" t="s">
        <v>9</v>
      </c>
      <c r="AD4" s="94" t="s">
        <v>7</v>
      </c>
      <c r="AE4" s="94" t="s">
        <v>8</v>
      </c>
      <c r="AF4" s="94" t="s">
        <v>9</v>
      </c>
      <c r="AG4" s="94" t="s">
        <v>10</v>
      </c>
    </row>
    <row r="5" spans="1:245" s="90" customFormat="1" ht="39.75" customHeight="1">
      <c r="A5" s="92" t="s">
        <v>48</v>
      </c>
      <c r="B5" s="114">
        <v>6236</v>
      </c>
      <c r="C5" s="114">
        <v>413</v>
      </c>
      <c r="D5" s="114">
        <v>126</v>
      </c>
      <c r="E5" s="114">
        <v>2803</v>
      </c>
      <c r="F5" s="114">
        <v>374</v>
      </c>
      <c r="G5" s="114">
        <v>52</v>
      </c>
      <c r="H5" s="114">
        <v>3978</v>
      </c>
      <c r="I5" s="114">
        <v>317</v>
      </c>
      <c r="J5" s="114">
        <v>585</v>
      </c>
      <c r="K5" s="114">
        <v>32</v>
      </c>
      <c r="L5" s="114">
        <v>5472</v>
      </c>
      <c r="M5" s="114">
        <v>337</v>
      </c>
      <c r="N5" s="114">
        <v>803</v>
      </c>
      <c r="O5" s="114">
        <v>2543</v>
      </c>
      <c r="P5" s="114">
        <v>177</v>
      </c>
      <c r="Q5" s="114">
        <v>235</v>
      </c>
      <c r="R5" s="114">
        <v>2408</v>
      </c>
      <c r="S5" s="114">
        <v>265</v>
      </c>
      <c r="T5" s="114">
        <v>95</v>
      </c>
      <c r="U5" s="114">
        <v>1047</v>
      </c>
      <c r="V5" s="114">
        <v>91</v>
      </c>
      <c r="W5" s="114">
        <v>0</v>
      </c>
      <c r="X5" s="114">
        <v>416</v>
      </c>
      <c r="Y5" s="114">
        <v>137</v>
      </c>
      <c r="Z5" s="114">
        <v>19</v>
      </c>
      <c r="AA5" s="114">
        <v>457</v>
      </c>
      <c r="AB5" s="114">
        <v>73</v>
      </c>
      <c r="AC5" s="114">
        <v>4</v>
      </c>
      <c r="AD5" s="114">
        <v>25360</v>
      </c>
      <c r="AE5" s="114">
        <v>2184</v>
      </c>
      <c r="AF5" s="114">
        <v>1919</v>
      </c>
      <c r="AG5" s="114">
        <v>32</v>
      </c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91"/>
      <c r="BI5" s="91"/>
      <c r="BJ5" s="91"/>
      <c r="BK5" s="91"/>
      <c r="BL5" s="91"/>
      <c r="BM5" s="91"/>
      <c r="BN5" s="91"/>
      <c r="BO5" s="91"/>
      <c r="BP5" s="91"/>
      <c r="BQ5" s="91"/>
      <c r="BR5" s="91"/>
      <c r="BS5" s="91"/>
      <c r="BT5" s="91"/>
      <c r="BU5" s="91"/>
      <c r="BV5" s="91"/>
      <c r="BW5" s="91"/>
      <c r="BX5" s="91"/>
      <c r="BY5" s="91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</row>
    <row r="6" spans="1:245" s="90" customFormat="1" ht="39.75" customHeight="1">
      <c r="A6" s="92" t="s">
        <v>47</v>
      </c>
      <c r="B6" s="114">
        <v>11251</v>
      </c>
      <c r="C6" s="114">
        <v>995</v>
      </c>
      <c r="D6" s="114">
        <v>0</v>
      </c>
      <c r="E6" s="114">
        <v>4718</v>
      </c>
      <c r="F6" s="114">
        <v>716</v>
      </c>
      <c r="G6" s="114">
        <v>0</v>
      </c>
      <c r="H6" s="114">
        <v>6724</v>
      </c>
      <c r="I6" s="114">
        <v>616</v>
      </c>
      <c r="J6" s="114">
        <v>0</v>
      </c>
      <c r="K6" s="114">
        <v>0</v>
      </c>
      <c r="L6" s="114">
        <v>9108</v>
      </c>
      <c r="M6" s="114">
        <v>759</v>
      </c>
      <c r="N6" s="114">
        <v>0</v>
      </c>
      <c r="O6" s="114">
        <v>4403</v>
      </c>
      <c r="P6" s="114">
        <v>306</v>
      </c>
      <c r="Q6" s="114">
        <v>0</v>
      </c>
      <c r="R6" s="114">
        <v>3991</v>
      </c>
      <c r="S6" s="114">
        <v>457</v>
      </c>
      <c r="T6" s="114">
        <v>0</v>
      </c>
      <c r="U6" s="114">
        <v>994</v>
      </c>
      <c r="V6" s="114">
        <v>69</v>
      </c>
      <c r="W6" s="114">
        <v>6</v>
      </c>
      <c r="X6" s="114">
        <v>481</v>
      </c>
      <c r="Y6" s="114">
        <v>183</v>
      </c>
      <c r="Z6" s="114">
        <v>15</v>
      </c>
      <c r="AA6" s="114">
        <v>517</v>
      </c>
      <c r="AB6" s="114">
        <v>85</v>
      </c>
      <c r="AC6" s="114">
        <v>0</v>
      </c>
      <c r="AD6" s="114">
        <v>42187</v>
      </c>
      <c r="AE6" s="114">
        <v>4186</v>
      </c>
      <c r="AF6" s="114">
        <v>21</v>
      </c>
      <c r="AG6" s="114">
        <v>0</v>
      </c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1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E6" s="91"/>
      <c r="EF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A6" s="91"/>
      <c r="FB6" s="91"/>
      <c r="FC6" s="91"/>
      <c r="FD6" s="91"/>
      <c r="FE6" s="91"/>
      <c r="FF6" s="91"/>
      <c r="FG6" s="91"/>
      <c r="FH6" s="91"/>
      <c r="FI6" s="91"/>
      <c r="FJ6" s="91"/>
      <c r="FK6" s="91"/>
      <c r="FL6" s="91"/>
      <c r="FM6" s="91"/>
      <c r="FN6" s="91"/>
      <c r="FO6" s="91"/>
      <c r="FP6" s="91"/>
      <c r="FQ6" s="91"/>
      <c r="FR6" s="91"/>
      <c r="FS6" s="91"/>
      <c r="FT6" s="91"/>
      <c r="FU6" s="91"/>
      <c r="FV6" s="91"/>
      <c r="FW6" s="91"/>
      <c r="FX6" s="91"/>
      <c r="FY6" s="91"/>
      <c r="FZ6" s="91"/>
      <c r="GA6" s="91"/>
      <c r="GB6" s="91"/>
      <c r="GC6" s="91"/>
      <c r="GD6" s="91"/>
      <c r="GE6" s="91"/>
      <c r="GF6" s="91"/>
      <c r="GG6" s="91"/>
      <c r="GH6" s="91"/>
      <c r="GI6" s="91"/>
      <c r="GJ6" s="91"/>
      <c r="GK6" s="91"/>
      <c r="GL6" s="91"/>
      <c r="GM6" s="91"/>
      <c r="GN6" s="91"/>
      <c r="GO6" s="91"/>
      <c r="GP6" s="91"/>
      <c r="GQ6" s="91"/>
      <c r="GR6" s="91"/>
      <c r="GS6" s="91"/>
      <c r="GT6" s="91"/>
      <c r="GU6" s="91"/>
      <c r="GV6" s="91"/>
      <c r="GW6" s="91"/>
      <c r="GX6" s="91"/>
      <c r="GY6" s="91"/>
      <c r="GZ6" s="91"/>
      <c r="HA6" s="91"/>
      <c r="HB6" s="91"/>
      <c r="HC6" s="91"/>
      <c r="HD6" s="91"/>
      <c r="HE6" s="91"/>
      <c r="HF6" s="91"/>
      <c r="HG6" s="91"/>
      <c r="HH6" s="91"/>
      <c r="HI6" s="91"/>
      <c r="HJ6" s="91"/>
      <c r="HK6" s="91"/>
      <c r="HL6" s="91"/>
      <c r="HM6" s="91"/>
      <c r="HN6" s="91"/>
      <c r="HO6" s="91"/>
      <c r="HP6" s="91"/>
      <c r="HQ6" s="91"/>
      <c r="HR6" s="91"/>
      <c r="HS6" s="91"/>
      <c r="HT6" s="91"/>
      <c r="HU6" s="91"/>
      <c r="HV6" s="91"/>
      <c r="HW6" s="91"/>
      <c r="HX6" s="91"/>
      <c r="HY6" s="91"/>
      <c r="HZ6" s="91"/>
      <c r="IA6" s="91"/>
      <c r="IB6" s="91"/>
      <c r="IC6" s="91"/>
      <c r="ID6" s="91"/>
      <c r="IE6" s="91"/>
      <c r="IF6" s="91"/>
      <c r="IG6" s="91"/>
      <c r="IH6" s="91"/>
      <c r="II6" s="91"/>
      <c r="IJ6" s="91"/>
      <c r="IK6" s="91"/>
    </row>
    <row r="7" spans="1:245" ht="37.5" customHeight="1">
      <c r="A7" s="92" t="s">
        <v>56</v>
      </c>
      <c r="B7" s="114">
        <v>0</v>
      </c>
      <c r="C7" s="114">
        <v>0</v>
      </c>
      <c r="D7" s="114">
        <v>16</v>
      </c>
      <c r="E7" s="114">
        <v>0</v>
      </c>
      <c r="F7" s="114">
        <v>0</v>
      </c>
      <c r="G7" s="114">
        <v>6</v>
      </c>
      <c r="H7" s="114">
        <v>0</v>
      </c>
      <c r="I7" s="114">
        <v>0</v>
      </c>
      <c r="J7" s="114">
        <v>114</v>
      </c>
      <c r="K7" s="114">
        <v>4</v>
      </c>
      <c r="L7" s="114">
        <v>0</v>
      </c>
      <c r="M7" s="114">
        <v>0</v>
      </c>
      <c r="N7" s="114">
        <v>41</v>
      </c>
      <c r="O7" s="114">
        <v>0</v>
      </c>
      <c r="P7" s="114">
        <v>0</v>
      </c>
      <c r="Q7" s="114">
        <v>8</v>
      </c>
      <c r="R7" s="114">
        <v>0</v>
      </c>
      <c r="S7" s="114">
        <v>0</v>
      </c>
      <c r="T7" s="114">
        <v>12</v>
      </c>
      <c r="U7" s="115">
        <v>0</v>
      </c>
      <c r="V7" s="114">
        <v>0</v>
      </c>
      <c r="W7" s="114">
        <v>2</v>
      </c>
      <c r="X7" s="114">
        <v>0</v>
      </c>
      <c r="Y7" s="114">
        <v>0</v>
      </c>
      <c r="Z7" s="114">
        <v>2</v>
      </c>
      <c r="AA7" s="114">
        <v>0</v>
      </c>
      <c r="AB7" s="114">
        <v>0</v>
      </c>
      <c r="AC7" s="114">
        <v>0</v>
      </c>
      <c r="AD7" s="114">
        <v>0</v>
      </c>
      <c r="AE7" s="114">
        <v>0</v>
      </c>
      <c r="AF7" s="114">
        <v>201</v>
      </c>
      <c r="AG7" s="114">
        <v>4</v>
      </c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  <c r="BI7" s="93"/>
      <c r="BJ7" s="93"/>
      <c r="BK7" s="93"/>
      <c r="BL7" s="93"/>
      <c r="BM7" s="93"/>
      <c r="BN7" s="93"/>
      <c r="BO7" s="93"/>
      <c r="BP7" s="93"/>
      <c r="BQ7" s="93"/>
      <c r="BR7" s="93"/>
      <c r="BS7" s="93"/>
      <c r="BT7" s="93"/>
      <c r="BU7" s="93"/>
      <c r="BV7" s="93"/>
      <c r="BW7" s="93"/>
      <c r="BX7" s="93"/>
      <c r="BY7" s="93"/>
      <c r="BZ7" s="93"/>
      <c r="CA7" s="93"/>
      <c r="CB7" s="93"/>
      <c r="CC7" s="93"/>
      <c r="CD7" s="93"/>
      <c r="CE7" s="93"/>
      <c r="CF7" s="93"/>
      <c r="CG7" s="93"/>
      <c r="CH7" s="93"/>
      <c r="CI7" s="93"/>
      <c r="CJ7" s="93"/>
      <c r="CK7" s="93"/>
      <c r="CL7" s="93"/>
      <c r="CM7" s="93"/>
      <c r="CN7" s="93"/>
      <c r="CO7" s="93"/>
      <c r="CP7" s="93"/>
      <c r="CQ7" s="93"/>
      <c r="CR7" s="93"/>
      <c r="CS7" s="93"/>
      <c r="CT7" s="93"/>
      <c r="CU7" s="93"/>
      <c r="CV7" s="93"/>
      <c r="CW7" s="93"/>
      <c r="CX7" s="93"/>
      <c r="CY7" s="93"/>
      <c r="CZ7" s="93"/>
      <c r="DA7" s="93"/>
      <c r="DB7" s="93"/>
      <c r="DC7" s="93"/>
      <c r="DD7" s="93"/>
      <c r="DE7" s="93"/>
      <c r="DF7" s="93"/>
      <c r="DG7" s="93"/>
      <c r="DH7" s="93"/>
      <c r="DI7" s="93"/>
      <c r="DJ7" s="93"/>
      <c r="DK7" s="93"/>
      <c r="DL7" s="93"/>
      <c r="DM7" s="93"/>
      <c r="DN7" s="93"/>
      <c r="DO7" s="93"/>
      <c r="DP7" s="93"/>
      <c r="DQ7" s="93"/>
      <c r="DR7" s="93"/>
      <c r="DS7" s="93"/>
      <c r="DT7" s="93"/>
      <c r="DU7" s="93"/>
      <c r="DV7" s="93"/>
      <c r="DW7" s="93"/>
      <c r="DX7" s="93"/>
      <c r="DY7" s="93"/>
      <c r="DZ7" s="93"/>
      <c r="EA7" s="93"/>
      <c r="EB7" s="93"/>
      <c r="EC7" s="93"/>
      <c r="ED7" s="93"/>
      <c r="EE7" s="93"/>
      <c r="EF7" s="93"/>
      <c r="EG7" s="93"/>
      <c r="EH7" s="93"/>
      <c r="EI7" s="93"/>
      <c r="EJ7" s="93"/>
      <c r="EK7" s="93"/>
      <c r="EL7" s="93"/>
      <c r="EM7" s="93"/>
      <c r="EN7" s="93"/>
      <c r="EO7" s="93"/>
      <c r="EP7" s="93"/>
      <c r="EQ7" s="93"/>
      <c r="ER7" s="93"/>
      <c r="ES7" s="93"/>
      <c r="ET7" s="93"/>
      <c r="EU7" s="93"/>
      <c r="EV7" s="93"/>
      <c r="EW7" s="93"/>
      <c r="EX7" s="93"/>
      <c r="EY7" s="93"/>
      <c r="EZ7" s="93"/>
      <c r="FA7" s="93"/>
      <c r="FB7" s="93"/>
      <c r="FC7" s="93"/>
      <c r="FD7" s="93"/>
      <c r="FE7" s="93"/>
      <c r="FF7" s="93"/>
      <c r="FG7" s="93"/>
      <c r="FH7" s="93"/>
      <c r="FI7" s="93"/>
      <c r="FJ7" s="93"/>
      <c r="FK7" s="93"/>
      <c r="FL7" s="93"/>
      <c r="FM7" s="93"/>
      <c r="FN7" s="93"/>
      <c r="FO7" s="93"/>
      <c r="FP7" s="93"/>
      <c r="FQ7" s="93"/>
      <c r="FR7" s="93"/>
      <c r="FS7" s="93"/>
      <c r="FT7" s="93"/>
      <c r="FU7" s="93"/>
      <c r="FV7" s="93"/>
      <c r="FW7" s="93"/>
      <c r="FX7" s="93"/>
      <c r="FY7" s="93"/>
      <c r="FZ7" s="93"/>
      <c r="GA7" s="93"/>
      <c r="GB7" s="93"/>
      <c r="GC7" s="93"/>
      <c r="GD7" s="93"/>
      <c r="GE7" s="93"/>
      <c r="GF7" s="93"/>
      <c r="GG7" s="93"/>
      <c r="GH7" s="93"/>
      <c r="GI7" s="93"/>
      <c r="GJ7" s="93"/>
      <c r="GK7" s="93"/>
      <c r="GL7" s="93"/>
      <c r="GM7" s="93"/>
      <c r="GN7" s="93"/>
      <c r="GO7" s="93"/>
      <c r="GP7" s="93"/>
      <c r="GQ7" s="93"/>
      <c r="GR7" s="93"/>
      <c r="GS7" s="93"/>
      <c r="GT7" s="93"/>
      <c r="GU7" s="93"/>
      <c r="GV7" s="93"/>
      <c r="GW7" s="93"/>
      <c r="GX7" s="93"/>
      <c r="GY7" s="93"/>
      <c r="GZ7" s="93"/>
      <c r="HA7" s="93"/>
      <c r="HB7" s="93"/>
      <c r="HC7" s="93"/>
      <c r="HD7" s="93"/>
      <c r="HE7" s="93"/>
      <c r="HF7" s="93"/>
      <c r="HG7" s="93"/>
      <c r="HH7" s="93"/>
      <c r="HI7" s="93"/>
      <c r="HJ7" s="93"/>
      <c r="HK7" s="93"/>
      <c r="HL7" s="93"/>
      <c r="HM7" s="93"/>
      <c r="HN7" s="93"/>
      <c r="HO7" s="93"/>
      <c r="HP7" s="93"/>
      <c r="HQ7" s="93"/>
      <c r="HR7" s="93"/>
      <c r="HS7" s="93"/>
      <c r="HT7" s="93"/>
      <c r="HU7" s="93"/>
      <c r="HV7" s="93"/>
      <c r="HW7" s="93"/>
      <c r="HX7" s="93"/>
      <c r="HY7" s="93"/>
      <c r="HZ7" s="93"/>
      <c r="IA7" s="93"/>
      <c r="IB7" s="93"/>
      <c r="IC7" s="93"/>
      <c r="ID7" s="93"/>
      <c r="IE7" s="93"/>
      <c r="IF7" s="93"/>
      <c r="IG7" s="93"/>
      <c r="IH7" s="93"/>
      <c r="II7" s="93"/>
      <c r="IJ7" s="93"/>
      <c r="IK7" s="93"/>
    </row>
    <row r="8" spans="1:245" s="90" customFormat="1" ht="45.75" customHeight="1">
      <c r="A8" s="92" t="s">
        <v>4</v>
      </c>
      <c r="B8" s="114">
        <v>17487</v>
      </c>
      <c r="C8" s="114">
        <v>1408</v>
      </c>
      <c r="D8" s="114">
        <v>142</v>
      </c>
      <c r="E8" s="114">
        <v>7521</v>
      </c>
      <c r="F8" s="114">
        <v>1090</v>
      </c>
      <c r="G8" s="114">
        <v>58</v>
      </c>
      <c r="H8" s="114">
        <v>10702</v>
      </c>
      <c r="I8" s="114">
        <v>933</v>
      </c>
      <c r="J8" s="114">
        <v>699</v>
      </c>
      <c r="K8" s="114">
        <v>36</v>
      </c>
      <c r="L8" s="114">
        <v>14580</v>
      </c>
      <c r="M8" s="114">
        <v>1096</v>
      </c>
      <c r="N8" s="114">
        <v>844</v>
      </c>
      <c r="O8" s="114">
        <v>6946</v>
      </c>
      <c r="P8" s="114">
        <v>483</v>
      </c>
      <c r="Q8" s="114">
        <v>243</v>
      </c>
      <c r="R8" s="114">
        <v>6399</v>
      </c>
      <c r="S8" s="114">
        <v>722</v>
      </c>
      <c r="T8" s="114">
        <v>107</v>
      </c>
      <c r="U8" s="114">
        <v>2041</v>
      </c>
      <c r="V8" s="114">
        <v>160</v>
      </c>
      <c r="W8" s="114">
        <v>8</v>
      </c>
      <c r="X8" s="114">
        <v>897</v>
      </c>
      <c r="Y8" s="114">
        <v>320</v>
      </c>
      <c r="Z8" s="114">
        <v>36</v>
      </c>
      <c r="AA8" s="114">
        <v>974</v>
      </c>
      <c r="AB8" s="114">
        <v>158</v>
      </c>
      <c r="AC8" s="114">
        <v>4</v>
      </c>
      <c r="AD8" s="114">
        <v>67547</v>
      </c>
      <c r="AE8" s="114">
        <v>6370</v>
      </c>
      <c r="AF8" s="114">
        <v>2141</v>
      </c>
      <c r="AG8" s="114">
        <v>36</v>
      </c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1"/>
      <c r="BP8" s="91"/>
      <c r="BQ8" s="91"/>
      <c r="BR8" s="91"/>
      <c r="BS8" s="91"/>
      <c r="BT8" s="91"/>
      <c r="BU8" s="91"/>
      <c r="BV8" s="91"/>
      <c r="BW8" s="91"/>
      <c r="BX8" s="91"/>
      <c r="BY8" s="91"/>
      <c r="BZ8" s="91"/>
      <c r="CA8" s="91"/>
      <c r="CB8" s="91"/>
      <c r="CC8" s="91"/>
      <c r="CD8" s="91"/>
      <c r="CE8" s="91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  <c r="CY8" s="91"/>
      <c r="CZ8" s="91"/>
      <c r="DA8" s="91"/>
      <c r="DB8" s="91"/>
      <c r="DC8" s="91"/>
      <c r="DD8" s="91"/>
      <c r="DE8" s="91"/>
      <c r="DF8" s="91"/>
      <c r="DG8" s="91"/>
      <c r="DH8" s="91"/>
      <c r="DI8" s="91"/>
      <c r="DJ8" s="91"/>
      <c r="DK8" s="91"/>
      <c r="DL8" s="91"/>
      <c r="DM8" s="91"/>
      <c r="DN8" s="91"/>
      <c r="DO8" s="91"/>
      <c r="DP8" s="91"/>
      <c r="DQ8" s="91"/>
      <c r="DR8" s="91"/>
      <c r="DS8" s="91"/>
      <c r="DT8" s="91"/>
      <c r="DU8" s="91"/>
      <c r="DV8" s="91"/>
      <c r="DW8" s="91"/>
      <c r="DX8" s="91"/>
      <c r="DY8" s="91"/>
      <c r="DZ8" s="91"/>
      <c r="EA8" s="91"/>
      <c r="EB8" s="91"/>
      <c r="EC8" s="91"/>
      <c r="ED8" s="91"/>
      <c r="EE8" s="91"/>
      <c r="EF8" s="91"/>
      <c r="EG8" s="91"/>
      <c r="EH8" s="91"/>
      <c r="EI8" s="91"/>
      <c r="EJ8" s="91"/>
      <c r="EK8" s="91"/>
      <c r="EL8" s="91"/>
      <c r="EM8" s="91"/>
      <c r="EN8" s="91"/>
      <c r="EO8" s="91"/>
      <c r="EP8" s="91"/>
      <c r="EQ8" s="91"/>
      <c r="ER8" s="91"/>
      <c r="ES8" s="91"/>
      <c r="ET8" s="91"/>
      <c r="EU8" s="91"/>
      <c r="EV8" s="91"/>
      <c r="EW8" s="91"/>
      <c r="EX8" s="91"/>
      <c r="EY8" s="91"/>
      <c r="EZ8" s="91"/>
      <c r="FA8" s="91"/>
      <c r="FB8" s="91"/>
      <c r="FC8" s="91"/>
      <c r="FD8" s="91"/>
      <c r="FE8" s="91"/>
      <c r="FF8" s="91"/>
      <c r="FG8" s="91"/>
      <c r="FH8" s="91"/>
      <c r="FI8" s="91"/>
      <c r="FJ8" s="91"/>
      <c r="FK8" s="91"/>
      <c r="FL8" s="91"/>
      <c r="FM8" s="91"/>
      <c r="FN8" s="91"/>
      <c r="FO8" s="91"/>
      <c r="FP8" s="91"/>
      <c r="FQ8" s="91"/>
      <c r="FR8" s="91"/>
      <c r="FS8" s="91"/>
      <c r="FT8" s="91"/>
      <c r="FU8" s="91"/>
      <c r="FV8" s="91"/>
      <c r="FW8" s="91"/>
      <c r="FX8" s="91"/>
      <c r="FY8" s="91"/>
      <c r="FZ8" s="91"/>
      <c r="GA8" s="91"/>
      <c r="GB8" s="91"/>
      <c r="GC8" s="91"/>
      <c r="GD8" s="91"/>
      <c r="GE8" s="91"/>
      <c r="GF8" s="91"/>
      <c r="GG8" s="91"/>
      <c r="GH8" s="91"/>
      <c r="GI8" s="91"/>
      <c r="GJ8" s="91"/>
      <c r="GK8" s="91"/>
      <c r="GL8" s="91"/>
      <c r="GM8" s="91"/>
      <c r="GN8" s="91"/>
      <c r="GO8" s="91"/>
      <c r="GP8" s="91"/>
      <c r="GQ8" s="91"/>
      <c r="GR8" s="91"/>
      <c r="GS8" s="91"/>
      <c r="GT8" s="91"/>
      <c r="GU8" s="91"/>
      <c r="GV8" s="91"/>
      <c r="GW8" s="91"/>
      <c r="GX8" s="91"/>
      <c r="GY8" s="91"/>
      <c r="GZ8" s="91"/>
      <c r="HA8" s="91"/>
      <c r="HB8" s="91"/>
      <c r="HC8" s="91"/>
      <c r="HD8" s="91"/>
      <c r="HE8" s="91"/>
      <c r="HF8" s="91"/>
      <c r="HG8" s="91"/>
      <c r="HH8" s="91"/>
      <c r="HI8" s="91"/>
      <c r="HJ8" s="91"/>
      <c r="HK8" s="91"/>
      <c r="HL8" s="91"/>
      <c r="HM8" s="91"/>
      <c r="HN8" s="91"/>
      <c r="HO8" s="91"/>
      <c r="HP8" s="91"/>
      <c r="HQ8" s="91"/>
      <c r="HR8" s="91"/>
      <c r="HS8" s="91"/>
      <c r="HT8" s="91"/>
      <c r="HU8" s="91"/>
      <c r="HV8" s="91"/>
      <c r="HW8" s="91"/>
      <c r="HX8" s="91"/>
      <c r="HY8" s="91"/>
      <c r="HZ8" s="91"/>
      <c r="IA8" s="91"/>
      <c r="IB8" s="91"/>
      <c r="IC8" s="91"/>
      <c r="ID8" s="91"/>
      <c r="IE8" s="91"/>
      <c r="IF8" s="91"/>
      <c r="IG8" s="91"/>
      <c r="IH8" s="91"/>
      <c r="II8" s="91"/>
      <c r="IJ8" s="91"/>
      <c r="IK8" s="91"/>
    </row>
    <row r="9" spans="1:245">
      <c r="A9" s="69"/>
      <c r="B9" s="69"/>
      <c r="C9" s="69"/>
      <c r="D9" s="70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</row>
    <row r="10" spans="1:245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</row>
    <row r="11" spans="1:245">
      <c r="A11" s="69"/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</row>
  </sheetData>
  <mergeCells count="13">
    <mergeCell ref="A3:A4"/>
    <mergeCell ref="B3:D3"/>
    <mergeCell ref="E3:G3"/>
    <mergeCell ref="A1:AG1"/>
    <mergeCell ref="L3:N3"/>
    <mergeCell ref="O3:Q3"/>
    <mergeCell ref="X3:Z3"/>
    <mergeCell ref="R3:T3"/>
    <mergeCell ref="U3:W3"/>
    <mergeCell ref="AA3:AC3"/>
    <mergeCell ref="A2:AG2"/>
    <mergeCell ref="AD3:AG3"/>
    <mergeCell ref="H3:K3"/>
  </mergeCells>
  <printOptions horizontalCentered="1" verticalCentered="1"/>
  <pageMargins left="0.19685039370078741" right="0.19" top="0.98425196850393704" bottom="0.98425196850393704" header="0.51181102362204722" footer="0.51181102362204722"/>
  <pageSetup paperSize="9" scale="53" orientation="landscape" r:id="rId1"/>
  <headerFooter alignWithMargins="0">
    <oddHeader>&amp;R&amp;"Times New Roman,Regular"&amp;12&amp;A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"/>
  <sheetViews>
    <sheetView showGridLines="0" zoomScale="75" zoomScaleNormal="75" workbookViewId="0">
      <selection sqref="A1:AG1"/>
    </sheetView>
  </sheetViews>
  <sheetFormatPr defaultRowHeight="15"/>
  <cols>
    <col min="1" max="1" width="46.42578125" style="89" customWidth="1"/>
    <col min="2" max="10" width="9.42578125" style="89" bestFit="1" customWidth="1"/>
    <col min="11" max="11" width="9.42578125" style="89" customWidth="1"/>
    <col min="12" max="18" width="9.42578125" style="89" bestFit="1" customWidth="1"/>
    <col min="19" max="23" width="8.85546875" style="89" bestFit="1" customWidth="1"/>
    <col min="24" max="29" width="8.85546875" style="89" customWidth="1"/>
    <col min="30" max="31" width="9.42578125" style="89" bestFit="1" customWidth="1"/>
    <col min="32" max="32" width="7.5703125" style="89" bestFit="1" customWidth="1"/>
    <col min="33" max="16384" width="9.140625" style="89"/>
  </cols>
  <sheetData>
    <row r="1" spans="1:37" ht="23.25" customHeight="1">
      <c r="A1" s="169" t="s">
        <v>79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96"/>
      <c r="AI1" s="96"/>
      <c r="AJ1" s="96"/>
      <c r="AK1" s="96"/>
    </row>
    <row r="2" spans="1:37" ht="15" customHeight="1">
      <c r="A2" s="176" t="s">
        <v>0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</row>
    <row r="3" spans="1:37" s="95" customFormat="1" ht="77.25" customHeight="1">
      <c r="A3" s="163" t="s">
        <v>67</v>
      </c>
      <c r="B3" s="132" t="s">
        <v>53</v>
      </c>
      <c r="C3" s="165"/>
      <c r="D3" s="166"/>
      <c r="E3" s="141" t="s">
        <v>52</v>
      </c>
      <c r="F3" s="167"/>
      <c r="G3" s="168"/>
      <c r="H3" s="141" t="s">
        <v>51</v>
      </c>
      <c r="I3" s="167"/>
      <c r="J3" s="167"/>
      <c r="K3" s="142"/>
      <c r="L3" s="141" t="s">
        <v>12</v>
      </c>
      <c r="M3" s="167"/>
      <c r="N3" s="170"/>
      <c r="O3" s="141" t="s">
        <v>50</v>
      </c>
      <c r="P3" s="167"/>
      <c r="Q3" s="171"/>
      <c r="R3" s="141" t="s">
        <v>49</v>
      </c>
      <c r="S3" s="167"/>
      <c r="T3" s="170"/>
      <c r="U3" s="130" t="s">
        <v>13</v>
      </c>
      <c r="V3" s="130"/>
      <c r="W3" s="175"/>
      <c r="X3" s="172" t="s">
        <v>3</v>
      </c>
      <c r="Y3" s="173"/>
      <c r="Z3" s="174"/>
      <c r="AA3" s="172" t="s">
        <v>17</v>
      </c>
      <c r="AB3" s="173"/>
      <c r="AC3" s="174"/>
      <c r="AD3" s="132" t="s">
        <v>4</v>
      </c>
      <c r="AE3" s="162"/>
      <c r="AF3" s="162"/>
      <c r="AG3" s="133"/>
    </row>
    <row r="4" spans="1:37" ht="30.95" customHeight="1">
      <c r="A4" s="164"/>
      <c r="B4" s="94" t="s">
        <v>7</v>
      </c>
      <c r="C4" s="94" t="s">
        <v>8</v>
      </c>
      <c r="D4" s="94" t="s">
        <v>9</v>
      </c>
      <c r="E4" s="94" t="s">
        <v>7</v>
      </c>
      <c r="F4" s="94" t="s">
        <v>8</v>
      </c>
      <c r="G4" s="94" t="s">
        <v>9</v>
      </c>
      <c r="H4" s="94" t="s">
        <v>7</v>
      </c>
      <c r="I4" s="94" t="s">
        <v>8</v>
      </c>
      <c r="J4" s="94" t="s">
        <v>9</v>
      </c>
      <c r="K4" s="94" t="s">
        <v>10</v>
      </c>
      <c r="L4" s="94" t="s">
        <v>7</v>
      </c>
      <c r="M4" s="94" t="s">
        <v>8</v>
      </c>
      <c r="N4" s="94" t="s">
        <v>9</v>
      </c>
      <c r="O4" s="94" t="s">
        <v>7</v>
      </c>
      <c r="P4" s="94" t="s">
        <v>8</v>
      </c>
      <c r="Q4" s="94" t="s">
        <v>9</v>
      </c>
      <c r="R4" s="94" t="s">
        <v>7</v>
      </c>
      <c r="S4" s="94" t="s">
        <v>8</v>
      </c>
      <c r="T4" s="94" t="s">
        <v>9</v>
      </c>
      <c r="U4" s="94" t="s">
        <v>7</v>
      </c>
      <c r="V4" s="94" t="s">
        <v>8</v>
      </c>
      <c r="W4" s="94" t="s">
        <v>9</v>
      </c>
      <c r="X4" s="94" t="s">
        <v>7</v>
      </c>
      <c r="Y4" s="94" t="s">
        <v>8</v>
      </c>
      <c r="Z4" s="94" t="s">
        <v>9</v>
      </c>
      <c r="AA4" s="94" t="s">
        <v>7</v>
      </c>
      <c r="AB4" s="94" t="s">
        <v>8</v>
      </c>
      <c r="AC4" s="94" t="s">
        <v>9</v>
      </c>
      <c r="AD4" s="94" t="s">
        <v>7</v>
      </c>
      <c r="AE4" s="94" t="s">
        <v>8</v>
      </c>
      <c r="AF4" s="94" t="s">
        <v>9</v>
      </c>
      <c r="AG4" s="94" t="s">
        <v>10</v>
      </c>
    </row>
    <row r="5" spans="1:37" s="91" customFormat="1" ht="39.950000000000003" customHeight="1">
      <c r="A5" s="98" t="s">
        <v>48</v>
      </c>
      <c r="B5" s="112">
        <v>35.659999999999997</v>
      </c>
      <c r="C5" s="112">
        <v>29.33</v>
      </c>
      <c r="D5" s="112">
        <v>88.73</v>
      </c>
      <c r="E5" s="112">
        <v>37.270000000000003</v>
      </c>
      <c r="F5" s="112">
        <v>34.31</v>
      </c>
      <c r="G5" s="112">
        <v>89.66</v>
      </c>
      <c r="H5" s="112">
        <v>37.17</v>
      </c>
      <c r="I5" s="112">
        <v>33.979999999999997</v>
      </c>
      <c r="J5" s="112">
        <v>83.69</v>
      </c>
      <c r="K5" s="112">
        <v>88.89</v>
      </c>
      <c r="L5" s="112">
        <v>37.53</v>
      </c>
      <c r="M5" s="112">
        <v>30.75</v>
      </c>
      <c r="N5" s="112">
        <v>95.14</v>
      </c>
      <c r="O5" s="112">
        <v>36.61</v>
      </c>
      <c r="P5" s="112">
        <v>36.65</v>
      </c>
      <c r="Q5" s="112">
        <v>96.71</v>
      </c>
      <c r="R5" s="112">
        <v>37.630000000000003</v>
      </c>
      <c r="S5" s="112">
        <v>36.700000000000003</v>
      </c>
      <c r="T5" s="112">
        <v>88.79</v>
      </c>
      <c r="U5" s="112">
        <v>51.3</v>
      </c>
      <c r="V5" s="112">
        <v>56.87</v>
      </c>
      <c r="W5" s="112">
        <v>0</v>
      </c>
      <c r="X5" s="112">
        <v>46.38</v>
      </c>
      <c r="Y5" s="112">
        <v>42.81</v>
      </c>
      <c r="Z5" s="112">
        <v>52.78</v>
      </c>
      <c r="AA5" s="112">
        <v>46.92</v>
      </c>
      <c r="AB5" s="112">
        <v>46.2</v>
      </c>
      <c r="AC5" s="112">
        <v>100</v>
      </c>
      <c r="AD5" s="112">
        <v>37.54</v>
      </c>
      <c r="AE5" s="112">
        <v>34.29</v>
      </c>
      <c r="AF5" s="112">
        <v>89.63</v>
      </c>
      <c r="AG5" s="112">
        <v>88.89</v>
      </c>
    </row>
    <row r="6" spans="1:37" s="91" customFormat="1" ht="39" customHeight="1">
      <c r="A6" s="98" t="s">
        <v>47</v>
      </c>
      <c r="B6" s="112">
        <v>64.34</v>
      </c>
      <c r="C6" s="112">
        <v>70.67</v>
      </c>
      <c r="D6" s="112">
        <v>0</v>
      </c>
      <c r="E6" s="112">
        <v>62.73</v>
      </c>
      <c r="F6" s="112">
        <v>65.69</v>
      </c>
      <c r="G6" s="112">
        <v>0</v>
      </c>
      <c r="H6" s="112">
        <v>62.83</v>
      </c>
      <c r="I6" s="112">
        <v>66.02</v>
      </c>
      <c r="J6" s="112">
        <v>0</v>
      </c>
      <c r="K6" s="112">
        <v>0</v>
      </c>
      <c r="L6" s="112">
        <v>62.47</v>
      </c>
      <c r="M6" s="112">
        <v>69.25</v>
      </c>
      <c r="N6" s="112">
        <v>0</v>
      </c>
      <c r="O6" s="112">
        <v>63.39</v>
      </c>
      <c r="P6" s="112">
        <v>63.35</v>
      </c>
      <c r="Q6" s="112">
        <v>0</v>
      </c>
      <c r="R6" s="112">
        <v>62.37</v>
      </c>
      <c r="S6" s="112">
        <v>63.3</v>
      </c>
      <c r="T6" s="112">
        <v>0</v>
      </c>
      <c r="U6" s="112">
        <v>48.7</v>
      </c>
      <c r="V6" s="112">
        <v>43.13</v>
      </c>
      <c r="W6" s="112">
        <v>75</v>
      </c>
      <c r="X6" s="112">
        <v>53.62</v>
      </c>
      <c r="Y6" s="112">
        <v>57.19</v>
      </c>
      <c r="Z6" s="112">
        <v>41.67</v>
      </c>
      <c r="AA6" s="112">
        <v>53.08</v>
      </c>
      <c r="AB6" s="112">
        <v>53.8</v>
      </c>
      <c r="AC6" s="112">
        <v>0</v>
      </c>
      <c r="AD6" s="112">
        <v>62.46</v>
      </c>
      <c r="AE6" s="112">
        <v>65.709999999999994</v>
      </c>
      <c r="AF6" s="113">
        <v>0.98</v>
      </c>
      <c r="AG6" s="112">
        <v>0</v>
      </c>
    </row>
    <row r="7" spans="1:37" ht="39.950000000000003" customHeight="1">
      <c r="A7" s="92" t="s">
        <v>56</v>
      </c>
      <c r="B7" s="112">
        <v>0</v>
      </c>
      <c r="C7" s="112">
        <v>0</v>
      </c>
      <c r="D7" s="112">
        <v>11.27</v>
      </c>
      <c r="E7" s="112">
        <v>0</v>
      </c>
      <c r="F7" s="112">
        <v>0</v>
      </c>
      <c r="G7" s="112">
        <v>10.34</v>
      </c>
      <c r="H7" s="112">
        <v>0</v>
      </c>
      <c r="I7" s="112">
        <v>0</v>
      </c>
      <c r="J7" s="112">
        <v>16.309999999999999</v>
      </c>
      <c r="K7" s="112">
        <v>11.11</v>
      </c>
      <c r="L7" s="112">
        <v>0</v>
      </c>
      <c r="M7" s="112">
        <v>0</v>
      </c>
      <c r="N7" s="112">
        <v>4.8600000000000003</v>
      </c>
      <c r="O7" s="112">
        <v>0</v>
      </c>
      <c r="P7" s="112">
        <v>0</v>
      </c>
      <c r="Q7" s="112">
        <v>3.29</v>
      </c>
      <c r="R7" s="112">
        <v>0</v>
      </c>
      <c r="S7" s="112">
        <v>0</v>
      </c>
      <c r="T7" s="112">
        <v>11.21</v>
      </c>
      <c r="U7" s="112">
        <v>0</v>
      </c>
      <c r="V7" s="112">
        <v>0</v>
      </c>
      <c r="W7" s="112">
        <v>25</v>
      </c>
      <c r="X7" s="112">
        <v>0</v>
      </c>
      <c r="Y7" s="112">
        <v>0</v>
      </c>
      <c r="Z7" s="112">
        <v>5.55</v>
      </c>
      <c r="AA7" s="112">
        <v>0</v>
      </c>
      <c r="AB7" s="112">
        <v>0</v>
      </c>
      <c r="AC7" s="112">
        <v>0</v>
      </c>
      <c r="AD7" s="112">
        <v>0</v>
      </c>
      <c r="AE7" s="112">
        <v>0</v>
      </c>
      <c r="AF7" s="113">
        <v>9.39</v>
      </c>
      <c r="AG7" s="112">
        <v>11.11</v>
      </c>
    </row>
    <row r="8" spans="1:37" s="91" customFormat="1" ht="39.950000000000003" customHeight="1">
      <c r="A8" s="98" t="s">
        <v>4</v>
      </c>
      <c r="B8" s="112">
        <v>100</v>
      </c>
      <c r="C8" s="112">
        <v>100</v>
      </c>
      <c r="D8" s="112">
        <v>100</v>
      </c>
      <c r="E8" s="112">
        <v>100</v>
      </c>
      <c r="F8" s="112">
        <v>100</v>
      </c>
      <c r="G8" s="112">
        <v>100</v>
      </c>
      <c r="H8" s="112">
        <v>100</v>
      </c>
      <c r="I8" s="112">
        <v>100</v>
      </c>
      <c r="J8" s="112">
        <v>100</v>
      </c>
      <c r="K8" s="112">
        <v>100</v>
      </c>
      <c r="L8" s="112">
        <v>100</v>
      </c>
      <c r="M8" s="112">
        <v>100</v>
      </c>
      <c r="N8" s="112">
        <v>100</v>
      </c>
      <c r="O8" s="112">
        <v>100</v>
      </c>
      <c r="P8" s="112">
        <v>100</v>
      </c>
      <c r="Q8" s="112">
        <v>100</v>
      </c>
      <c r="R8" s="112">
        <v>100</v>
      </c>
      <c r="S8" s="112">
        <v>100</v>
      </c>
      <c r="T8" s="112">
        <v>100</v>
      </c>
      <c r="U8" s="112">
        <v>100</v>
      </c>
      <c r="V8" s="112">
        <v>100</v>
      </c>
      <c r="W8" s="112">
        <v>100</v>
      </c>
      <c r="X8" s="112">
        <v>100</v>
      </c>
      <c r="Y8" s="112">
        <v>100</v>
      </c>
      <c r="Z8" s="112">
        <v>100</v>
      </c>
      <c r="AA8" s="112">
        <v>100</v>
      </c>
      <c r="AB8" s="112">
        <v>100</v>
      </c>
      <c r="AC8" s="112">
        <v>100</v>
      </c>
      <c r="AD8" s="112">
        <v>100</v>
      </c>
      <c r="AE8" s="112">
        <v>100</v>
      </c>
      <c r="AF8" s="112">
        <v>100</v>
      </c>
      <c r="AG8" s="112">
        <v>100</v>
      </c>
    </row>
    <row r="11" spans="1:37"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</row>
  </sheetData>
  <mergeCells count="13">
    <mergeCell ref="A3:A4"/>
    <mergeCell ref="B3:D3"/>
    <mergeCell ref="E3:G3"/>
    <mergeCell ref="A1:AG1"/>
    <mergeCell ref="L3:N3"/>
    <mergeCell ref="O3:Q3"/>
    <mergeCell ref="X3:Z3"/>
    <mergeCell ref="R3:T3"/>
    <mergeCell ref="U3:W3"/>
    <mergeCell ref="AA3:AC3"/>
    <mergeCell ref="H3:K3"/>
    <mergeCell ref="AD3:AG3"/>
    <mergeCell ref="A2:AG2"/>
  </mergeCells>
  <printOptions horizontalCentered="1" verticalCentered="1"/>
  <pageMargins left="0.2" right="0.19" top="0.98425196850393704" bottom="0.98425196850393704" header="0.51181102362204722" footer="0.51181102362204722"/>
  <pageSetup paperSize="9" scale="42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25"/>
  <sheetViews>
    <sheetView showGridLines="0" zoomScale="80" zoomScaleNormal="80" workbookViewId="0">
      <selection sqref="A1:H1"/>
    </sheetView>
  </sheetViews>
  <sheetFormatPr defaultRowHeight="13.5" customHeight="1"/>
  <cols>
    <col min="1" max="1" width="54" style="13" customWidth="1"/>
    <col min="2" max="2" width="13" style="6" bestFit="1" customWidth="1"/>
    <col min="3" max="8" width="13" style="6" customWidth="1"/>
    <col min="9" max="16384" width="9.140625" style="6"/>
  </cols>
  <sheetData>
    <row r="1" spans="1:14" ht="69" customHeight="1">
      <c r="A1" s="177" t="s">
        <v>14</v>
      </c>
      <c r="B1" s="177"/>
      <c r="C1" s="177"/>
      <c r="D1" s="177"/>
      <c r="E1" s="177"/>
      <c r="F1" s="177"/>
      <c r="G1" s="177"/>
      <c r="H1" s="177"/>
    </row>
    <row r="2" spans="1:14" ht="13.5" customHeight="1">
      <c r="A2" s="51"/>
      <c r="B2" s="14"/>
      <c r="C2" s="14"/>
      <c r="D2" s="14"/>
      <c r="E2" s="14"/>
      <c r="F2" s="14"/>
      <c r="G2" s="14"/>
      <c r="H2" s="14"/>
    </row>
    <row r="3" spans="1:14" ht="27.75" customHeight="1">
      <c r="A3" s="157" t="s">
        <v>57</v>
      </c>
      <c r="B3" s="54">
        <v>2017</v>
      </c>
      <c r="C3" s="180">
        <v>2018</v>
      </c>
      <c r="D3" s="181"/>
      <c r="E3" s="181"/>
      <c r="F3" s="181"/>
      <c r="G3" s="181"/>
      <c r="H3" s="182"/>
    </row>
    <row r="4" spans="1:14" ht="42.75" customHeight="1">
      <c r="A4" s="179"/>
      <c r="B4" s="52">
        <v>12</v>
      </c>
      <c r="C4" s="53">
        <v>1</v>
      </c>
      <c r="D4" s="53">
        <v>2</v>
      </c>
      <c r="E4" s="53">
        <v>3</v>
      </c>
      <c r="F4" s="53">
        <v>4</v>
      </c>
      <c r="G4" s="53">
        <v>5</v>
      </c>
      <c r="H4" s="53">
        <v>6</v>
      </c>
    </row>
    <row r="5" spans="1:14" ht="35.1" customHeight="1">
      <c r="A5" s="3" t="s">
        <v>1</v>
      </c>
      <c r="B5" s="116">
        <v>1210101</v>
      </c>
      <c r="C5" s="116">
        <v>1209807</v>
      </c>
      <c r="D5" s="116">
        <v>1212170</v>
      </c>
      <c r="E5" s="116">
        <v>1211772</v>
      </c>
      <c r="F5" s="116">
        <v>1211423</v>
      </c>
      <c r="G5" s="116">
        <v>1211687</v>
      </c>
      <c r="H5" s="116">
        <v>1211228</v>
      </c>
    </row>
    <row r="6" spans="1:14" ht="35.1" customHeight="1">
      <c r="A6" s="3" t="s">
        <v>2</v>
      </c>
      <c r="B6" s="116">
        <v>507695</v>
      </c>
      <c r="C6" s="116">
        <v>507735</v>
      </c>
      <c r="D6" s="116">
        <v>508258</v>
      </c>
      <c r="E6" s="116">
        <v>508289</v>
      </c>
      <c r="F6" s="116">
        <v>508705</v>
      </c>
      <c r="G6" s="116">
        <v>507234</v>
      </c>
      <c r="H6" s="116">
        <v>507923</v>
      </c>
    </row>
    <row r="7" spans="1:14" ht="35.1" customHeight="1">
      <c r="A7" s="3" t="s">
        <v>11</v>
      </c>
      <c r="B7" s="116">
        <v>664248</v>
      </c>
      <c r="C7" s="116">
        <v>665269</v>
      </c>
      <c r="D7" s="116">
        <v>676001</v>
      </c>
      <c r="E7" s="116">
        <v>677223</v>
      </c>
      <c r="F7" s="116">
        <v>678236</v>
      </c>
      <c r="G7" s="116">
        <v>688045</v>
      </c>
      <c r="H7" s="116">
        <v>689465</v>
      </c>
    </row>
    <row r="8" spans="1:14" ht="35.1" customHeight="1">
      <c r="A8" s="3" t="s">
        <v>12</v>
      </c>
      <c r="B8" s="116">
        <v>1013988</v>
      </c>
      <c r="C8" s="116">
        <v>1014143</v>
      </c>
      <c r="D8" s="116">
        <v>1019727</v>
      </c>
      <c r="E8" s="116">
        <v>1019632</v>
      </c>
      <c r="F8" s="116">
        <v>1019605</v>
      </c>
      <c r="G8" s="116">
        <v>1025362</v>
      </c>
      <c r="H8" s="116">
        <v>1025566</v>
      </c>
    </row>
    <row r="9" spans="1:14" ht="35.1" customHeight="1">
      <c r="A9" s="3" t="s">
        <v>26</v>
      </c>
      <c r="B9" s="116">
        <v>381063</v>
      </c>
      <c r="C9" s="116">
        <v>381149</v>
      </c>
      <c r="D9" s="116">
        <v>382367</v>
      </c>
      <c r="E9" s="116">
        <v>382440</v>
      </c>
      <c r="F9" s="116">
        <v>382457</v>
      </c>
      <c r="G9" s="116">
        <v>383190</v>
      </c>
      <c r="H9" s="116">
        <v>383577</v>
      </c>
    </row>
    <row r="10" spans="1:14" ht="35.1" customHeight="1">
      <c r="A10" s="3" t="s">
        <v>18</v>
      </c>
      <c r="B10" s="116">
        <v>420245</v>
      </c>
      <c r="C10" s="116">
        <v>420214</v>
      </c>
      <c r="D10" s="116">
        <v>420027</v>
      </c>
      <c r="E10" s="116">
        <v>419976</v>
      </c>
      <c r="F10" s="116">
        <v>420022</v>
      </c>
      <c r="G10" s="116">
        <v>419097</v>
      </c>
      <c r="H10" s="116">
        <v>419125</v>
      </c>
    </row>
    <row r="11" spans="1:14" ht="35.1" customHeight="1">
      <c r="A11" s="3" t="s">
        <v>13</v>
      </c>
      <c r="B11" s="116">
        <v>205040</v>
      </c>
      <c r="C11" s="116">
        <v>205891</v>
      </c>
      <c r="D11" s="116">
        <v>209049</v>
      </c>
      <c r="E11" s="116">
        <v>209185</v>
      </c>
      <c r="F11" s="116">
        <v>209805</v>
      </c>
      <c r="G11" s="116">
        <v>210305</v>
      </c>
      <c r="H11" s="116">
        <v>211202</v>
      </c>
    </row>
    <row r="12" spans="1:14" ht="35.1" customHeight="1">
      <c r="A12" s="3" t="s">
        <v>3</v>
      </c>
      <c r="B12" s="116">
        <v>100211</v>
      </c>
      <c r="C12" s="116">
        <v>100202</v>
      </c>
      <c r="D12" s="116">
        <v>101999</v>
      </c>
      <c r="E12" s="116">
        <v>101999</v>
      </c>
      <c r="F12" s="116">
        <v>101994</v>
      </c>
      <c r="G12" s="116">
        <v>102735</v>
      </c>
      <c r="H12" s="116">
        <v>102817</v>
      </c>
    </row>
    <row r="13" spans="1:14" ht="35.1" customHeight="1">
      <c r="A13" s="50" t="s">
        <v>17</v>
      </c>
      <c r="B13" s="116">
        <v>85132</v>
      </c>
      <c r="C13" s="116">
        <v>85158</v>
      </c>
      <c r="D13" s="116">
        <v>86383</v>
      </c>
      <c r="E13" s="116">
        <v>86396</v>
      </c>
      <c r="F13" s="116">
        <v>86429</v>
      </c>
      <c r="G13" s="116">
        <v>86623</v>
      </c>
      <c r="H13" s="116">
        <v>86691</v>
      </c>
    </row>
    <row r="14" spans="1:14" ht="35.1" customHeight="1">
      <c r="A14" s="57" t="s">
        <v>4</v>
      </c>
      <c r="B14" s="116">
        <v>4587723</v>
      </c>
      <c r="C14" s="116">
        <v>4589568</v>
      </c>
      <c r="D14" s="116">
        <v>4615981</v>
      </c>
      <c r="E14" s="116">
        <v>4616912</v>
      </c>
      <c r="F14" s="116">
        <v>4618676</v>
      </c>
      <c r="G14" s="116">
        <v>4634278</v>
      </c>
      <c r="H14" s="116">
        <v>4637594</v>
      </c>
    </row>
    <row r="15" spans="1:14" ht="17.25" customHeight="1">
      <c r="A15" s="8"/>
      <c r="B15" s="9"/>
      <c r="C15" s="9"/>
      <c r="D15" s="9"/>
      <c r="E15" s="7"/>
      <c r="F15" s="7"/>
      <c r="G15" s="7"/>
      <c r="H15" s="7"/>
    </row>
    <row r="16" spans="1:14" ht="35.1" customHeight="1">
      <c r="A16" s="134" t="s">
        <v>58</v>
      </c>
      <c r="B16" s="134"/>
      <c r="C16" s="134"/>
      <c r="D16" s="134"/>
      <c r="E16" s="134"/>
      <c r="F16" s="134"/>
      <c r="G16" s="134"/>
      <c r="H16" s="134"/>
      <c r="I16" s="59"/>
      <c r="J16" s="59"/>
      <c r="K16" s="59"/>
      <c r="L16" s="59"/>
      <c r="M16" s="59"/>
      <c r="N16" s="59"/>
    </row>
    <row r="17" spans="1:14" ht="23.25" customHeight="1">
      <c r="A17" s="134"/>
      <c r="B17" s="134"/>
      <c r="C17" s="134"/>
      <c r="D17" s="134"/>
      <c r="E17" s="134"/>
      <c r="F17" s="134"/>
      <c r="G17" s="134"/>
      <c r="H17" s="134"/>
      <c r="I17" s="58"/>
      <c r="J17" s="58"/>
      <c r="K17" s="58"/>
      <c r="L17" s="58"/>
      <c r="M17" s="58"/>
      <c r="N17" s="58"/>
    </row>
    <row r="18" spans="1:14" ht="27.75" customHeight="1">
      <c r="A18" s="134"/>
      <c r="B18" s="178"/>
      <c r="C18" s="178"/>
      <c r="D18" s="178"/>
      <c r="E18" s="56"/>
      <c r="F18" s="56"/>
      <c r="G18" s="56"/>
      <c r="H18" s="56"/>
    </row>
    <row r="19" spans="1:14" ht="35.1" customHeight="1">
      <c r="A19" s="10"/>
      <c r="B19" s="7"/>
      <c r="C19" s="7"/>
      <c r="D19" s="7"/>
      <c r="E19" s="7"/>
      <c r="F19" s="7"/>
      <c r="G19" s="7"/>
      <c r="H19" s="7"/>
    </row>
    <row r="20" spans="1:14" ht="35.1" customHeight="1">
      <c r="A20" s="10"/>
      <c r="B20" s="7"/>
      <c r="C20" s="7"/>
      <c r="D20" s="7"/>
      <c r="E20" s="7"/>
      <c r="F20" s="7"/>
      <c r="G20" s="7"/>
      <c r="H20" s="7"/>
    </row>
    <row r="21" spans="1:14" ht="35.1" customHeight="1">
      <c r="A21" s="12"/>
      <c r="B21" s="11"/>
      <c r="C21" s="11"/>
      <c r="D21" s="11"/>
      <c r="E21" s="11"/>
      <c r="F21" s="11"/>
      <c r="G21" s="11"/>
      <c r="H21" s="11"/>
    </row>
    <row r="22" spans="1:14" ht="35.1" customHeight="1">
      <c r="A22" s="12"/>
      <c r="B22" s="11"/>
      <c r="C22" s="11"/>
      <c r="D22" s="11"/>
      <c r="E22" s="11"/>
      <c r="F22" s="11"/>
      <c r="G22" s="11"/>
      <c r="H22" s="11"/>
    </row>
    <row r="23" spans="1:14" ht="35.1" customHeight="1">
      <c r="A23" s="12"/>
      <c r="B23" s="11"/>
      <c r="C23" s="11"/>
      <c r="D23" s="11"/>
      <c r="E23" s="11"/>
      <c r="F23" s="11"/>
      <c r="G23" s="11"/>
      <c r="H23" s="11"/>
    </row>
    <row r="24" spans="1:14" ht="35.1" customHeight="1">
      <c r="A24" s="12"/>
      <c r="B24" s="11"/>
      <c r="C24" s="11"/>
      <c r="D24" s="11"/>
      <c r="E24" s="11"/>
      <c r="F24" s="11"/>
      <c r="G24" s="11"/>
      <c r="H24" s="11"/>
    </row>
    <row r="25" spans="1:14" ht="35.1" customHeight="1">
      <c r="A25" s="12"/>
      <c r="B25" s="11"/>
      <c r="C25" s="11"/>
      <c r="D25" s="11"/>
      <c r="E25" s="11"/>
      <c r="F25" s="11"/>
      <c r="G25" s="11"/>
      <c r="H25" s="11"/>
    </row>
  </sheetData>
  <mergeCells count="6">
    <mergeCell ref="A1:H1"/>
    <mergeCell ref="A18:D18"/>
    <mergeCell ref="A3:A4"/>
    <mergeCell ref="C3:H3"/>
    <mergeCell ref="A16:H16"/>
    <mergeCell ref="A17:H17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5" orientation="landscape" r:id="rId1"/>
  <headerFooter alignWithMargins="0">
    <oddHeader>&amp;R&amp;"Times New Roman,Regular"&amp;12&amp;A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16"/>
  <sheetViews>
    <sheetView showGridLines="0" zoomScale="80" zoomScaleNormal="80" workbookViewId="0">
      <selection sqref="A1:H1"/>
    </sheetView>
  </sheetViews>
  <sheetFormatPr defaultRowHeight="13.5" customHeight="1"/>
  <cols>
    <col min="1" max="1" width="58.28515625" style="17" customWidth="1"/>
    <col min="2" max="2" width="9.7109375" style="14" customWidth="1"/>
    <col min="3" max="16384" width="9.140625" style="14"/>
  </cols>
  <sheetData>
    <row r="1" spans="1:8" ht="57" customHeight="1">
      <c r="A1" s="186" t="s">
        <v>15</v>
      </c>
      <c r="B1" s="186"/>
      <c r="C1" s="186"/>
      <c r="D1" s="186"/>
      <c r="E1" s="186"/>
      <c r="F1" s="186"/>
      <c r="G1" s="186"/>
      <c r="H1" s="186"/>
    </row>
    <row r="2" spans="1:8" ht="26.25" customHeight="1">
      <c r="A2" s="67"/>
      <c r="B2" s="67"/>
      <c r="C2" s="67"/>
      <c r="D2" s="67"/>
      <c r="E2" s="67"/>
      <c r="F2" s="67"/>
      <c r="G2" s="67"/>
      <c r="H2" s="62" t="s">
        <v>0</v>
      </c>
    </row>
    <row r="3" spans="1:8" ht="38.25" customHeight="1">
      <c r="A3" s="157" t="s">
        <v>59</v>
      </c>
      <c r="B3" s="15">
        <v>2017</v>
      </c>
      <c r="C3" s="183">
        <v>2018</v>
      </c>
      <c r="D3" s="184"/>
      <c r="E3" s="184"/>
      <c r="F3" s="184"/>
      <c r="G3" s="184"/>
      <c r="H3" s="185"/>
    </row>
    <row r="4" spans="1:8" ht="36.75" customHeight="1">
      <c r="A4" s="179"/>
      <c r="B4" s="15">
        <v>12</v>
      </c>
      <c r="C4" s="15">
        <v>1</v>
      </c>
      <c r="D4" s="15">
        <v>2</v>
      </c>
      <c r="E4" s="15">
        <v>3</v>
      </c>
      <c r="F4" s="15">
        <v>4</v>
      </c>
      <c r="G4" s="15">
        <v>5</v>
      </c>
      <c r="H4" s="15">
        <v>6</v>
      </c>
    </row>
    <row r="5" spans="1:8" ht="35.1" customHeight="1">
      <c r="A5" s="3" t="s">
        <v>19</v>
      </c>
      <c r="B5" s="117">
        <v>26.38</v>
      </c>
      <c r="C5" s="117">
        <v>26.36</v>
      </c>
      <c r="D5" s="117">
        <v>26.26</v>
      </c>
      <c r="E5" s="117">
        <v>26.25</v>
      </c>
      <c r="F5" s="117">
        <v>26.23</v>
      </c>
      <c r="G5" s="117">
        <v>26.15</v>
      </c>
      <c r="H5" s="117">
        <v>26.12</v>
      </c>
    </row>
    <row r="6" spans="1:8" ht="35.1" customHeight="1">
      <c r="A6" s="3" t="s">
        <v>20</v>
      </c>
      <c r="B6" s="117">
        <v>11.07</v>
      </c>
      <c r="C6" s="117">
        <v>11.06</v>
      </c>
      <c r="D6" s="117">
        <v>11.01</v>
      </c>
      <c r="E6" s="117">
        <v>11.01</v>
      </c>
      <c r="F6" s="117">
        <v>11.02</v>
      </c>
      <c r="G6" s="117">
        <v>10.94</v>
      </c>
      <c r="H6" s="117">
        <v>10.95</v>
      </c>
    </row>
    <row r="7" spans="1:8" ht="35.1" customHeight="1">
      <c r="A7" s="3" t="s">
        <v>21</v>
      </c>
      <c r="B7" s="117">
        <v>14.48</v>
      </c>
      <c r="C7" s="117">
        <v>14.49</v>
      </c>
      <c r="D7" s="117">
        <v>14.65</v>
      </c>
      <c r="E7" s="117">
        <v>14.67</v>
      </c>
      <c r="F7" s="117">
        <v>14.68</v>
      </c>
      <c r="G7" s="117">
        <v>14.85</v>
      </c>
      <c r="H7" s="117">
        <v>14.87</v>
      </c>
    </row>
    <row r="8" spans="1:8" ht="35.1" customHeight="1">
      <c r="A8" s="3" t="s">
        <v>12</v>
      </c>
      <c r="B8" s="117">
        <v>22.1</v>
      </c>
      <c r="C8" s="117">
        <v>22.1</v>
      </c>
      <c r="D8" s="117">
        <v>22.09</v>
      </c>
      <c r="E8" s="117">
        <v>22.08</v>
      </c>
      <c r="F8" s="117">
        <v>22.08</v>
      </c>
      <c r="G8" s="117">
        <v>22.12</v>
      </c>
      <c r="H8" s="117">
        <v>22.11</v>
      </c>
    </row>
    <row r="9" spans="1:8" ht="35.1" customHeight="1">
      <c r="A9" s="3" t="s">
        <v>27</v>
      </c>
      <c r="B9" s="117">
        <v>8.31</v>
      </c>
      <c r="C9" s="117">
        <v>8.3000000000000007</v>
      </c>
      <c r="D9" s="117">
        <v>8.2799999999999994</v>
      </c>
      <c r="E9" s="117">
        <v>8.2799999999999994</v>
      </c>
      <c r="F9" s="117">
        <v>8.2799999999999994</v>
      </c>
      <c r="G9" s="117">
        <v>8.27</v>
      </c>
      <c r="H9" s="117">
        <v>8.27</v>
      </c>
    </row>
    <row r="10" spans="1:8" ht="35.1" customHeight="1">
      <c r="A10" s="3" t="s">
        <v>22</v>
      </c>
      <c r="B10" s="117">
        <v>9.16</v>
      </c>
      <c r="C10" s="117">
        <v>9.16</v>
      </c>
      <c r="D10" s="117">
        <v>9.1</v>
      </c>
      <c r="E10" s="117">
        <v>9.1</v>
      </c>
      <c r="F10" s="117">
        <v>9.09</v>
      </c>
      <c r="G10" s="117">
        <v>9.0399999999999991</v>
      </c>
      <c r="H10" s="117">
        <v>9.0399999999999991</v>
      </c>
    </row>
    <row r="11" spans="1:8" ht="35.1" customHeight="1">
      <c r="A11" s="3" t="s">
        <v>23</v>
      </c>
      <c r="B11" s="117">
        <v>4.47</v>
      </c>
      <c r="C11" s="117">
        <v>4.49</v>
      </c>
      <c r="D11" s="117">
        <v>4.53</v>
      </c>
      <c r="E11" s="117">
        <v>4.53</v>
      </c>
      <c r="F11" s="117">
        <v>4.54</v>
      </c>
      <c r="G11" s="117">
        <v>4.54</v>
      </c>
      <c r="H11" s="117">
        <v>4.55</v>
      </c>
    </row>
    <row r="12" spans="1:8" ht="35.1" customHeight="1">
      <c r="A12" s="3" t="s">
        <v>24</v>
      </c>
      <c r="B12" s="117">
        <v>2.1800000000000002</v>
      </c>
      <c r="C12" s="117">
        <v>2.1800000000000002</v>
      </c>
      <c r="D12" s="117">
        <v>2.21</v>
      </c>
      <c r="E12" s="117">
        <v>2.21</v>
      </c>
      <c r="F12" s="117">
        <v>2.21</v>
      </c>
      <c r="G12" s="117">
        <v>2.2200000000000002</v>
      </c>
      <c r="H12" s="117">
        <v>2.2200000000000002</v>
      </c>
    </row>
    <row r="13" spans="1:8" ht="35.1" customHeight="1">
      <c r="A13" s="50" t="s">
        <v>25</v>
      </c>
      <c r="B13" s="117">
        <v>1.85</v>
      </c>
      <c r="C13" s="117">
        <v>1.86</v>
      </c>
      <c r="D13" s="117">
        <v>1.87</v>
      </c>
      <c r="E13" s="117">
        <v>1.87</v>
      </c>
      <c r="F13" s="117">
        <v>1.87</v>
      </c>
      <c r="G13" s="117">
        <v>1.87</v>
      </c>
      <c r="H13" s="117">
        <v>1.87</v>
      </c>
    </row>
    <row r="14" spans="1:8" ht="35.1" customHeight="1">
      <c r="A14" s="16" t="s">
        <v>4</v>
      </c>
      <c r="B14" s="117">
        <f>SUM(B5:B13)</f>
        <v>100</v>
      </c>
      <c r="C14" s="117">
        <f t="shared" ref="C14:E14" si="0">SUM(C5:C13)</f>
        <v>100</v>
      </c>
      <c r="D14" s="117">
        <f t="shared" si="0"/>
        <v>100</v>
      </c>
      <c r="E14" s="117">
        <f t="shared" si="0"/>
        <v>99.999999999999986</v>
      </c>
      <c r="F14" s="117">
        <f>SUM(F5:F13)</f>
        <v>100</v>
      </c>
      <c r="G14" s="117">
        <f t="shared" ref="G14:H14" si="1">SUM(G5:G13)</f>
        <v>100.00000000000001</v>
      </c>
      <c r="H14" s="117">
        <f t="shared" si="1"/>
        <v>99.999999999999986</v>
      </c>
    </row>
    <row r="16" spans="1:8" ht="17.100000000000001" customHeight="1">
      <c r="A16" s="14"/>
    </row>
  </sheetData>
  <mergeCells count="3">
    <mergeCell ref="A3:A4"/>
    <mergeCell ref="C3:H3"/>
    <mergeCell ref="A1:H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16</vt:i4>
      </vt:variant>
    </vt:vector>
  </HeadingPairs>
  <TitlesOfParts>
    <vt:vector size="36" baseType="lpstr">
      <vt:lpstr>Table №1-PIC </vt:lpstr>
      <vt:lpstr>Table №2-PIC</vt:lpstr>
      <vt:lpstr>Table №2.1-PIC</vt:lpstr>
      <vt:lpstr>Table № 2.2-PIC</vt:lpstr>
      <vt:lpstr>Table №2.2.1-PIC</vt:lpstr>
      <vt:lpstr>Table №2.2.2-PIC</vt:lpstr>
      <vt:lpstr>Table №2.2.3-PIC</vt:lpstr>
      <vt:lpstr>Table №1-PF</vt:lpstr>
      <vt:lpstr>Table №1.1-PF</vt:lpstr>
      <vt:lpstr>Table №1.2-PF</vt:lpstr>
      <vt:lpstr>Table №1.2.1-PF</vt:lpstr>
      <vt:lpstr>Table №1.2.2-PF</vt:lpstr>
      <vt:lpstr>Table № 2-PF</vt:lpstr>
      <vt:lpstr>Table №2.1-PF</vt:lpstr>
      <vt:lpstr>Table №2.2-PF</vt:lpstr>
      <vt:lpstr>Table №2.2.1-PF </vt:lpstr>
      <vt:lpstr>Chart №1 </vt:lpstr>
      <vt:lpstr>Chart №2</vt:lpstr>
      <vt:lpstr>Chart №3</vt:lpstr>
      <vt:lpstr>Chart №4</vt:lpstr>
      <vt:lpstr>'Table № 2.2-PIC'!Print_Area</vt:lpstr>
      <vt:lpstr>'Table № 2-PF'!Print_Area</vt:lpstr>
      <vt:lpstr>'Table №1.1-PF'!Print_Area</vt:lpstr>
      <vt:lpstr>'Table №1.2.1-PF'!Print_Area</vt:lpstr>
      <vt:lpstr>'Table №1.2.2-PF'!Print_Area</vt:lpstr>
      <vt:lpstr>'Table №1.2-PF'!Print_Area</vt:lpstr>
      <vt:lpstr>'Table №1-PF'!Print_Area</vt:lpstr>
      <vt:lpstr>'Table №1-PIC '!Print_Area</vt:lpstr>
      <vt:lpstr>'Table №2.1-PF'!Print_Area</vt:lpstr>
      <vt:lpstr>'Table №2.1-PIC'!Print_Area</vt:lpstr>
      <vt:lpstr>'Table №2.2.1-PF '!Print_Area</vt:lpstr>
      <vt:lpstr>'Table №2.2.1-PIC'!Print_Area</vt:lpstr>
      <vt:lpstr>'Table №2.2.2-PIC'!Print_Area</vt:lpstr>
      <vt:lpstr>'Table №2.2.3-PIC'!Print_Area</vt:lpstr>
      <vt:lpstr>'Table №2.2-PF'!Print_Area</vt:lpstr>
      <vt:lpstr>'Table №2-PIC'!Print_Area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dimov_ne</dc:creator>
  <cp:lastModifiedBy>Valentina Lilova</cp:lastModifiedBy>
  <cp:lastPrinted>2018-08-13T09:20:25Z</cp:lastPrinted>
  <dcterms:created xsi:type="dcterms:W3CDTF">2008-05-09T10:07:54Z</dcterms:created>
  <dcterms:modified xsi:type="dcterms:W3CDTF">2018-08-13T09:20:31Z</dcterms:modified>
</cp:coreProperties>
</file>