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1\"/>
    </mc:Choice>
  </mc:AlternateContent>
  <bookViews>
    <workbookView xWindow="0" yWindow="0" windowWidth="21600" windowHeight="9630" tabRatio="830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'Life Payments_Reinsurance'!$A$1:$E$16</definedName>
    <definedName name="_xlnm.Print_Area" localSheetId="1">'Life Premiums_Reinsurance'!$A$1:$F$17</definedName>
    <definedName name="_xlnm.Print_Area" localSheetId="2">'Non-Life Payments_Reinsurance'!$A$1:$I$35</definedName>
    <definedName name="_xlnm.Print_Area" localSheetId="0">'Non-life Premiums_Reinsurance'!$A$1:$K$35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D6" i="28" l="1"/>
  <c r="D7" i="28"/>
  <c r="D8" i="28"/>
  <c r="D9" i="28"/>
  <c r="D10" i="28"/>
  <c r="D11" i="28"/>
  <c r="D12" i="28"/>
  <c r="D13" i="28"/>
  <c r="D5" i="28"/>
  <c r="D6" i="27"/>
  <c r="D7" i="27"/>
  <c r="D8" i="27"/>
  <c r="D9" i="27"/>
  <c r="D10" i="27"/>
  <c r="D11" i="27"/>
  <c r="D12" i="27"/>
  <c r="D13" i="27"/>
  <c r="D5" i="27"/>
  <c r="B14" i="27"/>
  <c r="C14" i="27"/>
  <c r="D14" i="27" s="1"/>
  <c r="B14" i="28" l="1"/>
  <c r="H7" i="25" l="1"/>
  <c r="H6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5" i="25"/>
  <c r="H34" i="26" l="1"/>
  <c r="H6" i="26"/>
  <c r="H7" i="26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5" i="26"/>
  <c r="C14" i="28"/>
  <c r="D14" i="28" l="1"/>
</calcChain>
</file>

<file path=xl/sharedStrings.xml><?xml version="1.0" encoding="utf-8"?>
<sst xmlns="http://schemas.openxmlformats.org/spreadsheetml/2006/main" count="567" uniqueCount="302">
  <si>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</si>
  <si>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</si>
  <si>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</si>
  <si>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</si>
  <si>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</si>
  <si>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</si>
  <si>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</si>
  <si>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</si>
  <si>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</si>
  <si>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</si>
  <si>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</si>
  <si>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</si>
  <si>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</si>
  <si>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</si>
  <si>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</si>
  <si>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</si>
  <si>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</si>
  <si>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</si>
  <si>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</si>
  <si>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</si>
  <si>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</si>
  <si>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</si>
  <si>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</si>
  <si>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</si>
  <si>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</si>
  <si>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</si>
  <si>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</si>
  <si>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</si>
  <si>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</si>
  <si>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</si>
  <si>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</si>
  <si>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</si>
  <si>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</si>
  <si>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</si>
  <si>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</si>
  <si>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</si>
  <si>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</si>
  <si>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</si>
  <si>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</si>
  <si>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</si>
  <si>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</si>
  <si>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</si>
  <si>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</si>
  <si>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</si>
  <si>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</si>
  <si>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</si>
  <si>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</si>
  <si>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</si>
  <si>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</si>
  <si>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</si>
  <si>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</si>
  <si>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</si>
  <si>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</si>
  <si>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</si>
  <si>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</si>
  <si>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</si>
  <si>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</si>
  <si>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</si>
  <si>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</si>
  <si>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</si>
  <si>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</si>
  <si>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</si>
  <si>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</si>
  <si>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</si>
  <si>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</si>
  <si>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</si>
  <si>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</si>
  <si>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</si>
  <si>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</si>
  <si>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</si>
  <si>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</si>
  <si>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</si>
  <si>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</si>
  <si>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</si>
  <si>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</si>
  <si>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</si>
  <si>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</si>
  <si>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</si>
  <si>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</si>
  <si>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</si>
  <si>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</si>
  <si>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</si>
  <si>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</si>
  <si>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</si>
  <si>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</si>
  <si>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</si>
  <si>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</si>
  <si>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</si>
  <si>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</si>
  <si>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</si>
  <si>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</si>
  <si>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</si>
  <si>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</si>
  <si>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</si>
  <si>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</si>
  <si>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</si>
  <si>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</si>
  <si>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</si>
  <si>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</si>
  <si>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</si>
  <si>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</si>
  <si>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</si>
  <si>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</si>
  <si>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</si>
  <si>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</si>
  <si>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</si>
  <si>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</si>
  <si>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</si>
  <si>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</si>
  <si>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</si>
  <si>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</si>
  <si>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</si>
  <si>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</si>
  <si>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</si>
  <si>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</si>
  <si>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</si>
  <si>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</si>
  <si>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</si>
  <si>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</si>
  <si>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</si>
  <si>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</si>
  <si>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</si>
  <si>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</si>
  <si>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</si>
  <si>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</si>
  <si>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</si>
  <si>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</si>
  <si>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</si>
  <si>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</si>
  <si>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</si>
  <si>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</si>
  <si>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</si>
  <si>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</si>
  <si>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</si>
  <si>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</si>
  <si>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</si>
  <si>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</si>
  <si>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</si>
  <si>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</si>
  <si>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</si>
  <si>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</si>
  <si>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</si>
  <si>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</si>
  <si>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</si>
  <si>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</si>
  <si>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</si>
  <si>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</si>
  <si>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</si>
  <si>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</si>
  <si>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</si>
  <si>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</si>
  <si>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</si>
  <si>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</si>
  <si>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</si>
  <si>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</si>
  <si>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</si>
  <si>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</si>
  <si>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</si>
  <si>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</si>
  <si>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</si>
  <si>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</si>
  <si>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</si>
  <si>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</si>
  <si>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</si>
  <si>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</si>
  <si>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</si>
  <si>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</si>
  <si>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</si>
  <si>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</si>
  <si>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</si>
  <si>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</si>
  <si>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</si>
  <si>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</si>
  <si>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</si>
  <si>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</si>
  <si>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</si>
  <si>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</si>
  <si>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</si>
  <si>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</si>
  <si>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</si>
  <si>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</si>
  <si>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</si>
  <si>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</si>
  <si>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</si>
  <si>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</si>
  <si>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</si>
  <si>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</si>
  <si>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</si>
  <si>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</si>
  <si>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</si>
  <si>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</si>
  <si>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</si>
  <si>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</si>
  <si>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</si>
  <si>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</si>
  <si>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</si>
  <si>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</si>
  <si>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</si>
  <si>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</si>
  <si>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</si>
  <si>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</si>
  <si>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</si>
  <si>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</si>
  <si>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</si>
  <si>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</si>
  <si>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</si>
  <si>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</si>
  <si>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</si>
  <si>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</si>
  <si>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</si>
  <si>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</si>
  <si>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</si>
  <si>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</si>
  <si>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</si>
  <si>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</si>
  <si>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</si>
  <si>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</si>
  <si>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</si>
  <si>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</si>
  <si>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</si>
  <si>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</si>
  <si>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</si>
  <si>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</si>
  <si>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</si>
  <si>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"Булстрад Живот Виена Иншурънс Груп"</t>
  </si>
  <si>
    <t>ЗАД "Сожелайф България"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</si>
  <si>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</si>
  <si>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</si>
  <si>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</si>
  <si>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</si>
  <si>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</si>
  <si>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</si>
  <si>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</si>
  <si>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</si>
  <si>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</si>
  <si>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</si>
  <si>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</si>
  <si>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</si>
  <si>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"ЕИГ РЕ" ЕАД</t>
  </si>
  <si>
    <t xml:space="preserve"> ЗАД “Армеец” </t>
  </si>
  <si>
    <t xml:space="preserve">ЗАД "Алианц България" 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</si>
  <si>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</si>
  <si>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</si>
  <si>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</si>
  <si>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</si>
  <si>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</si>
  <si>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</si>
  <si>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</si>
  <si>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</si>
  <si>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</si>
  <si>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</si>
  <si>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</si>
  <si>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</si>
  <si>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</si>
  <si>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</si>
  <si>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</si>
  <si>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</si>
  <si>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</si>
  <si>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</si>
  <si>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</si>
  <si>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</si>
  <si>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</si>
  <si>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</si>
  <si>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</si>
  <si>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</si>
  <si>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Текущ
период
(хил.лв.)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</si>
  <si>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</si>
  <si>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</si>
  <si>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</si>
  <si>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</si>
  <si>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</si>
  <si>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</si>
  <si>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</si>
  <si>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</si>
  <si>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</si>
  <si>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</si>
  <si>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</si>
  <si>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</si>
  <si>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</si>
  <si>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</si>
  <si>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</si>
  <si>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</si>
  <si>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</si>
  <si>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</si>
  <si>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</si>
  <si>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</si>
  <si>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</si>
  <si>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</si>
  <si>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</si>
  <si>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</si>
  <si>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</si>
  <si>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</si>
  <si>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</si>
  <si>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t>за периода 01.01.2018 г. - 31.03.2018 г.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</si>
  <si>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</si>
  <si>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</si>
  <si>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</si>
  <si>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СЧЕТОВОДЕН БАЛАНС НА "ДЖИ ПИ ПРЕЗАСТРАХОВАНЕ" ЕАД КЪМ 31.03.2018 г.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</si>
  <si>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r>
      <t>ИЗПЛАТЕНИ ОБЕЗЩЕТЕНИЯ ПО АКТИВНО ПРЕЗАСТРАХОВАНЕ КЪМ 31.03.2018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</si>
  <si>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ПРЕМИЕН ПРИХОД ПО АКТИВНО ПРЕЗАСТРАХОВАНЕ КЪМ 31.03.2018 г.</t>
    </r>
    <r>
      <rPr>
        <b/>
        <vertAlign val="superscript"/>
        <sz val="10"/>
        <rFont val="Times New Roman"/>
        <family val="1"/>
        <charset val="204"/>
      </rPr>
      <t>1</t>
    </r>
  </si>
  <si>
    <r>
      <t>1</t>
    </r>
    <r>
      <rPr>
        <i/>
        <sz val="10"/>
        <rFont val="Times New Roman"/>
        <family val="1"/>
        <charset val="204"/>
      </rPr>
      <t xml:space="preserve">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</si>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</sst>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15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9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3" fontId="0" fillId="0" borderId="0" xfId="0" applyNumberFormat="1"/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20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22" fillId="0" borderId="3" xfId="10" applyNumberFormat="1" applyFont="1" applyFill="1" applyBorder="1" applyAlignment="1" applyProtection="1">
      <alignment horizontal="right" vertical="center" wrapText="1"/>
    </xf>
    <xf numFmtId="3" fontId="4" fillId="0" borderId="3" xfId="10" applyNumberFormat="1" applyFont="1" applyFill="1" applyBorder="1" applyAlignment="1" applyProtection="1">
      <alignment horizontal="right" vertical="center" wrapText="1"/>
    </xf>
    <xf numFmtId="3" fontId="5" fillId="0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16" fillId="0" borderId="3" xfId="0" applyNumberFormat="1" applyFont="1" applyFill="1" applyBorder="1" applyAlignment="1">
      <alignment horizontal="right"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22" fillId="0" borderId="3" xfId="10" applyNumberFormat="1" applyFont="1" applyFill="1" applyBorder="1" applyAlignment="1" applyProtection="1">
      <alignment vertical="center" wrapText="1"/>
    </xf>
    <xf numFmtId="3" fontId="5" fillId="0" borderId="3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0" fontId="14" fillId="0" borderId="6" xfId="0" applyFont="1" applyFill="1" applyBorder="1" applyAlignment="1">
      <alignment vertical="top" wrapText="1"/>
    </xf>
    <xf numFmtId="0" fontId="7" fillId="0" borderId="0" xfId="0" applyFont="1" applyAlignment="1">
      <alignment horizontal="center" vertical="center"/>
    </xf>
    <xf numFmtId="0" fontId="14" fillId="0" borderId="6" xfId="0" applyFont="1" applyFill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6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zoomScale="70" zoomScaleNormal="85" zoomScaleSheetLayoutView="70" workbookViewId="0">
      <selection activeCell="A2" sqref="A2:M2"/>
    </sheetView>
  </sheetViews>
  <sheetFormatPr defaultRowHeight="12.75" x14ac:dyDescent="0.2"/>
  <cols>
    <col min="1" max="1" width="71.28515625" style="1" customWidth="1"/>
    <col min="2" max="10" width="15.42578125" style="22" customWidth="1"/>
    <col min="11" max="12" width="15.42578125" style="32" customWidth="1"/>
    <col min="13" max="13" width="12.28515625" style="1" bestFit="1" customWidth="1"/>
    <col min="14" max="14" width="9.140625" style="1"/>
    <col min="15" max="15" width="9.140625" style="1" customWidth="1"/>
    <col min="16" max="16" width="9.140625" style="1"/>
    <col min="17" max="17" width="9.140625" style="1" customWidth="1"/>
    <col min="18" max="18" width="9.140625" style="1"/>
    <col min="19" max="19" width="9.140625" style="1" customWidth="1"/>
    <col min="20" max="16384" width="9.140625" style="1"/>
  </cols>
  <sheetData>
    <row r="1" spans="1:13" ht="22.5" customHeight="1" x14ac:dyDescent="0.2">
      <c r="K1" s="22"/>
      <c r="M1" s="32"/>
    </row>
    <row r="2" spans="1:13" ht="22.5" customHeight="1" x14ac:dyDescent="0.2">
      <c r="A2" s="94" t="s">
        <v>299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22.5" customHeight="1" x14ac:dyDescent="0.2">
      <c r="B3" s="25"/>
      <c r="C3" s="25"/>
      <c r="D3" s="25"/>
      <c r="E3" s="25"/>
      <c r="F3" s="25"/>
      <c r="G3" s="25"/>
      <c r="H3" s="32" t="s">
        <v>228</v>
      </c>
    </row>
    <row r="4" spans="1:13" s="21" customFormat="1" ht="75" customHeight="1" x14ac:dyDescent="0.2">
      <c r="A4" s="33" t="s">
        <v>100</v>
      </c>
      <c r="B4" s="33" t="s">
        <v>230</v>
      </c>
      <c r="C4" s="33" t="s">
        <v>226</v>
      </c>
      <c r="D4" s="33" t="s">
        <v>238</v>
      </c>
      <c r="E4" s="33" t="s">
        <v>292</v>
      </c>
      <c r="F4" s="33" t="s">
        <v>239</v>
      </c>
      <c r="G4" s="33" t="s">
        <v>231</v>
      </c>
      <c r="H4" s="34" t="s">
        <v>187</v>
      </c>
      <c r="J4" s="31"/>
    </row>
    <row r="5" spans="1:13" ht="16.5" customHeight="1" x14ac:dyDescent="0.2">
      <c r="A5" s="35" t="s">
        <v>201</v>
      </c>
      <c r="B5" s="30">
        <v>33076024.879999999</v>
      </c>
      <c r="C5" s="90">
        <v>0</v>
      </c>
      <c r="D5" s="30">
        <v>0</v>
      </c>
      <c r="E5" s="81">
        <v>0</v>
      </c>
      <c r="F5" s="30">
        <v>0</v>
      </c>
      <c r="G5" s="30">
        <v>0</v>
      </c>
      <c r="H5" s="78">
        <f t="shared" ref="H5:H34" si="0">SUM(B5:G5)</f>
        <v>33076024.879999999</v>
      </c>
      <c r="I5" s="1"/>
      <c r="J5" s="4"/>
      <c r="K5" s="1"/>
      <c r="L5" s="1"/>
    </row>
    <row r="6" spans="1:13" ht="30" customHeight="1" x14ac:dyDescent="0.2">
      <c r="A6" s="35" t="s">
        <v>202</v>
      </c>
      <c r="B6" s="30"/>
      <c r="C6" s="90">
        <v>0</v>
      </c>
      <c r="D6" s="30">
        <v>0</v>
      </c>
      <c r="E6" s="81">
        <v>0</v>
      </c>
      <c r="F6" s="30">
        <v>0</v>
      </c>
      <c r="G6" s="30">
        <v>0</v>
      </c>
      <c r="H6" s="78">
        <f t="shared" si="0"/>
        <v>0</v>
      </c>
      <c r="I6" s="1"/>
      <c r="J6" s="4"/>
      <c r="K6" s="1"/>
      <c r="L6" s="1"/>
    </row>
    <row r="7" spans="1:13" ht="18" customHeight="1" x14ac:dyDescent="0.2">
      <c r="A7" s="35" t="s">
        <v>203</v>
      </c>
      <c r="B7" s="30"/>
      <c r="C7" s="90">
        <v>0</v>
      </c>
      <c r="D7" s="30">
        <v>0</v>
      </c>
      <c r="E7" s="81">
        <v>0</v>
      </c>
      <c r="F7" s="30">
        <v>0</v>
      </c>
      <c r="G7" s="30">
        <v>0</v>
      </c>
      <c r="H7" s="78">
        <f t="shared" si="0"/>
        <v>0</v>
      </c>
      <c r="I7" s="1"/>
      <c r="J7" s="4"/>
      <c r="K7" s="1"/>
      <c r="L7" s="1"/>
    </row>
    <row r="8" spans="1:13" ht="29.25" customHeight="1" x14ac:dyDescent="0.2">
      <c r="A8" s="35" t="s">
        <v>204</v>
      </c>
      <c r="B8" s="30">
        <v>78742466.299999997</v>
      </c>
      <c r="C8" s="90">
        <v>0</v>
      </c>
      <c r="D8" s="30">
        <v>0</v>
      </c>
      <c r="E8" s="81">
        <v>0</v>
      </c>
      <c r="F8" s="30">
        <v>0</v>
      </c>
      <c r="G8" s="30">
        <v>0</v>
      </c>
      <c r="H8" s="78">
        <f t="shared" si="0"/>
        <v>78742466.299999997</v>
      </c>
      <c r="I8" s="1"/>
      <c r="J8" s="4"/>
      <c r="K8" s="1"/>
      <c r="L8" s="1"/>
    </row>
    <row r="9" spans="1:13" ht="18" customHeight="1" x14ac:dyDescent="0.2">
      <c r="A9" s="35" t="s">
        <v>205</v>
      </c>
      <c r="B9" s="30"/>
      <c r="C9" s="90">
        <v>0</v>
      </c>
      <c r="D9" s="30">
        <v>0</v>
      </c>
      <c r="E9" s="81">
        <v>0</v>
      </c>
      <c r="F9" s="30">
        <v>0</v>
      </c>
      <c r="G9" s="30">
        <v>0</v>
      </c>
      <c r="H9" s="78">
        <f t="shared" si="0"/>
        <v>0</v>
      </c>
      <c r="I9" s="1"/>
      <c r="J9" s="4"/>
      <c r="K9" s="1"/>
      <c r="L9" s="1"/>
    </row>
    <row r="10" spans="1:13" ht="18" customHeight="1" x14ac:dyDescent="0.2">
      <c r="A10" s="35" t="s">
        <v>206</v>
      </c>
      <c r="B10" s="30"/>
      <c r="C10" s="90">
        <v>0</v>
      </c>
      <c r="D10" s="30">
        <v>0</v>
      </c>
      <c r="E10" s="81">
        <v>0</v>
      </c>
      <c r="F10" s="30">
        <v>10844.24</v>
      </c>
      <c r="G10" s="30">
        <v>0</v>
      </c>
      <c r="H10" s="78">
        <f t="shared" si="0"/>
        <v>10844.24</v>
      </c>
      <c r="I10" s="1"/>
      <c r="J10" s="4"/>
      <c r="K10" s="1"/>
      <c r="L10" s="1"/>
    </row>
    <row r="11" spans="1:13" ht="18" customHeight="1" x14ac:dyDescent="0.2">
      <c r="A11" s="35" t="s">
        <v>207</v>
      </c>
      <c r="B11" s="30"/>
      <c r="C11" s="90">
        <v>0</v>
      </c>
      <c r="D11" s="30">
        <v>0</v>
      </c>
      <c r="E11" s="81">
        <v>4651.0224149000005</v>
      </c>
      <c r="F11" s="30">
        <v>0</v>
      </c>
      <c r="G11" s="30">
        <v>0</v>
      </c>
      <c r="H11" s="78">
        <f t="shared" si="0"/>
        <v>4651.0224149000005</v>
      </c>
      <c r="I11" s="1"/>
      <c r="J11" s="4"/>
      <c r="K11" s="1"/>
      <c r="L11" s="1"/>
    </row>
    <row r="12" spans="1:13" ht="18" customHeight="1" x14ac:dyDescent="0.2">
      <c r="A12" s="35" t="s">
        <v>208</v>
      </c>
      <c r="B12" s="30">
        <v>5093392.2700000005</v>
      </c>
      <c r="C12" s="90">
        <v>0</v>
      </c>
      <c r="D12" s="30">
        <v>0</v>
      </c>
      <c r="E12" s="81">
        <v>183129.81966569999</v>
      </c>
      <c r="F12" s="30">
        <v>0</v>
      </c>
      <c r="G12" s="30">
        <v>0</v>
      </c>
      <c r="H12" s="78">
        <f t="shared" si="0"/>
        <v>5276522.0896657007</v>
      </c>
      <c r="I12" s="1"/>
      <c r="J12" s="4"/>
      <c r="K12" s="1"/>
      <c r="L12" s="1"/>
    </row>
    <row r="13" spans="1:13" ht="18" customHeight="1" x14ac:dyDescent="0.2">
      <c r="A13" s="35" t="s">
        <v>209</v>
      </c>
      <c r="B13" s="30">
        <v>138524232.39999998</v>
      </c>
      <c r="C13" s="90">
        <v>32047.35</v>
      </c>
      <c r="D13" s="30">
        <v>0</v>
      </c>
      <c r="E13" s="81">
        <v>757368.15748769999</v>
      </c>
      <c r="F13" s="30">
        <v>0</v>
      </c>
      <c r="G13" s="30">
        <v>270674.19</v>
      </c>
      <c r="H13" s="78">
        <f t="shared" si="0"/>
        <v>139584322.09748766</v>
      </c>
      <c r="I13" s="1"/>
      <c r="J13" s="4"/>
      <c r="K13" s="1"/>
      <c r="L13" s="1"/>
    </row>
    <row r="14" spans="1:13" ht="18" customHeight="1" x14ac:dyDescent="0.2">
      <c r="A14" s="35" t="s">
        <v>234</v>
      </c>
      <c r="B14" s="30">
        <v>119511975.60999998</v>
      </c>
      <c r="C14" s="90">
        <v>0</v>
      </c>
      <c r="D14" s="30">
        <v>0</v>
      </c>
      <c r="E14" s="81">
        <v>0</v>
      </c>
      <c r="F14" s="30">
        <v>0</v>
      </c>
      <c r="G14" s="30">
        <v>205485.79</v>
      </c>
      <c r="H14" s="78">
        <f t="shared" si="0"/>
        <v>119717461.39999999</v>
      </c>
      <c r="I14" s="1"/>
      <c r="J14" s="4"/>
      <c r="K14" s="1"/>
      <c r="L14" s="1"/>
    </row>
    <row r="15" spans="1:13" ht="18" customHeight="1" x14ac:dyDescent="0.2">
      <c r="A15" s="35" t="s">
        <v>235</v>
      </c>
      <c r="B15" s="30"/>
      <c r="C15" s="90">
        <v>0</v>
      </c>
      <c r="D15" s="30">
        <v>0</v>
      </c>
      <c r="E15" s="81">
        <v>757368.15748769999</v>
      </c>
      <c r="F15" s="30">
        <v>0</v>
      </c>
      <c r="G15" s="30">
        <v>0</v>
      </c>
      <c r="H15" s="78">
        <f t="shared" si="0"/>
        <v>757368.15748769999</v>
      </c>
      <c r="I15" s="1"/>
      <c r="J15" s="4"/>
      <c r="K15" s="1"/>
      <c r="L15" s="1"/>
    </row>
    <row r="16" spans="1:13" ht="18" customHeight="1" x14ac:dyDescent="0.2">
      <c r="A16" s="35" t="s">
        <v>236</v>
      </c>
      <c r="B16" s="30">
        <v>17822453.399999995</v>
      </c>
      <c r="C16" s="90">
        <v>32047.35</v>
      </c>
      <c r="D16" s="30">
        <v>0</v>
      </c>
      <c r="E16" s="81">
        <v>0</v>
      </c>
      <c r="F16" s="30">
        <v>0</v>
      </c>
      <c r="G16" s="30">
        <v>65188.4</v>
      </c>
      <c r="H16" s="78">
        <f t="shared" si="0"/>
        <v>17919689.149999995</v>
      </c>
      <c r="I16" s="1"/>
      <c r="J16" s="4"/>
      <c r="K16" s="1"/>
      <c r="L16" s="1"/>
    </row>
    <row r="17" spans="1:12" ht="18" customHeight="1" x14ac:dyDescent="0.2">
      <c r="A17" s="35" t="s">
        <v>237</v>
      </c>
      <c r="B17" s="30">
        <v>1189803.3899999999</v>
      </c>
      <c r="C17" s="90">
        <v>0</v>
      </c>
      <c r="D17" s="30">
        <v>0</v>
      </c>
      <c r="E17" s="81">
        <v>0</v>
      </c>
      <c r="F17" s="30">
        <v>0</v>
      </c>
      <c r="G17" s="30">
        <v>0</v>
      </c>
      <c r="H17" s="78">
        <f t="shared" si="0"/>
        <v>1189803.3899999999</v>
      </c>
      <c r="I17" s="1"/>
      <c r="J17" s="4"/>
      <c r="K17" s="1"/>
      <c r="L17" s="1"/>
    </row>
    <row r="18" spans="1:12" ht="18" customHeight="1" x14ac:dyDescent="0.2">
      <c r="A18" s="35" t="s">
        <v>210</v>
      </c>
      <c r="B18" s="30">
        <v>7408046.7699999996</v>
      </c>
      <c r="C18" s="90">
        <v>0</v>
      </c>
      <c r="D18" s="30">
        <v>0</v>
      </c>
      <c r="E18" s="81">
        <v>0</v>
      </c>
      <c r="F18" s="30">
        <v>0</v>
      </c>
      <c r="G18" s="30">
        <v>0</v>
      </c>
      <c r="H18" s="78">
        <f t="shared" si="0"/>
        <v>7408046.7699999996</v>
      </c>
      <c r="I18" s="1"/>
      <c r="J18" s="4"/>
      <c r="K18" s="1"/>
      <c r="L18" s="1"/>
    </row>
    <row r="19" spans="1:12" ht="18" customHeight="1" x14ac:dyDescent="0.2">
      <c r="A19" s="35" t="s">
        <v>232</v>
      </c>
      <c r="B19" s="30">
        <v>7235081.3399999999</v>
      </c>
      <c r="C19" s="90">
        <v>0</v>
      </c>
      <c r="D19" s="30">
        <v>0</v>
      </c>
      <c r="E19" s="81">
        <v>0</v>
      </c>
      <c r="F19" s="30">
        <v>0</v>
      </c>
      <c r="G19" s="30">
        <v>0</v>
      </c>
      <c r="H19" s="78">
        <f t="shared" si="0"/>
        <v>7235081.3399999999</v>
      </c>
      <c r="I19" s="1"/>
      <c r="J19" s="4"/>
      <c r="K19" s="1"/>
      <c r="L19" s="1"/>
    </row>
    <row r="20" spans="1:12" ht="18" customHeight="1" x14ac:dyDescent="0.2">
      <c r="A20" s="35" t="s">
        <v>233</v>
      </c>
      <c r="B20" s="30">
        <v>172965.43</v>
      </c>
      <c r="C20" s="90">
        <v>0</v>
      </c>
      <c r="D20" s="30">
        <v>0</v>
      </c>
      <c r="E20" s="81">
        <v>0</v>
      </c>
      <c r="F20" s="30">
        <v>0</v>
      </c>
      <c r="G20" s="30">
        <v>0</v>
      </c>
      <c r="H20" s="78">
        <f t="shared" si="0"/>
        <v>172965.43</v>
      </c>
      <c r="I20" s="1"/>
      <c r="J20" s="4"/>
      <c r="K20" s="1"/>
      <c r="L20" s="1"/>
    </row>
    <row r="21" spans="1:12" ht="19.5" customHeight="1" x14ac:dyDescent="0.2">
      <c r="A21" s="35" t="s">
        <v>211</v>
      </c>
      <c r="B21" s="30">
        <v>104186368.19</v>
      </c>
      <c r="C21" s="90">
        <v>0</v>
      </c>
      <c r="D21" s="30">
        <v>0</v>
      </c>
      <c r="E21" s="81">
        <v>0</v>
      </c>
      <c r="F21" s="30">
        <v>0</v>
      </c>
      <c r="G21" s="30">
        <v>0</v>
      </c>
      <c r="H21" s="78">
        <f t="shared" si="0"/>
        <v>104186368.19</v>
      </c>
      <c r="I21" s="1"/>
      <c r="J21" s="4"/>
      <c r="K21" s="1"/>
      <c r="L21" s="1"/>
    </row>
    <row r="22" spans="1:12" ht="22.5" customHeight="1" x14ac:dyDescent="0.2">
      <c r="A22" s="35" t="s">
        <v>212</v>
      </c>
      <c r="B22" s="30">
        <v>104186368.19</v>
      </c>
      <c r="C22" s="90">
        <v>0</v>
      </c>
      <c r="D22" s="30">
        <v>0</v>
      </c>
      <c r="E22" s="81">
        <v>0</v>
      </c>
      <c r="F22" s="30">
        <v>0</v>
      </c>
      <c r="G22" s="30">
        <v>0</v>
      </c>
      <c r="H22" s="78">
        <f t="shared" si="0"/>
        <v>104186368.19</v>
      </c>
      <c r="I22" s="1"/>
      <c r="J22" s="4"/>
      <c r="K22" s="1"/>
      <c r="L22" s="1"/>
    </row>
    <row r="23" spans="1:12" ht="18" customHeight="1" x14ac:dyDescent="0.2">
      <c r="A23" s="35" t="s">
        <v>213</v>
      </c>
      <c r="B23" s="30"/>
      <c r="C23" s="90">
        <v>0</v>
      </c>
      <c r="D23" s="30">
        <v>0</v>
      </c>
      <c r="E23" s="81">
        <v>0</v>
      </c>
      <c r="F23" s="30">
        <v>0</v>
      </c>
      <c r="G23" s="30">
        <v>0</v>
      </c>
      <c r="H23" s="78">
        <f t="shared" si="0"/>
        <v>0</v>
      </c>
      <c r="I23" s="1"/>
      <c r="J23" s="4"/>
      <c r="K23" s="1"/>
      <c r="L23" s="1"/>
    </row>
    <row r="24" spans="1:12" ht="18" customHeight="1" x14ac:dyDescent="0.2">
      <c r="A24" s="35" t="s">
        <v>214</v>
      </c>
      <c r="B24" s="30"/>
      <c r="C24" s="90">
        <v>0</v>
      </c>
      <c r="D24" s="30">
        <v>0</v>
      </c>
      <c r="E24" s="81">
        <v>0</v>
      </c>
      <c r="F24" s="30">
        <v>0</v>
      </c>
      <c r="G24" s="30">
        <v>0</v>
      </c>
      <c r="H24" s="78">
        <f t="shared" si="0"/>
        <v>0</v>
      </c>
      <c r="I24" s="1"/>
      <c r="J24" s="4"/>
      <c r="K24" s="1"/>
      <c r="L24" s="1"/>
    </row>
    <row r="25" spans="1:12" ht="18" customHeight="1" x14ac:dyDescent="0.2">
      <c r="A25" s="35" t="s">
        <v>215</v>
      </c>
      <c r="B25" s="30"/>
      <c r="C25" s="90">
        <v>0</v>
      </c>
      <c r="D25" s="30">
        <v>0</v>
      </c>
      <c r="E25" s="81">
        <v>0</v>
      </c>
      <c r="F25" s="30">
        <v>0</v>
      </c>
      <c r="G25" s="30">
        <v>0</v>
      </c>
      <c r="H25" s="78">
        <f t="shared" si="0"/>
        <v>0</v>
      </c>
      <c r="I25" s="1"/>
      <c r="J25" s="4"/>
      <c r="K25" s="1"/>
      <c r="L25" s="1"/>
    </row>
    <row r="26" spans="1:12" ht="25.5" customHeight="1" x14ac:dyDescent="0.2">
      <c r="A26" s="35" t="s">
        <v>216</v>
      </c>
      <c r="B26" s="30"/>
      <c r="C26" s="90">
        <v>0</v>
      </c>
      <c r="D26" s="30">
        <v>0</v>
      </c>
      <c r="E26" s="81">
        <v>0</v>
      </c>
      <c r="F26" s="30">
        <v>0</v>
      </c>
      <c r="G26" s="30">
        <v>0</v>
      </c>
      <c r="H26" s="78">
        <f t="shared" si="0"/>
        <v>0</v>
      </c>
      <c r="I26" s="1"/>
      <c r="J26" s="4"/>
      <c r="K26" s="1"/>
      <c r="L26" s="1"/>
    </row>
    <row r="27" spans="1:12" ht="24.75" customHeight="1" x14ac:dyDescent="0.2">
      <c r="A27" s="35" t="s">
        <v>217</v>
      </c>
      <c r="B27" s="30">
        <v>4417414.51</v>
      </c>
      <c r="C27" s="90">
        <v>0</v>
      </c>
      <c r="D27" s="30">
        <v>0</v>
      </c>
      <c r="E27" s="81">
        <v>0</v>
      </c>
      <c r="F27" s="30">
        <v>0</v>
      </c>
      <c r="G27" s="30">
        <v>0</v>
      </c>
      <c r="H27" s="78">
        <f t="shared" si="0"/>
        <v>4417414.51</v>
      </c>
      <c r="I27" s="1"/>
      <c r="J27" s="4"/>
      <c r="K27" s="1"/>
      <c r="L27" s="1"/>
    </row>
    <row r="28" spans="1:12" ht="18" customHeight="1" x14ac:dyDescent="0.2">
      <c r="A28" s="35" t="s">
        <v>218</v>
      </c>
      <c r="B28" s="30">
        <v>42535102.429999992</v>
      </c>
      <c r="C28" s="90">
        <v>4102.49</v>
      </c>
      <c r="D28" s="30">
        <v>5574.12</v>
      </c>
      <c r="E28" s="81">
        <v>0</v>
      </c>
      <c r="F28" s="30">
        <v>0</v>
      </c>
      <c r="G28" s="30">
        <v>9951</v>
      </c>
      <c r="H28" s="78">
        <f t="shared" si="0"/>
        <v>42554730.039999992</v>
      </c>
      <c r="I28" s="1"/>
      <c r="J28" s="4"/>
      <c r="K28" s="1"/>
      <c r="L28" s="1"/>
    </row>
    <row r="29" spans="1:12" ht="18" customHeight="1" x14ac:dyDescent="0.2">
      <c r="A29" s="35" t="s">
        <v>219</v>
      </c>
      <c r="B29" s="30"/>
      <c r="C29" s="90">
        <v>0</v>
      </c>
      <c r="D29" s="30">
        <v>0</v>
      </c>
      <c r="E29" s="81">
        <v>0</v>
      </c>
      <c r="F29" s="30">
        <v>0</v>
      </c>
      <c r="G29" s="30">
        <v>0</v>
      </c>
      <c r="H29" s="78">
        <f t="shared" si="0"/>
        <v>0</v>
      </c>
      <c r="I29" s="1"/>
      <c r="J29" s="4"/>
      <c r="K29" s="1"/>
      <c r="L29" s="1"/>
    </row>
    <row r="30" spans="1:12" ht="18" customHeight="1" x14ac:dyDescent="0.2">
      <c r="A30" s="35" t="s">
        <v>220</v>
      </c>
      <c r="B30" s="30">
        <v>2801127.59</v>
      </c>
      <c r="C30" s="90">
        <v>0</v>
      </c>
      <c r="D30" s="30">
        <v>12048.127941300001</v>
      </c>
      <c r="E30" s="81">
        <v>0</v>
      </c>
      <c r="F30" s="30">
        <v>0</v>
      </c>
      <c r="G30" s="30">
        <v>0</v>
      </c>
      <c r="H30" s="78">
        <f t="shared" si="0"/>
        <v>2813175.7179413</v>
      </c>
      <c r="I30" s="1"/>
      <c r="J30" s="4"/>
      <c r="K30" s="1"/>
      <c r="L30" s="1"/>
    </row>
    <row r="31" spans="1:12" ht="18" customHeight="1" x14ac:dyDescent="0.2">
      <c r="A31" s="35" t="s">
        <v>221</v>
      </c>
      <c r="B31" s="30">
        <v>137759.26</v>
      </c>
      <c r="C31" s="91">
        <v>0</v>
      </c>
      <c r="D31" s="81">
        <v>0</v>
      </c>
      <c r="E31" s="81">
        <v>0</v>
      </c>
      <c r="F31" s="30">
        <v>0</v>
      </c>
      <c r="G31" s="30">
        <v>0</v>
      </c>
      <c r="H31" s="78">
        <f t="shared" si="0"/>
        <v>137759.26</v>
      </c>
      <c r="I31" s="1"/>
      <c r="J31" s="1"/>
      <c r="K31" s="1"/>
      <c r="L31" s="1"/>
    </row>
    <row r="32" spans="1:12" ht="18" customHeight="1" x14ac:dyDescent="0.2">
      <c r="A32" s="35" t="s">
        <v>222</v>
      </c>
      <c r="B32" s="30">
        <v>123824.95999999999</v>
      </c>
      <c r="C32" s="91">
        <v>0</v>
      </c>
      <c r="D32" s="81">
        <v>0</v>
      </c>
      <c r="E32" s="81">
        <v>0</v>
      </c>
      <c r="F32" s="30">
        <v>0</v>
      </c>
      <c r="G32" s="30">
        <v>0</v>
      </c>
      <c r="H32" s="78">
        <f t="shared" si="0"/>
        <v>123824.95999999999</v>
      </c>
      <c r="I32" s="1"/>
      <c r="J32" s="1"/>
      <c r="K32" s="1"/>
      <c r="L32" s="1"/>
    </row>
    <row r="33" spans="1:13" ht="18" customHeight="1" x14ac:dyDescent="0.2">
      <c r="A33" s="35" t="s">
        <v>223</v>
      </c>
      <c r="B33" s="30">
        <v>1649588.49</v>
      </c>
      <c r="C33" s="91">
        <v>0</v>
      </c>
      <c r="D33" s="81">
        <v>0</v>
      </c>
      <c r="E33" s="81">
        <v>0</v>
      </c>
      <c r="F33" s="30">
        <v>0</v>
      </c>
      <c r="G33" s="30">
        <v>0</v>
      </c>
      <c r="H33" s="78">
        <f t="shared" si="0"/>
        <v>1649588.49</v>
      </c>
      <c r="I33" s="1"/>
      <c r="J33" s="1"/>
      <c r="K33" s="1"/>
      <c r="L33" s="1"/>
    </row>
    <row r="34" spans="1:13" ht="18" customHeight="1" x14ac:dyDescent="0.2">
      <c r="A34" s="36" t="s">
        <v>0</v>
      </c>
      <c r="B34" s="78">
        <v>418695348.04999989</v>
      </c>
      <c r="C34" s="92">
        <v>36149.839999999997</v>
      </c>
      <c r="D34" s="82">
        <v>17622.2479413</v>
      </c>
      <c r="E34" s="82">
        <v>945148.99956829997</v>
      </c>
      <c r="F34" s="78">
        <v>10844.24</v>
      </c>
      <c r="G34" s="78">
        <v>280625.19</v>
      </c>
      <c r="H34" s="78">
        <f t="shared" si="0"/>
        <v>419985738.56750947</v>
      </c>
      <c r="I34" s="1"/>
      <c r="J34" s="1"/>
      <c r="K34" s="1"/>
      <c r="L34" s="1"/>
    </row>
    <row r="35" spans="1:13" ht="53.25" customHeight="1" x14ac:dyDescent="0.2">
      <c r="A35" s="95" t="s">
        <v>294</v>
      </c>
      <c r="B35" s="95"/>
      <c r="C35" s="95"/>
      <c r="D35" s="95"/>
      <c r="E35" s="95"/>
      <c r="F35" s="95"/>
      <c r="G35" s="95"/>
      <c r="H35" s="95"/>
      <c r="I35" s="93"/>
      <c r="J35" s="93"/>
      <c r="K35" s="93"/>
      <c r="L35" s="79"/>
      <c r="M35" s="30"/>
    </row>
  </sheetData>
  <mergeCells count="2">
    <mergeCell ref="A2:M2"/>
    <mergeCell ref="A35:H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Normal="100" zoomScaleSheetLayoutView="100" workbookViewId="0">
      <pane xSplit="1" ySplit="4" topLeftCell="B5" activePane="bottomRight" state="frozen"/>
      <selection activeCell="F9" sqref="F9"/>
      <selection pane="topRight" activeCell="F9" sqref="F9"/>
      <selection pane="bottomLeft" activeCell="F9" sqref="F9"/>
      <selection pane="bottomRight" activeCell="A18" sqref="A18"/>
    </sheetView>
  </sheetViews>
  <sheetFormatPr defaultRowHeight="12.75" x14ac:dyDescent="0.2"/>
  <cols>
    <col min="1" max="1" width="49.140625" style="1" customWidth="1"/>
    <col min="2" max="5" width="13.140625" style="1" customWidth="1"/>
    <col min="6" max="6" width="12.85546875" style="1" customWidth="1"/>
    <col min="7" max="16384" width="9.140625" style="1"/>
  </cols>
  <sheetData>
    <row r="1" spans="1:5" ht="22.5" customHeight="1" x14ac:dyDescent="0.2"/>
    <row r="2" spans="1:5" ht="22.5" customHeight="1" x14ac:dyDescent="0.2">
      <c r="A2" s="94" t="s">
        <v>299</v>
      </c>
      <c r="B2" s="96"/>
      <c r="C2" s="96"/>
      <c r="D2" s="96"/>
      <c r="E2" s="96"/>
    </row>
    <row r="3" spans="1:5" ht="22.5" customHeight="1" x14ac:dyDescent="0.2">
      <c r="D3" s="37" t="s">
        <v>228</v>
      </c>
    </row>
    <row r="4" spans="1:5" s="21" customFormat="1" ht="75" customHeight="1" x14ac:dyDescent="0.2">
      <c r="A4" s="8" t="s">
        <v>100</v>
      </c>
      <c r="B4" s="12" t="s">
        <v>225</v>
      </c>
      <c r="C4" s="12" t="s">
        <v>224</v>
      </c>
      <c r="D4" s="12" t="s">
        <v>0</v>
      </c>
    </row>
    <row r="5" spans="1:5" ht="16.5" customHeight="1" x14ac:dyDescent="0.2">
      <c r="A5" s="5" t="s">
        <v>194</v>
      </c>
      <c r="B5" s="85">
        <v>2563253.8199999998</v>
      </c>
      <c r="C5" s="85">
        <v>434595.53</v>
      </c>
      <c r="D5" s="86">
        <f t="shared" ref="D5:D14" si="0">SUM(B5:C5)</f>
        <v>2997849.3499999996</v>
      </c>
    </row>
    <row r="6" spans="1:5" ht="17.25" customHeight="1" x14ac:dyDescent="0.2">
      <c r="A6" s="6" t="s">
        <v>195</v>
      </c>
      <c r="B6" s="85">
        <v>2563253.8199999998</v>
      </c>
      <c r="C6" s="85">
        <v>434595.53</v>
      </c>
      <c r="D6" s="86">
        <f t="shared" si="0"/>
        <v>2997849.3499999996</v>
      </c>
    </row>
    <row r="7" spans="1:5" ht="17.25" customHeight="1" x14ac:dyDescent="0.2">
      <c r="A7" s="6" t="s">
        <v>196</v>
      </c>
      <c r="B7" s="85">
        <v>0</v>
      </c>
      <c r="C7" s="85">
        <v>0</v>
      </c>
      <c r="D7" s="86">
        <f t="shared" si="0"/>
        <v>0</v>
      </c>
    </row>
    <row r="8" spans="1:5" ht="30" x14ac:dyDescent="0.2">
      <c r="A8" s="6" t="s">
        <v>197</v>
      </c>
      <c r="B8" s="85">
        <v>2563253.8199999998</v>
      </c>
      <c r="C8" s="85">
        <v>434595.53</v>
      </c>
      <c r="D8" s="86">
        <f t="shared" si="0"/>
        <v>2997849.3499999996</v>
      </c>
    </row>
    <row r="9" spans="1:5" ht="17.25" customHeight="1" x14ac:dyDescent="0.2">
      <c r="A9" s="6" t="s">
        <v>198</v>
      </c>
      <c r="B9" s="85">
        <v>0</v>
      </c>
      <c r="C9" s="85">
        <v>0</v>
      </c>
      <c r="D9" s="86">
        <f t="shared" si="0"/>
        <v>0</v>
      </c>
    </row>
    <row r="10" spans="1:5" ht="17.25" customHeight="1" x14ac:dyDescent="0.2">
      <c r="A10" s="5" t="s">
        <v>199</v>
      </c>
      <c r="B10" s="85">
        <v>0</v>
      </c>
      <c r="C10" s="85">
        <v>0</v>
      </c>
      <c r="D10" s="86">
        <f t="shared" si="0"/>
        <v>0</v>
      </c>
    </row>
    <row r="11" spans="1:5" ht="30" customHeight="1" x14ac:dyDescent="0.2">
      <c r="A11" s="5" t="s">
        <v>200</v>
      </c>
      <c r="B11" s="85">
        <v>0</v>
      </c>
      <c r="C11" s="85">
        <v>0</v>
      </c>
      <c r="D11" s="86">
        <f t="shared" si="0"/>
        <v>0</v>
      </c>
    </row>
    <row r="12" spans="1:5" ht="17.25" customHeight="1" x14ac:dyDescent="0.2">
      <c r="A12" s="5" t="s">
        <v>260</v>
      </c>
      <c r="B12" s="85">
        <v>0</v>
      </c>
      <c r="C12" s="85">
        <v>0</v>
      </c>
      <c r="D12" s="86">
        <f t="shared" si="0"/>
        <v>0</v>
      </c>
    </row>
    <row r="13" spans="1:5" ht="17.25" customHeight="1" x14ac:dyDescent="0.2">
      <c r="A13" s="5" t="s">
        <v>261</v>
      </c>
      <c r="B13" s="85">
        <v>2450880.0699999998</v>
      </c>
      <c r="C13" s="85">
        <v>0</v>
      </c>
      <c r="D13" s="86">
        <f t="shared" si="0"/>
        <v>2450880.0699999998</v>
      </c>
    </row>
    <row r="14" spans="1:5" ht="18" customHeight="1" x14ac:dyDescent="0.2">
      <c r="A14" s="7" t="s">
        <v>0</v>
      </c>
      <c r="B14" s="87">
        <f t="shared" ref="B14:C14" si="1">SUM(B5,B10:B13)</f>
        <v>5014133.8899999997</v>
      </c>
      <c r="C14" s="87">
        <f t="shared" si="1"/>
        <v>434595.53</v>
      </c>
      <c r="D14" s="86">
        <f t="shared" si="0"/>
        <v>5448729.4199999999</v>
      </c>
    </row>
    <row r="15" spans="1:5" ht="18" customHeight="1" x14ac:dyDescent="0.2">
      <c r="A15" s="9"/>
      <c r="B15" s="10"/>
      <c r="C15" s="10"/>
      <c r="D15" s="10"/>
      <c r="E15" s="11"/>
    </row>
    <row r="17" spans="1:5" ht="42.75" customHeight="1" x14ac:dyDescent="0.2">
      <c r="A17" s="97" t="s">
        <v>300</v>
      </c>
      <c r="B17" s="98"/>
      <c r="C17" s="98"/>
      <c r="D17" s="98"/>
      <c r="E17" s="98"/>
    </row>
  </sheetData>
  <mergeCells count="2">
    <mergeCell ref="A2:E2"/>
    <mergeCell ref="A17:E17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Normal="100" zoomScaleSheetLayoutView="100" workbookViewId="0">
      <pane xSplit="1" ySplit="4" topLeftCell="B5" activePane="bottomRight" state="frozen"/>
      <selection activeCell="F9" sqref="F9"/>
      <selection pane="topRight" activeCell="F9" sqref="F9"/>
      <selection pane="bottomLeft" activeCell="F9" sqref="F9"/>
      <selection pane="bottomRight" activeCell="A35" sqref="A35:I35"/>
    </sheetView>
  </sheetViews>
  <sheetFormatPr defaultRowHeight="12.75" x14ac:dyDescent="0.2"/>
  <cols>
    <col min="1" max="1" width="49.140625" customWidth="1"/>
    <col min="2" max="9" width="16.140625" customWidth="1"/>
    <col min="10" max="10" width="12.85546875" style="27" customWidth="1"/>
    <col min="11" max="11" width="10.140625" bestFit="1" customWidth="1"/>
  </cols>
  <sheetData>
    <row r="1" spans="1:10" ht="22.5" customHeight="1" x14ac:dyDescent="0.2"/>
    <row r="2" spans="1:10" ht="22.5" customHeight="1" x14ac:dyDescent="0.2">
      <c r="A2" s="94" t="s">
        <v>298</v>
      </c>
      <c r="B2" s="94"/>
      <c r="C2" s="94"/>
      <c r="D2" s="94"/>
      <c r="E2" s="94"/>
      <c r="F2" s="94"/>
      <c r="G2" s="94"/>
      <c r="H2" s="94"/>
      <c r="I2" s="94"/>
      <c r="J2" s="96"/>
    </row>
    <row r="3" spans="1:10" ht="22.5" customHeight="1" x14ac:dyDescent="0.2">
      <c r="H3" s="22" t="s">
        <v>228</v>
      </c>
    </row>
    <row r="4" spans="1:10" s="26" customFormat="1" ht="75" customHeight="1" x14ac:dyDescent="0.2">
      <c r="A4" s="23" t="s">
        <v>100</v>
      </c>
      <c r="B4" s="33" t="s">
        <v>230</v>
      </c>
      <c r="C4" s="33" t="s">
        <v>292</v>
      </c>
      <c r="D4" s="33" t="s">
        <v>226</v>
      </c>
      <c r="E4" s="33" t="s">
        <v>239</v>
      </c>
      <c r="F4" s="33" t="s">
        <v>240</v>
      </c>
      <c r="G4" s="33" t="s">
        <v>227</v>
      </c>
      <c r="H4" s="24" t="s">
        <v>187</v>
      </c>
    </row>
    <row r="5" spans="1:10" ht="18" customHeight="1" x14ac:dyDescent="0.2">
      <c r="A5" s="35" t="s">
        <v>201</v>
      </c>
      <c r="B5" s="83">
        <v>11880321.800000001</v>
      </c>
      <c r="C5" s="83">
        <v>0</v>
      </c>
      <c r="D5" s="83">
        <v>0</v>
      </c>
      <c r="E5" s="83">
        <v>0</v>
      </c>
      <c r="F5" s="83">
        <v>0</v>
      </c>
      <c r="G5" s="83">
        <v>0</v>
      </c>
      <c r="H5" s="89">
        <f t="shared" ref="H5:H34" si="0">SUM(B5:G5)</f>
        <v>11880321.800000001</v>
      </c>
      <c r="I5" s="27"/>
      <c r="J5" s="50"/>
    </row>
    <row r="6" spans="1:10" ht="27" customHeight="1" x14ac:dyDescent="0.2">
      <c r="A6" s="35" t="s">
        <v>202</v>
      </c>
      <c r="B6" s="83"/>
      <c r="C6" s="83">
        <v>0</v>
      </c>
      <c r="D6" s="83">
        <v>0</v>
      </c>
      <c r="E6" s="83">
        <v>0</v>
      </c>
      <c r="F6" s="83">
        <v>0</v>
      </c>
      <c r="G6" s="83">
        <v>0</v>
      </c>
      <c r="H6" s="89">
        <f t="shared" si="0"/>
        <v>0</v>
      </c>
      <c r="I6" s="27"/>
      <c r="J6" s="50"/>
    </row>
    <row r="7" spans="1:10" ht="15" customHeight="1" x14ac:dyDescent="0.2">
      <c r="A7" s="35" t="s">
        <v>203</v>
      </c>
      <c r="B7" s="83"/>
      <c r="C7" s="83">
        <v>0</v>
      </c>
      <c r="D7" s="83">
        <v>0</v>
      </c>
      <c r="E7" s="83">
        <v>0</v>
      </c>
      <c r="F7" s="83">
        <v>0</v>
      </c>
      <c r="G7" s="83">
        <v>0</v>
      </c>
      <c r="H7" s="89">
        <f t="shared" si="0"/>
        <v>0</v>
      </c>
      <c r="I7" s="27"/>
      <c r="J7" s="50"/>
    </row>
    <row r="8" spans="1:10" ht="26.25" customHeight="1" x14ac:dyDescent="0.2">
      <c r="A8" s="35" t="s">
        <v>204</v>
      </c>
      <c r="B8" s="83">
        <v>46015761.189999998</v>
      </c>
      <c r="C8" s="83">
        <v>51758</v>
      </c>
      <c r="D8" s="83">
        <v>0</v>
      </c>
      <c r="E8" s="83">
        <v>0</v>
      </c>
      <c r="F8" s="83">
        <v>0</v>
      </c>
      <c r="G8" s="83">
        <v>0</v>
      </c>
      <c r="H8" s="89">
        <f t="shared" si="0"/>
        <v>46067519.189999998</v>
      </c>
      <c r="I8" s="27"/>
      <c r="J8" s="50"/>
    </row>
    <row r="9" spans="1:10" ht="18" customHeight="1" x14ac:dyDescent="0.2">
      <c r="A9" s="35" t="s">
        <v>205</v>
      </c>
      <c r="B9" s="83"/>
      <c r="C9" s="83">
        <v>0</v>
      </c>
      <c r="D9" s="83">
        <v>0</v>
      </c>
      <c r="E9" s="83">
        <v>0</v>
      </c>
      <c r="F9" s="83">
        <v>0</v>
      </c>
      <c r="G9" s="83">
        <v>0</v>
      </c>
      <c r="H9" s="89">
        <f t="shared" si="0"/>
        <v>0</v>
      </c>
      <c r="I9" s="27"/>
      <c r="J9" s="50"/>
    </row>
    <row r="10" spans="1:10" ht="18" customHeight="1" x14ac:dyDescent="0.2">
      <c r="A10" s="35" t="s">
        <v>206</v>
      </c>
      <c r="B10" s="83"/>
      <c r="C10" s="83">
        <v>0</v>
      </c>
      <c r="D10" s="83">
        <v>0</v>
      </c>
      <c r="E10" s="83">
        <v>843.46</v>
      </c>
      <c r="F10" s="83">
        <v>0</v>
      </c>
      <c r="G10" s="83">
        <v>0</v>
      </c>
      <c r="H10" s="89">
        <f t="shared" si="0"/>
        <v>843.46</v>
      </c>
      <c r="I10" s="27"/>
      <c r="J10" s="50"/>
    </row>
    <row r="11" spans="1:10" ht="18" customHeight="1" x14ac:dyDescent="0.2">
      <c r="A11" s="35" t="s">
        <v>207</v>
      </c>
      <c r="B11" s="83"/>
      <c r="C11" s="83">
        <v>5676.2685008999997</v>
      </c>
      <c r="D11" s="83">
        <v>172829.15</v>
      </c>
      <c r="E11" s="83">
        <v>0</v>
      </c>
      <c r="F11" s="83">
        <v>0</v>
      </c>
      <c r="G11" s="83">
        <v>0</v>
      </c>
      <c r="H11" s="89">
        <f t="shared" si="0"/>
        <v>178505.41850090001</v>
      </c>
      <c r="I11" s="27"/>
      <c r="J11" s="50"/>
    </row>
    <row r="12" spans="1:10" ht="18" customHeight="1" x14ac:dyDescent="0.2">
      <c r="A12" s="35" t="s">
        <v>208</v>
      </c>
      <c r="B12" s="83">
        <v>2059622.67</v>
      </c>
      <c r="C12" s="83">
        <v>40363.6958829</v>
      </c>
      <c r="D12" s="83">
        <v>0</v>
      </c>
      <c r="E12" s="83">
        <v>0</v>
      </c>
      <c r="F12" s="83">
        <v>0</v>
      </c>
      <c r="G12" s="83">
        <v>0</v>
      </c>
      <c r="H12" s="89">
        <f t="shared" si="0"/>
        <v>2099986.3658829001</v>
      </c>
      <c r="I12" s="27"/>
      <c r="J12" s="50"/>
    </row>
    <row r="13" spans="1:10" ht="18" customHeight="1" x14ac:dyDescent="0.2">
      <c r="A13" s="35" t="s">
        <v>209</v>
      </c>
      <c r="B13" s="83">
        <v>41957540.780000001</v>
      </c>
      <c r="C13" s="83">
        <v>295947.89999220002</v>
      </c>
      <c r="D13" s="83">
        <v>130473.69</v>
      </c>
      <c r="E13" s="83">
        <v>701.49</v>
      </c>
      <c r="F13" s="83">
        <v>16811.21</v>
      </c>
      <c r="G13" s="83">
        <v>47743.56</v>
      </c>
      <c r="H13" s="89">
        <f t="shared" si="0"/>
        <v>42449218.629992202</v>
      </c>
      <c r="I13" s="27"/>
      <c r="J13" s="50"/>
    </row>
    <row r="14" spans="1:10" ht="18" customHeight="1" x14ac:dyDescent="0.2">
      <c r="A14" s="35" t="s">
        <v>234</v>
      </c>
      <c r="B14" s="83">
        <v>31348916.280000001</v>
      </c>
      <c r="C14" s="83">
        <v>0</v>
      </c>
      <c r="D14" s="83">
        <v>129617.7</v>
      </c>
      <c r="E14" s="83">
        <v>0</v>
      </c>
      <c r="F14" s="83">
        <v>16811.21</v>
      </c>
      <c r="G14" s="83">
        <v>47743.56</v>
      </c>
      <c r="H14" s="89">
        <f t="shared" si="0"/>
        <v>31543088.75</v>
      </c>
      <c r="I14" s="27"/>
      <c r="J14" s="50"/>
    </row>
    <row r="15" spans="1:10" ht="18" customHeight="1" x14ac:dyDescent="0.2">
      <c r="A15" s="35" t="s">
        <v>235</v>
      </c>
      <c r="B15" s="83"/>
      <c r="C15" s="83">
        <v>295947.89999220002</v>
      </c>
      <c r="D15" s="83">
        <v>0</v>
      </c>
      <c r="E15" s="83">
        <v>701.49</v>
      </c>
      <c r="F15" s="83">
        <v>0</v>
      </c>
      <c r="G15" s="83">
        <v>0</v>
      </c>
      <c r="H15" s="89">
        <f t="shared" si="0"/>
        <v>296649.38999220001</v>
      </c>
      <c r="I15" s="27"/>
      <c r="J15" s="50"/>
    </row>
    <row r="16" spans="1:10" ht="18" customHeight="1" x14ac:dyDescent="0.2">
      <c r="A16" s="35" t="s">
        <v>236</v>
      </c>
      <c r="B16" s="83">
        <v>10608624.5</v>
      </c>
      <c r="C16" s="83">
        <v>0</v>
      </c>
      <c r="D16" s="83">
        <v>855.99</v>
      </c>
      <c r="E16" s="83">
        <v>0</v>
      </c>
      <c r="F16" s="83">
        <v>0</v>
      </c>
      <c r="G16" s="83">
        <v>0</v>
      </c>
      <c r="H16" s="89">
        <f t="shared" si="0"/>
        <v>10609480.49</v>
      </c>
      <c r="I16" s="27"/>
      <c r="J16" s="50"/>
    </row>
    <row r="17" spans="1:10" ht="18" customHeight="1" x14ac:dyDescent="0.2">
      <c r="A17" s="35" t="s">
        <v>237</v>
      </c>
      <c r="B17" s="83"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9">
        <f t="shared" si="0"/>
        <v>0</v>
      </c>
      <c r="I17" s="27"/>
      <c r="J17" s="50"/>
    </row>
    <row r="18" spans="1:10" ht="18" customHeight="1" x14ac:dyDescent="0.2">
      <c r="A18" s="35" t="s">
        <v>210</v>
      </c>
      <c r="B18" s="83">
        <v>1394800.54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9">
        <f t="shared" si="0"/>
        <v>1394800.54</v>
      </c>
      <c r="I18" s="27"/>
      <c r="J18" s="50"/>
    </row>
    <row r="19" spans="1:10" ht="18" customHeight="1" x14ac:dyDescent="0.2">
      <c r="A19" s="35" t="s">
        <v>232</v>
      </c>
      <c r="B19" s="83">
        <v>1394800.54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9">
        <f t="shared" si="0"/>
        <v>1394800.54</v>
      </c>
      <c r="I19" s="27"/>
      <c r="J19" s="50"/>
    </row>
    <row r="20" spans="1:10" ht="18" customHeight="1" x14ac:dyDescent="0.2">
      <c r="A20" s="35" t="s">
        <v>233</v>
      </c>
      <c r="B20" s="83"/>
      <c r="C20" s="83">
        <v>0</v>
      </c>
      <c r="D20" s="83">
        <v>0</v>
      </c>
      <c r="E20" s="83">
        <v>0</v>
      </c>
      <c r="F20" s="83">
        <v>0</v>
      </c>
      <c r="G20" s="83">
        <v>0</v>
      </c>
      <c r="H20" s="89">
        <f t="shared" si="0"/>
        <v>0</v>
      </c>
      <c r="I20" s="27"/>
      <c r="J20" s="50"/>
    </row>
    <row r="21" spans="1:10" ht="27.75" customHeight="1" x14ac:dyDescent="0.2">
      <c r="A21" s="35" t="s">
        <v>211</v>
      </c>
      <c r="B21" s="83">
        <v>65560766.369999997</v>
      </c>
      <c r="C21" s="83">
        <v>563859</v>
      </c>
      <c r="D21" s="83">
        <v>0</v>
      </c>
      <c r="E21" s="83">
        <v>0</v>
      </c>
      <c r="F21" s="83">
        <v>2654.11</v>
      </c>
      <c r="G21" s="83">
        <v>0</v>
      </c>
      <c r="H21" s="89">
        <f t="shared" si="0"/>
        <v>66127279.479999997</v>
      </c>
      <c r="I21" s="27"/>
      <c r="J21" s="50"/>
    </row>
    <row r="22" spans="1:10" ht="20.25" customHeight="1" x14ac:dyDescent="0.2">
      <c r="A22" s="35" t="s">
        <v>212</v>
      </c>
      <c r="B22" s="83">
        <v>65560766.369999997</v>
      </c>
      <c r="C22" s="83">
        <v>563859</v>
      </c>
      <c r="D22" s="83">
        <v>0</v>
      </c>
      <c r="E22" s="83">
        <v>0</v>
      </c>
      <c r="F22" s="83">
        <v>2654.11</v>
      </c>
      <c r="G22" s="83">
        <v>0</v>
      </c>
      <c r="H22" s="89">
        <f t="shared" si="0"/>
        <v>66127279.479999997</v>
      </c>
      <c r="I22" s="27"/>
      <c r="J22" s="50"/>
    </row>
    <row r="23" spans="1:10" ht="18" customHeight="1" x14ac:dyDescent="0.2">
      <c r="A23" s="35" t="s">
        <v>213</v>
      </c>
      <c r="B23" s="83"/>
      <c r="C23" s="83">
        <v>0</v>
      </c>
      <c r="D23" s="83">
        <v>0</v>
      </c>
      <c r="E23" s="83">
        <v>0</v>
      </c>
      <c r="F23" s="83">
        <v>0</v>
      </c>
      <c r="G23" s="83">
        <v>0</v>
      </c>
      <c r="H23" s="89">
        <f t="shared" si="0"/>
        <v>0</v>
      </c>
      <c r="I23" s="27"/>
      <c r="J23" s="50"/>
    </row>
    <row r="24" spans="1:10" ht="23.25" customHeight="1" x14ac:dyDescent="0.2">
      <c r="A24" s="35" t="s">
        <v>214</v>
      </c>
      <c r="B24" s="83"/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9">
        <f t="shared" si="0"/>
        <v>0</v>
      </c>
      <c r="I24" s="27"/>
      <c r="J24" s="50"/>
    </row>
    <row r="25" spans="1:10" ht="18" customHeight="1" x14ac:dyDescent="0.2">
      <c r="A25" s="35" t="s">
        <v>215</v>
      </c>
      <c r="B25" s="83"/>
      <c r="C25" s="83">
        <v>0</v>
      </c>
      <c r="D25" s="83">
        <v>0</v>
      </c>
      <c r="E25" s="83">
        <v>0</v>
      </c>
      <c r="F25" s="83">
        <v>0</v>
      </c>
      <c r="G25" s="83">
        <v>0</v>
      </c>
      <c r="H25" s="89">
        <f t="shared" si="0"/>
        <v>0</v>
      </c>
      <c r="I25" s="27"/>
      <c r="J25" s="50"/>
    </row>
    <row r="26" spans="1:10" ht="24.75" customHeight="1" x14ac:dyDescent="0.2">
      <c r="A26" s="35" t="s">
        <v>216</v>
      </c>
      <c r="B26" s="83"/>
      <c r="C26" s="83">
        <v>0</v>
      </c>
      <c r="D26" s="83">
        <v>0</v>
      </c>
      <c r="E26" s="83">
        <v>0</v>
      </c>
      <c r="F26" s="83">
        <v>0</v>
      </c>
      <c r="G26" s="83">
        <v>0</v>
      </c>
      <c r="H26" s="89">
        <f t="shared" si="0"/>
        <v>0</v>
      </c>
      <c r="I26" s="27"/>
      <c r="J26" s="50"/>
    </row>
    <row r="27" spans="1:10" ht="24" customHeight="1" x14ac:dyDescent="0.2">
      <c r="A27" s="35" t="s">
        <v>217</v>
      </c>
      <c r="B27" s="83">
        <v>1865628.34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9">
        <f t="shared" si="0"/>
        <v>1865628.34</v>
      </c>
      <c r="I27" s="27"/>
      <c r="J27" s="50"/>
    </row>
    <row r="28" spans="1:10" ht="18" customHeight="1" x14ac:dyDescent="0.2">
      <c r="A28" s="35" t="s">
        <v>218</v>
      </c>
      <c r="B28" s="83">
        <v>13847853.189999999</v>
      </c>
      <c r="C28" s="83">
        <v>0</v>
      </c>
      <c r="D28" s="83">
        <v>19558.3</v>
      </c>
      <c r="E28" s="83">
        <v>0</v>
      </c>
      <c r="F28" s="83">
        <v>0</v>
      </c>
      <c r="G28" s="83">
        <v>0</v>
      </c>
      <c r="H28" s="89">
        <f t="shared" si="0"/>
        <v>13867411.49</v>
      </c>
      <c r="I28" s="27"/>
      <c r="J28" s="50"/>
    </row>
    <row r="29" spans="1:10" ht="18" customHeight="1" x14ac:dyDescent="0.2">
      <c r="A29" s="35" t="s">
        <v>219</v>
      </c>
      <c r="B29" s="83"/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9">
        <f t="shared" si="0"/>
        <v>0</v>
      </c>
      <c r="I29" s="27"/>
      <c r="J29" s="50"/>
    </row>
    <row r="30" spans="1:10" ht="18" customHeight="1" x14ac:dyDescent="0.2">
      <c r="A30" s="35" t="s">
        <v>220</v>
      </c>
      <c r="B30" s="83">
        <v>884404.39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9">
        <f t="shared" si="0"/>
        <v>884404.39</v>
      </c>
      <c r="I30" s="27"/>
      <c r="J30" s="50"/>
    </row>
    <row r="31" spans="1:10" ht="18" customHeight="1" x14ac:dyDescent="0.2">
      <c r="A31" s="35" t="s">
        <v>221</v>
      </c>
      <c r="B31" s="83">
        <v>22532.67</v>
      </c>
      <c r="C31" s="83">
        <v>0</v>
      </c>
      <c r="D31" s="83">
        <v>0</v>
      </c>
      <c r="E31" s="83">
        <v>0</v>
      </c>
      <c r="F31" s="83">
        <v>0</v>
      </c>
      <c r="G31" s="83">
        <v>0</v>
      </c>
      <c r="H31" s="89">
        <f t="shared" si="0"/>
        <v>22532.67</v>
      </c>
      <c r="I31" s="27"/>
      <c r="J31" s="50"/>
    </row>
    <row r="32" spans="1:10" ht="18" customHeight="1" x14ac:dyDescent="0.2">
      <c r="A32" s="35" t="s">
        <v>222</v>
      </c>
      <c r="B32" s="83"/>
      <c r="C32" s="83">
        <v>0</v>
      </c>
      <c r="D32" s="83">
        <v>0</v>
      </c>
      <c r="E32" s="83">
        <v>0</v>
      </c>
      <c r="F32" s="83">
        <v>0</v>
      </c>
      <c r="G32" s="83">
        <v>0</v>
      </c>
      <c r="H32" s="89">
        <f t="shared" si="0"/>
        <v>0</v>
      </c>
      <c r="I32" s="27"/>
      <c r="J32" s="50"/>
    </row>
    <row r="33" spans="1:10" ht="18" customHeight="1" x14ac:dyDescent="0.2">
      <c r="A33" s="35" t="s">
        <v>223</v>
      </c>
      <c r="B33" s="83">
        <v>13636.61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  <c r="H33" s="89">
        <f t="shared" si="0"/>
        <v>13636.61</v>
      </c>
      <c r="I33" s="27"/>
      <c r="J33" s="50"/>
    </row>
    <row r="34" spans="1:10" x14ac:dyDescent="0.2">
      <c r="A34" s="36" t="s">
        <v>0</v>
      </c>
      <c r="B34" s="84">
        <v>185502868.54999998</v>
      </c>
      <c r="C34" s="84">
        <v>957604.86437600001</v>
      </c>
      <c r="D34" s="84">
        <v>322861.13999999996</v>
      </c>
      <c r="E34" s="84">
        <v>1544.95</v>
      </c>
      <c r="F34" s="84">
        <v>19465.32</v>
      </c>
      <c r="G34" s="84">
        <v>47743.56</v>
      </c>
      <c r="H34" s="89">
        <f t="shared" si="0"/>
        <v>186852088.38437596</v>
      </c>
      <c r="I34" s="27"/>
      <c r="J34" s="50"/>
    </row>
    <row r="35" spans="1:10" ht="29.25" customHeight="1" x14ac:dyDescent="0.25">
      <c r="A35" s="99" t="s">
        <v>295</v>
      </c>
      <c r="B35" s="99"/>
      <c r="C35" s="99"/>
      <c r="D35" s="99"/>
      <c r="E35" s="99"/>
      <c r="F35" s="99"/>
      <c r="G35" s="99"/>
      <c r="H35" s="99"/>
      <c r="I35" s="99"/>
      <c r="J35" s="80"/>
    </row>
  </sheetData>
  <mergeCells count="2">
    <mergeCell ref="A2:J2"/>
    <mergeCell ref="A35:I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Normal="100" zoomScaleSheetLayoutView="100" workbookViewId="0">
      <pane xSplit="1" ySplit="4" topLeftCell="B5" activePane="bottomRight" state="frozen"/>
      <selection activeCell="F9" sqref="F9"/>
      <selection pane="topRight" activeCell="F9" sqref="F9"/>
      <selection pane="bottomLeft" activeCell="F9" sqref="F9"/>
      <selection pane="bottomRight" activeCell="A16" sqref="A16:E16"/>
    </sheetView>
  </sheetViews>
  <sheetFormatPr defaultRowHeight="12.75" x14ac:dyDescent="0.2"/>
  <cols>
    <col min="1" max="1" width="55.28515625" style="1" customWidth="1"/>
    <col min="2" max="5" width="15.7109375" style="22" customWidth="1"/>
    <col min="6" max="16384" width="9.140625" style="1"/>
  </cols>
  <sheetData>
    <row r="1" spans="1:5" ht="22.5" customHeight="1" x14ac:dyDescent="0.2"/>
    <row r="2" spans="1:5" ht="22.5" customHeight="1" x14ac:dyDescent="0.2">
      <c r="A2" s="94" t="s">
        <v>298</v>
      </c>
      <c r="B2" s="96"/>
      <c r="C2" s="96"/>
      <c r="D2" s="96"/>
      <c r="E2" s="96"/>
    </row>
    <row r="3" spans="1:5" ht="22.5" customHeight="1" x14ac:dyDescent="0.2"/>
    <row r="4" spans="1:5" s="21" customFormat="1" ht="75" customHeight="1" x14ac:dyDescent="0.2">
      <c r="A4" s="8" t="s">
        <v>100</v>
      </c>
      <c r="B4" s="12" t="s">
        <v>224</v>
      </c>
      <c r="C4" s="12" t="s">
        <v>225</v>
      </c>
      <c r="D4" s="12" t="s">
        <v>0</v>
      </c>
    </row>
    <row r="5" spans="1:5" ht="16.5" customHeight="1" x14ac:dyDescent="0.2">
      <c r="A5" s="5" t="s">
        <v>194</v>
      </c>
      <c r="B5" s="88">
        <v>114985.63</v>
      </c>
      <c r="C5" s="88">
        <v>36743.4</v>
      </c>
      <c r="D5" s="88">
        <f t="shared" ref="D5:D13" si="0">SUM(B5:C5)</f>
        <v>151729.03</v>
      </c>
      <c r="E5" s="1"/>
    </row>
    <row r="6" spans="1:5" ht="17.25" customHeight="1" x14ac:dyDescent="0.2">
      <c r="A6" s="6" t="s">
        <v>195</v>
      </c>
      <c r="B6" s="88">
        <v>114985.63</v>
      </c>
      <c r="C6" s="88">
        <v>36743.4</v>
      </c>
      <c r="D6" s="88">
        <f t="shared" si="0"/>
        <v>151729.03</v>
      </c>
      <c r="E6" s="1"/>
    </row>
    <row r="7" spans="1:5" ht="17.25" customHeight="1" x14ac:dyDescent="0.2">
      <c r="A7" s="6" t="s">
        <v>196</v>
      </c>
      <c r="B7" s="88">
        <v>0</v>
      </c>
      <c r="C7" s="88">
        <v>0</v>
      </c>
      <c r="D7" s="88">
        <f t="shared" si="0"/>
        <v>0</v>
      </c>
      <c r="E7" s="1"/>
    </row>
    <row r="8" spans="1:5" ht="30" x14ac:dyDescent="0.2">
      <c r="A8" s="6" t="s">
        <v>197</v>
      </c>
      <c r="B8" s="88">
        <v>114985.63</v>
      </c>
      <c r="C8" s="88">
        <v>36743.4</v>
      </c>
      <c r="D8" s="88">
        <f t="shared" si="0"/>
        <v>151729.03</v>
      </c>
      <c r="E8" s="1"/>
    </row>
    <row r="9" spans="1:5" ht="17.25" customHeight="1" x14ac:dyDescent="0.2">
      <c r="A9" s="6" t="s">
        <v>198</v>
      </c>
      <c r="B9" s="88">
        <v>0</v>
      </c>
      <c r="C9" s="88">
        <v>0</v>
      </c>
      <c r="D9" s="88">
        <f t="shared" si="0"/>
        <v>0</v>
      </c>
      <c r="E9" s="1"/>
    </row>
    <row r="10" spans="1:5" ht="17.25" customHeight="1" x14ac:dyDescent="0.2">
      <c r="A10" s="5" t="s">
        <v>199</v>
      </c>
      <c r="B10" s="88">
        <v>0</v>
      </c>
      <c r="C10" s="88">
        <v>0</v>
      </c>
      <c r="D10" s="88">
        <f t="shared" si="0"/>
        <v>0</v>
      </c>
      <c r="E10" s="1"/>
    </row>
    <row r="11" spans="1:5" ht="30.75" customHeight="1" x14ac:dyDescent="0.2">
      <c r="A11" s="5" t="s">
        <v>200</v>
      </c>
      <c r="B11" s="88">
        <v>0</v>
      </c>
      <c r="C11" s="88">
        <v>0</v>
      </c>
      <c r="D11" s="88">
        <f t="shared" si="0"/>
        <v>0</v>
      </c>
      <c r="E11" s="1"/>
    </row>
    <row r="12" spans="1:5" ht="17.25" customHeight="1" x14ac:dyDescent="0.2">
      <c r="A12" s="5" t="s">
        <v>260</v>
      </c>
      <c r="B12" s="88">
        <v>0</v>
      </c>
      <c r="C12" s="88">
        <v>0</v>
      </c>
      <c r="D12" s="88">
        <f t="shared" si="0"/>
        <v>0</v>
      </c>
      <c r="E12" s="1"/>
    </row>
    <row r="13" spans="1:5" ht="17.25" customHeight="1" x14ac:dyDescent="0.2">
      <c r="A13" s="5" t="s">
        <v>261</v>
      </c>
      <c r="B13" s="88">
        <v>97069.86</v>
      </c>
      <c r="C13" s="88">
        <v>0</v>
      </c>
      <c r="D13" s="88">
        <f t="shared" si="0"/>
        <v>97069.86</v>
      </c>
      <c r="E13" s="1"/>
    </row>
    <row r="14" spans="1:5" ht="18" customHeight="1" x14ac:dyDescent="0.2">
      <c r="A14" s="7" t="s">
        <v>0</v>
      </c>
      <c r="B14" s="89">
        <f t="shared" ref="B14:D14" si="1">B5+B10+B11+B12+B13</f>
        <v>212055.49</v>
      </c>
      <c r="C14" s="89">
        <f t="shared" si="1"/>
        <v>36743.4</v>
      </c>
      <c r="D14" s="89">
        <f t="shared" si="1"/>
        <v>248798.89</v>
      </c>
      <c r="E14" s="1"/>
    </row>
    <row r="16" spans="1:5" ht="39" customHeight="1" x14ac:dyDescent="0.2">
      <c r="A16" s="100" t="s">
        <v>301</v>
      </c>
      <c r="B16" s="101"/>
      <c r="C16" s="101"/>
      <c r="D16" s="101"/>
      <c r="E16" s="101"/>
    </row>
  </sheetData>
  <mergeCells count="2">
    <mergeCell ref="A16:E16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view="pageBreakPreview" zoomScale="90" zoomScaleNormal="100" zoomScaleSheetLayoutView="90" workbookViewId="0">
      <selection activeCell="A2" sqref="A2:C2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28" customWidth="1"/>
    <col min="4" max="16384" width="9.140625" style="1"/>
  </cols>
  <sheetData>
    <row r="1" spans="1:3" ht="21.75" customHeight="1" x14ac:dyDescent="0.2"/>
    <row r="2" spans="1:3" ht="27.75" customHeight="1" x14ac:dyDescent="0.2">
      <c r="A2" s="106" t="s">
        <v>297</v>
      </c>
      <c r="B2" s="107"/>
      <c r="C2" s="107"/>
    </row>
    <row r="3" spans="1:3" ht="22.5" customHeight="1" x14ac:dyDescent="0.2"/>
    <row r="4" spans="1:3" ht="46.5" customHeight="1" x14ac:dyDescent="0.2">
      <c r="A4" s="103" t="s">
        <v>55</v>
      </c>
      <c r="B4" s="104"/>
      <c r="C4" s="38" t="s">
        <v>229</v>
      </c>
    </row>
    <row r="5" spans="1:3" x14ac:dyDescent="0.2">
      <c r="A5" s="39" t="s">
        <v>56</v>
      </c>
      <c r="B5" s="42" t="s">
        <v>104</v>
      </c>
      <c r="C5" s="43">
        <v>316.05374000000023</v>
      </c>
    </row>
    <row r="6" spans="1:3" x14ac:dyDescent="0.2">
      <c r="A6" s="44" t="s">
        <v>105</v>
      </c>
      <c r="B6" s="45" t="s">
        <v>106</v>
      </c>
      <c r="C6" s="43">
        <v>316.05374000000023</v>
      </c>
    </row>
    <row r="7" spans="1:3" x14ac:dyDescent="0.2">
      <c r="A7" s="44" t="s">
        <v>105</v>
      </c>
      <c r="B7" s="45" t="s">
        <v>107</v>
      </c>
      <c r="C7" s="43"/>
    </row>
    <row r="8" spans="1:3" x14ac:dyDescent="0.2">
      <c r="A8" s="44" t="s">
        <v>105</v>
      </c>
      <c r="B8" s="45" t="s">
        <v>108</v>
      </c>
      <c r="C8" s="43"/>
    </row>
    <row r="9" spans="1:3" x14ac:dyDescent="0.2">
      <c r="A9" s="44" t="s">
        <v>57</v>
      </c>
      <c r="B9" s="46" t="s">
        <v>58</v>
      </c>
      <c r="C9" s="43"/>
    </row>
    <row r="10" spans="1:3" x14ac:dyDescent="0.2">
      <c r="A10" s="44" t="s">
        <v>109</v>
      </c>
      <c r="B10" s="45" t="s">
        <v>110</v>
      </c>
      <c r="C10" s="43"/>
    </row>
    <row r="11" spans="1:3" x14ac:dyDescent="0.2">
      <c r="A11" s="51">
        <v>1</v>
      </c>
      <c r="B11" s="52" t="s">
        <v>241</v>
      </c>
      <c r="C11" s="43"/>
    </row>
    <row r="12" spans="1:3" ht="38.25" x14ac:dyDescent="0.2">
      <c r="A12" s="44" t="s">
        <v>111</v>
      </c>
      <c r="B12" s="45" t="s">
        <v>112</v>
      </c>
      <c r="C12" s="43">
        <v>111671.07506</v>
      </c>
    </row>
    <row r="13" spans="1:3" ht="25.5" x14ac:dyDescent="0.2">
      <c r="A13" s="44" t="s">
        <v>3</v>
      </c>
      <c r="B13" s="45" t="s">
        <v>113</v>
      </c>
      <c r="C13" s="43">
        <v>111671.07506</v>
      </c>
    </row>
    <row r="14" spans="1:3" ht="25.5" x14ac:dyDescent="0.2">
      <c r="A14" s="44" t="s">
        <v>12</v>
      </c>
      <c r="B14" s="45" t="s">
        <v>114</v>
      </c>
      <c r="C14" s="43"/>
    </row>
    <row r="15" spans="1:3" x14ac:dyDescent="0.2">
      <c r="A15" s="44" t="s">
        <v>13</v>
      </c>
      <c r="B15" s="45" t="s">
        <v>115</v>
      </c>
      <c r="C15" s="43"/>
    </row>
    <row r="16" spans="1:3" ht="38.25" x14ac:dyDescent="0.2">
      <c r="A16" s="44" t="s">
        <v>14</v>
      </c>
      <c r="B16" s="45" t="s">
        <v>116</v>
      </c>
      <c r="C16" s="43"/>
    </row>
    <row r="17" spans="1:3" x14ac:dyDescent="0.2">
      <c r="A17" s="44" t="s">
        <v>117</v>
      </c>
      <c r="B17" s="45" t="s">
        <v>118</v>
      </c>
      <c r="C17" s="43">
        <v>2525386.0952499998</v>
      </c>
    </row>
    <row r="18" spans="1:3" ht="25.5" x14ac:dyDescent="0.2">
      <c r="A18" s="44" t="s">
        <v>3</v>
      </c>
      <c r="B18" s="45" t="s">
        <v>119</v>
      </c>
      <c r="C18" s="43">
        <v>173119.21073000002</v>
      </c>
    </row>
    <row r="19" spans="1:3" ht="25.5" x14ac:dyDescent="0.2">
      <c r="A19" s="44" t="s">
        <v>12</v>
      </c>
      <c r="B19" s="45" t="s">
        <v>120</v>
      </c>
      <c r="C19" s="43">
        <v>1754804.1403099999</v>
      </c>
    </row>
    <row r="20" spans="1:3" x14ac:dyDescent="0.2">
      <c r="A20" s="44"/>
      <c r="B20" s="45" t="s">
        <v>121</v>
      </c>
      <c r="C20" s="43">
        <v>1272724.4439700001</v>
      </c>
    </row>
    <row r="21" spans="1:3" x14ac:dyDescent="0.2">
      <c r="A21" s="44" t="s">
        <v>13</v>
      </c>
      <c r="B21" s="45" t="s">
        <v>122</v>
      </c>
      <c r="C21" s="43"/>
    </row>
    <row r="22" spans="1:3" x14ac:dyDescent="0.2">
      <c r="A22" s="44" t="s">
        <v>14</v>
      </c>
      <c r="B22" s="45" t="s">
        <v>123</v>
      </c>
      <c r="C22" s="43"/>
    </row>
    <row r="23" spans="1:3" x14ac:dyDescent="0.2">
      <c r="A23" s="44" t="s">
        <v>21</v>
      </c>
      <c r="B23" s="45" t="s">
        <v>124</v>
      </c>
      <c r="C23" s="43">
        <v>569146.93596999999</v>
      </c>
    </row>
    <row r="24" spans="1:3" x14ac:dyDescent="0.2">
      <c r="A24" s="44" t="s">
        <v>24</v>
      </c>
      <c r="B24" s="45" t="s">
        <v>125</v>
      </c>
      <c r="C24" s="43">
        <v>28199.377310000003</v>
      </c>
    </row>
    <row r="25" spans="1:3" x14ac:dyDescent="0.2">
      <c r="A25" s="44" t="s">
        <v>25</v>
      </c>
      <c r="B25" s="45" t="s">
        <v>108</v>
      </c>
      <c r="C25" s="43">
        <v>116.43092999999999</v>
      </c>
    </row>
    <row r="26" spans="1:3" x14ac:dyDescent="0.2">
      <c r="A26" s="44" t="s">
        <v>126</v>
      </c>
      <c r="B26" s="45" t="s">
        <v>127</v>
      </c>
      <c r="C26" s="43">
        <v>225380.50870999999</v>
      </c>
    </row>
    <row r="27" spans="1:3" x14ac:dyDescent="0.2">
      <c r="A27" s="44"/>
      <c r="B27" s="46" t="s">
        <v>128</v>
      </c>
      <c r="C27" s="43">
        <v>2862437.6790200002</v>
      </c>
    </row>
    <row r="28" spans="1:3" ht="44.25" customHeight="1" x14ac:dyDescent="0.2">
      <c r="A28" s="44" t="s">
        <v>59</v>
      </c>
      <c r="B28" s="46" t="s">
        <v>129</v>
      </c>
      <c r="C28" s="43"/>
    </row>
    <row r="29" spans="1:3" x14ac:dyDescent="0.2">
      <c r="A29" s="44" t="s">
        <v>60</v>
      </c>
      <c r="B29" s="46" t="s">
        <v>61</v>
      </c>
      <c r="C29" s="43">
        <v>91006.58223</v>
      </c>
    </row>
    <row r="30" spans="1:3" x14ac:dyDescent="0.2">
      <c r="A30" s="44" t="s">
        <v>109</v>
      </c>
      <c r="B30" s="45" t="s">
        <v>130</v>
      </c>
      <c r="C30" s="43"/>
    </row>
    <row r="31" spans="1:3" x14ac:dyDescent="0.2">
      <c r="A31" s="44" t="s">
        <v>3</v>
      </c>
      <c r="B31" s="45" t="s">
        <v>131</v>
      </c>
      <c r="C31" s="43"/>
    </row>
    <row r="32" spans="1:3" x14ac:dyDescent="0.2">
      <c r="A32" s="44" t="s">
        <v>105</v>
      </c>
      <c r="B32" s="45" t="s">
        <v>132</v>
      </c>
      <c r="C32" s="43"/>
    </row>
    <row r="33" spans="1:3" ht="25.5" x14ac:dyDescent="0.2">
      <c r="A33" s="44" t="s">
        <v>105</v>
      </c>
      <c r="B33" s="45" t="s">
        <v>133</v>
      </c>
      <c r="C33" s="43"/>
    </row>
    <row r="34" spans="1:3" x14ac:dyDescent="0.2">
      <c r="A34" s="44" t="s">
        <v>12</v>
      </c>
      <c r="B34" s="45" t="s">
        <v>134</v>
      </c>
      <c r="C34" s="43"/>
    </row>
    <row r="35" spans="1:3" x14ac:dyDescent="0.2">
      <c r="A35" s="44" t="s">
        <v>105</v>
      </c>
      <c r="B35" s="45" t="s">
        <v>132</v>
      </c>
      <c r="C35" s="43"/>
    </row>
    <row r="36" spans="1:3" ht="25.5" x14ac:dyDescent="0.2">
      <c r="A36" s="44" t="s">
        <v>105</v>
      </c>
      <c r="B36" s="45" t="s">
        <v>133</v>
      </c>
      <c r="C36" s="43"/>
    </row>
    <row r="37" spans="1:3" x14ac:dyDescent="0.2">
      <c r="A37" s="44" t="s">
        <v>135</v>
      </c>
      <c r="B37" s="46" t="s">
        <v>136</v>
      </c>
      <c r="C37" s="43">
        <v>0</v>
      </c>
    </row>
    <row r="38" spans="1:3" x14ac:dyDescent="0.2">
      <c r="A38" s="44" t="s">
        <v>111</v>
      </c>
      <c r="B38" s="45" t="s">
        <v>137</v>
      </c>
      <c r="C38" s="43">
        <v>88173.147150000004</v>
      </c>
    </row>
    <row r="39" spans="1:3" x14ac:dyDescent="0.2">
      <c r="A39" s="44" t="s">
        <v>105</v>
      </c>
      <c r="B39" s="45" t="s">
        <v>132</v>
      </c>
      <c r="C39" s="43"/>
    </row>
    <row r="40" spans="1:3" ht="25.5" x14ac:dyDescent="0.2">
      <c r="A40" s="44" t="s">
        <v>105</v>
      </c>
      <c r="B40" s="45" t="s">
        <v>133</v>
      </c>
      <c r="C40" s="43"/>
    </row>
    <row r="41" spans="1:3" x14ac:dyDescent="0.2">
      <c r="A41" s="44" t="s">
        <v>117</v>
      </c>
      <c r="B41" s="45" t="s">
        <v>138</v>
      </c>
      <c r="C41" s="43">
        <v>2833.4350799999997</v>
      </c>
    </row>
    <row r="42" spans="1:3" x14ac:dyDescent="0.2">
      <c r="A42" s="44" t="s">
        <v>105</v>
      </c>
      <c r="B42" s="45" t="s">
        <v>132</v>
      </c>
      <c r="C42" s="43"/>
    </row>
    <row r="43" spans="1:3" ht="25.5" x14ac:dyDescent="0.2">
      <c r="A43" s="44" t="s">
        <v>105</v>
      </c>
      <c r="B43" s="45" t="s">
        <v>133</v>
      </c>
      <c r="C43" s="43"/>
    </row>
    <row r="44" spans="1:3" ht="24" x14ac:dyDescent="0.2">
      <c r="A44" s="53" t="s">
        <v>242</v>
      </c>
      <c r="B44" s="54" t="s">
        <v>243</v>
      </c>
      <c r="C44" s="43"/>
    </row>
    <row r="45" spans="1:3" x14ac:dyDescent="0.2">
      <c r="A45" s="53" t="s">
        <v>3</v>
      </c>
      <c r="B45" s="55" t="s">
        <v>244</v>
      </c>
      <c r="C45" s="43">
        <v>26551.131710000001</v>
      </c>
    </row>
    <row r="46" spans="1:3" x14ac:dyDescent="0.2">
      <c r="A46" s="53">
        <v>2</v>
      </c>
      <c r="B46" s="55" t="s">
        <v>245</v>
      </c>
      <c r="C46" s="43"/>
    </row>
    <row r="47" spans="1:3" x14ac:dyDescent="0.2">
      <c r="A47" s="53">
        <v>3</v>
      </c>
      <c r="B47" s="55" t="s">
        <v>246</v>
      </c>
      <c r="C47" s="43"/>
    </row>
    <row r="48" spans="1:3" x14ac:dyDescent="0.2">
      <c r="A48" s="53">
        <v>4</v>
      </c>
      <c r="B48" s="55" t="s">
        <v>247</v>
      </c>
      <c r="C48" s="43">
        <v>86414.956139999995</v>
      </c>
    </row>
    <row r="49" spans="1:3" ht="24" x14ac:dyDescent="0.2">
      <c r="A49" s="53">
        <v>5</v>
      </c>
      <c r="B49" s="56" t="s">
        <v>248</v>
      </c>
      <c r="C49" s="43"/>
    </row>
    <row r="50" spans="1:3" x14ac:dyDescent="0.2">
      <c r="A50" s="53">
        <v>6</v>
      </c>
      <c r="B50" s="56" t="s">
        <v>249</v>
      </c>
      <c r="C50" s="43"/>
    </row>
    <row r="51" spans="1:3" ht="36" x14ac:dyDescent="0.2">
      <c r="A51" s="53">
        <v>7</v>
      </c>
      <c r="B51" s="56" t="s">
        <v>250</v>
      </c>
      <c r="C51" s="43"/>
    </row>
    <row r="52" spans="1:3" x14ac:dyDescent="0.2">
      <c r="A52" s="53">
        <v>8</v>
      </c>
      <c r="B52" s="56" t="s">
        <v>251</v>
      </c>
      <c r="C52" s="43"/>
    </row>
    <row r="53" spans="1:3" x14ac:dyDescent="0.2">
      <c r="A53" s="53"/>
      <c r="B53" s="57" t="s">
        <v>252</v>
      </c>
      <c r="C53" s="43">
        <v>112966.08785</v>
      </c>
    </row>
    <row r="54" spans="1:3" x14ac:dyDescent="0.2">
      <c r="A54" s="44" t="s">
        <v>62</v>
      </c>
      <c r="B54" s="46" t="s">
        <v>63</v>
      </c>
      <c r="C54" s="43"/>
    </row>
    <row r="55" spans="1:3" x14ac:dyDescent="0.2">
      <c r="A55" s="44" t="s">
        <v>109</v>
      </c>
      <c r="B55" s="45" t="s">
        <v>139</v>
      </c>
      <c r="C55" s="43">
        <v>19.576479999999997</v>
      </c>
    </row>
    <row r="56" spans="1:3" x14ac:dyDescent="0.2">
      <c r="A56" s="44" t="s">
        <v>3</v>
      </c>
      <c r="B56" s="45" t="s">
        <v>140</v>
      </c>
      <c r="C56" s="43">
        <v>19.576479999999997</v>
      </c>
    </row>
    <row r="57" spans="1:3" x14ac:dyDescent="0.2">
      <c r="A57" s="44" t="s">
        <v>12</v>
      </c>
      <c r="B57" s="45" t="s">
        <v>108</v>
      </c>
      <c r="C57" s="43"/>
    </row>
    <row r="58" spans="1:3" x14ac:dyDescent="0.2">
      <c r="A58" s="44" t="s">
        <v>111</v>
      </c>
      <c r="B58" s="45" t="s">
        <v>141</v>
      </c>
      <c r="C58" s="43"/>
    </row>
    <row r="59" spans="1:3" x14ac:dyDescent="0.2">
      <c r="A59" s="44" t="s">
        <v>3</v>
      </c>
      <c r="B59" s="45" t="s">
        <v>142</v>
      </c>
      <c r="C59" s="43">
        <v>22085.499089999998</v>
      </c>
    </row>
    <row r="60" spans="1:3" x14ac:dyDescent="0.2">
      <c r="A60" s="44" t="s">
        <v>12</v>
      </c>
      <c r="B60" s="45" t="s">
        <v>143</v>
      </c>
      <c r="C60" s="43">
        <v>1.1913800000000001</v>
      </c>
    </row>
    <row r="61" spans="1:3" x14ac:dyDescent="0.2">
      <c r="A61" s="44" t="s">
        <v>13</v>
      </c>
      <c r="B61" s="45" t="s">
        <v>144</v>
      </c>
      <c r="C61" s="43"/>
    </row>
    <row r="62" spans="1:3" x14ac:dyDescent="0.2">
      <c r="A62" s="44"/>
      <c r="B62" s="46" t="s">
        <v>145</v>
      </c>
      <c r="C62" s="43">
        <v>22086.690469999998</v>
      </c>
    </row>
    <row r="63" spans="1:3" x14ac:dyDescent="0.2">
      <c r="A63" s="44" t="s">
        <v>117</v>
      </c>
      <c r="B63" s="45" t="s">
        <v>108</v>
      </c>
      <c r="C63" s="43">
        <v>0.41344999999999998</v>
      </c>
    </row>
    <row r="64" spans="1:3" x14ac:dyDescent="0.2">
      <c r="A64" s="44"/>
      <c r="B64" s="46" t="s">
        <v>146</v>
      </c>
      <c r="C64" s="43">
        <v>22106.680399999997</v>
      </c>
    </row>
    <row r="65" spans="1:3" x14ac:dyDescent="0.2">
      <c r="A65" s="44" t="s">
        <v>64</v>
      </c>
      <c r="B65" s="46" t="s">
        <v>65</v>
      </c>
      <c r="C65" s="43"/>
    </row>
    <row r="66" spans="1:3" x14ac:dyDescent="0.2">
      <c r="A66" s="44" t="s">
        <v>109</v>
      </c>
      <c r="B66" s="45" t="s">
        <v>147</v>
      </c>
      <c r="C66" s="43">
        <v>0.82244000000000006</v>
      </c>
    </row>
    <row r="67" spans="1:3" x14ac:dyDescent="0.2">
      <c r="A67" s="44" t="s">
        <v>111</v>
      </c>
      <c r="B67" s="45" t="s">
        <v>148</v>
      </c>
      <c r="C67" s="43">
        <v>20.38930999999959</v>
      </c>
    </row>
    <row r="68" spans="1:3" ht="20.25" customHeight="1" x14ac:dyDescent="0.2">
      <c r="A68" s="44" t="s">
        <v>117</v>
      </c>
      <c r="B68" s="45" t="s">
        <v>149</v>
      </c>
      <c r="C68" s="43">
        <v>160.39589000000001</v>
      </c>
    </row>
    <row r="69" spans="1:3" x14ac:dyDescent="0.2">
      <c r="A69" s="44"/>
      <c r="B69" s="46" t="s">
        <v>150</v>
      </c>
      <c r="C69" s="43">
        <v>181.60763999999961</v>
      </c>
    </row>
    <row r="70" spans="1:3" x14ac:dyDescent="0.2">
      <c r="A70" s="44"/>
      <c r="B70" s="46" t="s">
        <v>66</v>
      </c>
      <c r="C70" s="43">
        <v>3089014.6908799997</v>
      </c>
    </row>
    <row r="71" spans="1:3" x14ac:dyDescent="0.2">
      <c r="A71" s="44" t="s">
        <v>67</v>
      </c>
      <c r="B71" s="46" t="s">
        <v>68</v>
      </c>
      <c r="C71" s="43"/>
    </row>
    <row r="72" spans="1:3" ht="37.5" customHeight="1" x14ac:dyDescent="0.2">
      <c r="A72" s="105" t="s">
        <v>69</v>
      </c>
      <c r="B72" s="105"/>
      <c r="C72" s="105"/>
    </row>
    <row r="73" spans="1:3" x14ac:dyDescent="0.2">
      <c r="A73" s="65" t="s">
        <v>56</v>
      </c>
      <c r="B73" s="63" t="s">
        <v>70</v>
      </c>
      <c r="C73" s="43"/>
    </row>
    <row r="74" spans="1:3" x14ac:dyDescent="0.2">
      <c r="A74" s="53" t="s">
        <v>109</v>
      </c>
      <c r="B74" s="64" t="s">
        <v>151</v>
      </c>
      <c r="C74" s="43">
        <v>53400</v>
      </c>
    </row>
    <row r="75" spans="1:3" x14ac:dyDescent="0.2">
      <c r="A75" s="66" t="s">
        <v>105</v>
      </c>
      <c r="B75" s="55" t="s">
        <v>152</v>
      </c>
      <c r="C75" s="43"/>
    </row>
    <row r="76" spans="1:3" x14ac:dyDescent="0.2">
      <c r="A76" s="66" t="s">
        <v>105</v>
      </c>
      <c r="B76" s="55" t="s">
        <v>153</v>
      </c>
      <c r="C76" s="43"/>
    </row>
    <row r="77" spans="1:3" x14ac:dyDescent="0.2">
      <c r="A77" s="53" t="s">
        <v>111</v>
      </c>
      <c r="B77" s="55" t="s">
        <v>154</v>
      </c>
      <c r="C77" s="43"/>
    </row>
    <row r="78" spans="1:3" x14ac:dyDescent="0.2">
      <c r="A78" s="53" t="s">
        <v>117</v>
      </c>
      <c r="B78" s="55" t="s">
        <v>155</v>
      </c>
      <c r="C78" s="43">
        <v>38608.155380000004</v>
      </c>
    </row>
    <row r="79" spans="1:3" x14ac:dyDescent="0.2">
      <c r="A79" s="53" t="s">
        <v>126</v>
      </c>
      <c r="B79" s="55" t="s">
        <v>156</v>
      </c>
      <c r="C79" s="43">
        <v>181198.79815000002</v>
      </c>
    </row>
    <row r="80" spans="1:3" x14ac:dyDescent="0.2">
      <c r="A80" s="53" t="s">
        <v>157</v>
      </c>
      <c r="B80" s="55" t="s">
        <v>158</v>
      </c>
      <c r="C80" s="43">
        <v>692625.28119000001</v>
      </c>
    </row>
    <row r="81" spans="1:3" x14ac:dyDescent="0.2">
      <c r="A81" s="53" t="s">
        <v>159</v>
      </c>
      <c r="B81" s="55" t="s">
        <v>160</v>
      </c>
      <c r="C81" s="43"/>
    </row>
    <row r="82" spans="1:3" x14ac:dyDescent="0.2">
      <c r="A82" s="53" t="s">
        <v>161</v>
      </c>
      <c r="B82" s="55" t="s">
        <v>162</v>
      </c>
      <c r="C82" s="43">
        <v>72313.918569999965</v>
      </c>
    </row>
    <row r="83" spans="1:3" x14ac:dyDescent="0.2">
      <c r="A83" s="66"/>
      <c r="B83" s="54" t="s">
        <v>163</v>
      </c>
      <c r="C83" s="43">
        <v>1038146.15329</v>
      </c>
    </row>
    <row r="84" spans="1:3" x14ac:dyDescent="0.2">
      <c r="A84" s="58" t="s">
        <v>57</v>
      </c>
      <c r="B84" s="59" t="s">
        <v>71</v>
      </c>
      <c r="C84" s="43"/>
    </row>
    <row r="85" spans="1:3" x14ac:dyDescent="0.2">
      <c r="A85" s="58" t="s">
        <v>253</v>
      </c>
      <c r="B85" s="59" t="s">
        <v>254</v>
      </c>
      <c r="C85" s="43"/>
    </row>
    <row r="86" spans="1:3" x14ac:dyDescent="0.2">
      <c r="A86" s="58" t="s">
        <v>59</v>
      </c>
      <c r="B86" s="59" t="s">
        <v>164</v>
      </c>
      <c r="C86" s="43"/>
    </row>
    <row r="87" spans="1:3" x14ac:dyDescent="0.2">
      <c r="A87" s="53" t="s">
        <v>3</v>
      </c>
      <c r="B87" s="55" t="s">
        <v>165</v>
      </c>
      <c r="C87" s="43">
        <v>21895.669869999998</v>
      </c>
    </row>
    <row r="88" spans="1:3" x14ac:dyDescent="0.2">
      <c r="A88" s="53" t="s">
        <v>12</v>
      </c>
      <c r="B88" s="55" t="s">
        <v>166</v>
      </c>
      <c r="C88" s="43"/>
    </row>
    <row r="89" spans="1:3" x14ac:dyDescent="0.2">
      <c r="A89" s="53" t="s">
        <v>13</v>
      </c>
      <c r="B89" s="55" t="s">
        <v>167</v>
      </c>
      <c r="C89" s="43"/>
    </row>
    <row r="90" spans="1:3" ht="20.25" customHeight="1" x14ac:dyDescent="0.2">
      <c r="A90" s="53" t="s">
        <v>14</v>
      </c>
      <c r="B90" s="55" t="s">
        <v>168</v>
      </c>
      <c r="C90" s="43">
        <v>1515603.8587600002</v>
      </c>
    </row>
    <row r="91" spans="1:3" x14ac:dyDescent="0.2">
      <c r="A91" s="53" t="s">
        <v>21</v>
      </c>
      <c r="B91" s="55" t="s">
        <v>169</v>
      </c>
      <c r="C91" s="43"/>
    </row>
    <row r="92" spans="1:3" x14ac:dyDescent="0.2">
      <c r="A92" s="53" t="s">
        <v>24</v>
      </c>
      <c r="B92" s="55" t="s">
        <v>170</v>
      </c>
      <c r="C92" s="43"/>
    </row>
    <row r="93" spans="1:3" x14ac:dyDescent="0.2">
      <c r="A93" s="53" t="s">
        <v>25</v>
      </c>
      <c r="B93" s="55" t="s">
        <v>171</v>
      </c>
      <c r="C93" s="43"/>
    </row>
    <row r="94" spans="1:3" x14ac:dyDescent="0.2">
      <c r="A94" s="53" t="s">
        <v>31</v>
      </c>
      <c r="B94" s="55" t="s">
        <v>172</v>
      </c>
      <c r="C94" s="43"/>
    </row>
    <row r="95" spans="1:3" x14ac:dyDescent="0.2">
      <c r="A95" s="53" t="s">
        <v>33</v>
      </c>
      <c r="B95" s="55" t="s">
        <v>173</v>
      </c>
      <c r="C95" s="43"/>
    </row>
    <row r="96" spans="1:3" x14ac:dyDescent="0.2">
      <c r="A96" s="66"/>
      <c r="B96" s="54" t="s">
        <v>174</v>
      </c>
      <c r="C96" s="43">
        <v>1537499.5286300003</v>
      </c>
    </row>
    <row r="97" spans="1:3" ht="25.5" x14ac:dyDescent="0.2">
      <c r="A97" s="58" t="s">
        <v>60</v>
      </c>
      <c r="B97" s="59" t="s">
        <v>175</v>
      </c>
      <c r="C97" s="43"/>
    </row>
    <row r="98" spans="1:3" x14ac:dyDescent="0.2">
      <c r="A98" s="60" t="s">
        <v>255</v>
      </c>
      <c r="B98" s="61" t="s">
        <v>256</v>
      </c>
      <c r="C98" s="43">
        <v>0</v>
      </c>
    </row>
    <row r="99" spans="1:3" x14ac:dyDescent="0.2">
      <c r="A99" s="62" t="s">
        <v>3</v>
      </c>
      <c r="B99" s="52" t="s">
        <v>257</v>
      </c>
      <c r="C99" s="43"/>
    </row>
    <row r="100" spans="1:3" x14ac:dyDescent="0.2">
      <c r="A100" s="62" t="s">
        <v>12</v>
      </c>
      <c r="B100" s="52" t="s">
        <v>258</v>
      </c>
      <c r="C100" s="43"/>
    </row>
    <row r="101" spans="1:3" x14ac:dyDescent="0.2">
      <c r="A101" s="62" t="s">
        <v>13</v>
      </c>
      <c r="B101" s="52" t="s">
        <v>259</v>
      </c>
      <c r="C101" s="43"/>
    </row>
    <row r="102" spans="1:3" x14ac:dyDescent="0.2">
      <c r="A102" s="58" t="s">
        <v>62</v>
      </c>
      <c r="B102" s="59" t="s">
        <v>72</v>
      </c>
      <c r="C102" s="43"/>
    </row>
    <row r="103" spans="1:3" x14ac:dyDescent="0.2">
      <c r="A103" s="58" t="s">
        <v>64</v>
      </c>
      <c r="B103" s="59" t="s">
        <v>73</v>
      </c>
      <c r="C103" s="43">
        <v>513369.00895999995</v>
      </c>
    </row>
    <row r="104" spans="1:3" x14ac:dyDescent="0.2">
      <c r="A104" s="53" t="s">
        <v>109</v>
      </c>
      <c r="B104" s="55" t="s">
        <v>176</v>
      </c>
      <c r="C104" s="43"/>
    </row>
    <row r="105" spans="1:3" x14ac:dyDescent="0.2">
      <c r="A105" s="53" t="s">
        <v>105</v>
      </c>
      <c r="B105" s="55" t="s">
        <v>177</v>
      </c>
      <c r="C105" s="43"/>
    </row>
    <row r="106" spans="1:3" ht="22.5" x14ac:dyDescent="0.2">
      <c r="A106" s="53" t="s">
        <v>105</v>
      </c>
      <c r="B106" s="55" t="s">
        <v>178</v>
      </c>
      <c r="C106" s="43"/>
    </row>
    <row r="107" spans="1:3" x14ac:dyDescent="0.2">
      <c r="A107" s="53" t="s">
        <v>111</v>
      </c>
      <c r="B107" s="55" t="s">
        <v>179</v>
      </c>
      <c r="C107" s="43">
        <v>20682.273869999997</v>
      </c>
    </row>
    <row r="108" spans="1:3" x14ac:dyDescent="0.2">
      <c r="A108" s="53" t="s">
        <v>105</v>
      </c>
      <c r="B108" s="55" t="s">
        <v>177</v>
      </c>
      <c r="C108" s="43"/>
    </row>
    <row r="109" spans="1:3" ht="22.5" x14ac:dyDescent="0.2">
      <c r="A109" s="53" t="s">
        <v>105</v>
      </c>
      <c r="B109" s="55" t="s">
        <v>178</v>
      </c>
      <c r="C109" s="43"/>
    </row>
    <row r="110" spans="1:3" x14ac:dyDescent="0.2">
      <c r="A110" s="53" t="s">
        <v>117</v>
      </c>
      <c r="B110" s="55" t="s">
        <v>180</v>
      </c>
      <c r="C110" s="43">
        <v>0</v>
      </c>
    </row>
    <row r="111" spans="1:3" x14ac:dyDescent="0.2">
      <c r="A111" s="53" t="s">
        <v>3</v>
      </c>
      <c r="B111" s="55" t="s">
        <v>181</v>
      </c>
      <c r="C111" s="43"/>
    </row>
    <row r="112" spans="1:3" x14ac:dyDescent="0.2">
      <c r="A112" s="53" t="s">
        <v>105</v>
      </c>
      <c r="B112" s="55" t="s">
        <v>177</v>
      </c>
      <c r="C112" s="43"/>
    </row>
    <row r="113" spans="1:3" ht="22.5" x14ac:dyDescent="0.2">
      <c r="A113" s="53" t="s">
        <v>105</v>
      </c>
      <c r="B113" s="55" t="s">
        <v>178</v>
      </c>
      <c r="C113" s="43"/>
    </row>
    <row r="114" spans="1:3" x14ac:dyDescent="0.2">
      <c r="A114" s="53" t="s">
        <v>12</v>
      </c>
      <c r="B114" s="55" t="s">
        <v>182</v>
      </c>
      <c r="C114" s="43"/>
    </row>
    <row r="115" spans="1:3" x14ac:dyDescent="0.2">
      <c r="A115" s="53" t="s">
        <v>105</v>
      </c>
      <c r="B115" s="55" t="s">
        <v>177</v>
      </c>
      <c r="C115" s="43"/>
    </row>
    <row r="116" spans="1:3" ht="22.5" x14ac:dyDescent="0.2">
      <c r="A116" s="53" t="s">
        <v>105</v>
      </c>
      <c r="B116" s="55" t="s">
        <v>178</v>
      </c>
      <c r="C116" s="43"/>
    </row>
    <row r="117" spans="1:3" x14ac:dyDescent="0.2">
      <c r="A117" s="53" t="s">
        <v>126</v>
      </c>
      <c r="B117" s="55" t="s">
        <v>262</v>
      </c>
      <c r="C117" s="43">
        <v>2.0779399999999999</v>
      </c>
    </row>
    <row r="118" spans="1:3" x14ac:dyDescent="0.2">
      <c r="A118" s="53" t="s">
        <v>105</v>
      </c>
      <c r="B118" s="55" t="s">
        <v>177</v>
      </c>
      <c r="C118" s="43"/>
    </row>
    <row r="119" spans="1:3" ht="22.5" x14ac:dyDescent="0.2">
      <c r="A119" s="53" t="s">
        <v>105</v>
      </c>
      <c r="B119" s="55" t="s">
        <v>178</v>
      </c>
      <c r="C119" s="43"/>
    </row>
    <row r="120" spans="1:3" x14ac:dyDescent="0.2">
      <c r="A120" s="53" t="s">
        <v>157</v>
      </c>
      <c r="B120" s="55" t="s">
        <v>183</v>
      </c>
      <c r="C120" s="43">
        <v>492684.65714999993</v>
      </c>
    </row>
    <row r="121" spans="1:3" x14ac:dyDescent="0.2">
      <c r="A121" s="53" t="s">
        <v>105</v>
      </c>
      <c r="B121" s="55" t="s">
        <v>177</v>
      </c>
      <c r="C121" s="43"/>
    </row>
    <row r="122" spans="1:3" ht="22.5" x14ac:dyDescent="0.2">
      <c r="A122" s="53" t="s">
        <v>105</v>
      </c>
      <c r="B122" s="55" t="s">
        <v>178</v>
      </c>
      <c r="C122" s="43"/>
    </row>
    <row r="123" spans="1:3" x14ac:dyDescent="0.2">
      <c r="A123" s="53" t="s">
        <v>105</v>
      </c>
      <c r="B123" s="55" t="s">
        <v>184</v>
      </c>
      <c r="C123" s="43">
        <v>195.32832999999999</v>
      </c>
    </row>
    <row r="124" spans="1:3" x14ac:dyDescent="0.2">
      <c r="A124" s="53" t="s">
        <v>105</v>
      </c>
      <c r="B124" s="55" t="s">
        <v>185</v>
      </c>
      <c r="C124" s="43">
        <v>7466.971970000006</v>
      </c>
    </row>
    <row r="125" spans="1:3" x14ac:dyDescent="0.2">
      <c r="A125" s="53" t="s">
        <v>105</v>
      </c>
      <c r="B125" s="55" t="s">
        <v>186</v>
      </c>
      <c r="C125" s="43">
        <v>9.7789600000000014</v>
      </c>
    </row>
    <row r="126" spans="1:3" x14ac:dyDescent="0.2">
      <c r="A126" s="58" t="s">
        <v>67</v>
      </c>
      <c r="B126" s="59" t="s">
        <v>74</v>
      </c>
      <c r="C126" s="43"/>
    </row>
    <row r="127" spans="1:3" x14ac:dyDescent="0.2">
      <c r="A127" s="53" t="s">
        <v>109</v>
      </c>
      <c r="B127" s="55" t="s">
        <v>191</v>
      </c>
      <c r="C127" s="43"/>
    </row>
    <row r="128" spans="1:3" x14ac:dyDescent="0.2">
      <c r="A128" s="53" t="s">
        <v>111</v>
      </c>
      <c r="B128" s="55" t="s">
        <v>192</v>
      </c>
      <c r="C128" s="43"/>
    </row>
    <row r="129" spans="1:3" x14ac:dyDescent="0.2">
      <c r="A129" s="53"/>
      <c r="B129" s="54" t="s">
        <v>193</v>
      </c>
      <c r="C129" s="43">
        <v>0</v>
      </c>
    </row>
    <row r="130" spans="1:3" x14ac:dyDescent="0.2">
      <c r="A130" s="66"/>
      <c r="B130" s="59" t="s">
        <v>75</v>
      </c>
      <c r="C130" s="43">
        <v>3089014.6908800001</v>
      </c>
    </row>
    <row r="131" spans="1:3" x14ac:dyDescent="0.2">
      <c r="A131" s="58" t="s">
        <v>76</v>
      </c>
      <c r="B131" s="59" t="s">
        <v>77</v>
      </c>
      <c r="C131" s="43"/>
    </row>
    <row r="132" spans="1:3" x14ac:dyDescent="0.2">
      <c r="A132" s="2"/>
      <c r="B132" s="48"/>
      <c r="C132" s="49"/>
    </row>
    <row r="133" spans="1:3" ht="55.5" customHeight="1" x14ac:dyDescent="0.2">
      <c r="A133" s="102" t="s">
        <v>296</v>
      </c>
      <c r="B133" s="102"/>
      <c r="C133" s="102"/>
    </row>
    <row r="136" spans="1:3" x14ac:dyDescent="0.2">
      <c r="C136" s="29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6"/>
  <sheetViews>
    <sheetView view="pageBreakPreview" zoomScale="95" zoomScaleNormal="100" zoomScaleSheetLayoutView="95" workbookViewId="0">
      <selection activeCell="A3" sqref="A3:C3"/>
    </sheetView>
  </sheetViews>
  <sheetFormatPr defaultRowHeight="12.75" x14ac:dyDescent="0.2"/>
  <cols>
    <col min="1" max="1" width="7.7109375" style="67" customWidth="1"/>
    <col min="2" max="2" width="81.7109375" style="67" customWidth="1"/>
    <col min="3" max="3" width="31.7109375" style="67" customWidth="1"/>
    <col min="4" max="255" width="9.140625" style="67"/>
    <col min="256" max="256" width="7.7109375" style="67" customWidth="1"/>
    <col min="257" max="257" width="112.5703125" style="67" customWidth="1"/>
    <col min="258" max="259" width="31.7109375" style="67" customWidth="1"/>
    <col min="260" max="511" width="9.140625" style="67"/>
    <col min="512" max="512" width="7.7109375" style="67" customWidth="1"/>
    <col min="513" max="513" width="112.5703125" style="67" customWidth="1"/>
    <col min="514" max="515" width="31.7109375" style="67" customWidth="1"/>
    <col min="516" max="767" width="9.140625" style="67"/>
    <col min="768" max="768" width="7.7109375" style="67" customWidth="1"/>
    <col min="769" max="769" width="112.5703125" style="67" customWidth="1"/>
    <col min="770" max="771" width="31.7109375" style="67" customWidth="1"/>
    <col min="772" max="1023" width="9.140625" style="67"/>
    <col min="1024" max="1024" width="7.7109375" style="67" customWidth="1"/>
    <col min="1025" max="1025" width="112.5703125" style="67" customWidth="1"/>
    <col min="1026" max="1027" width="31.7109375" style="67" customWidth="1"/>
    <col min="1028" max="1279" width="9.140625" style="67"/>
    <col min="1280" max="1280" width="7.7109375" style="67" customWidth="1"/>
    <col min="1281" max="1281" width="112.5703125" style="67" customWidth="1"/>
    <col min="1282" max="1283" width="31.7109375" style="67" customWidth="1"/>
    <col min="1284" max="1535" width="9.140625" style="67"/>
    <col min="1536" max="1536" width="7.7109375" style="67" customWidth="1"/>
    <col min="1537" max="1537" width="112.5703125" style="67" customWidth="1"/>
    <col min="1538" max="1539" width="31.7109375" style="67" customWidth="1"/>
    <col min="1540" max="1791" width="9.140625" style="67"/>
    <col min="1792" max="1792" width="7.7109375" style="67" customWidth="1"/>
    <col min="1793" max="1793" width="112.5703125" style="67" customWidth="1"/>
    <col min="1794" max="1795" width="31.7109375" style="67" customWidth="1"/>
    <col min="1796" max="2047" width="9.140625" style="67"/>
    <col min="2048" max="2048" width="7.7109375" style="67" customWidth="1"/>
    <col min="2049" max="2049" width="112.5703125" style="67" customWidth="1"/>
    <col min="2050" max="2051" width="31.7109375" style="67" customWidth="1"/>
    <col min="2052" max="2303" width="9.140625" style="67"/>
    <col min="2304" max="2304" width="7.7109375" style="67" customWidth="1"/>
    <col min="2305" max="2305" width="112.5703125" style="67" customWidth="1"/>
    <col min="2306" max="2307" width="31.7109375" style="67" customWidth="1"/>
    <col min="2308" max="2559" width="9.140625" style="67"/>
    <col min="2560" max="2560" width="7.7109375" style="67" customWidth="1"/>
    <col min="2561" max="2561" width="112.5703125" style="67" customWidth="1"/>
    <col min="2562" max="2563" width="31.7109375" style="67" customWidth="1"/>
    <col min="2564" max="2815" width="9.140625" style="67"/>
    <col min="2816" max="2816" width="7.7109375" style="67" customWidth="1"/>
    <col min="2817" max="2817" width="112.5703125" style="67" customWidth="1"/>
    <col min="2818" max="2819" width="31.7109375" style="67" customWidth="1"/>
    <col min="2820" max="3071" width="9.140625" style="67"/>
    <col min="3072" max="3072" width="7.7109375" style="67" customWidth="1"/>
    <col min="3073" max="3073" width="112.5703125" style="67" customWidth="1"/>
    <col min="3074" max="3075" width="31.7109375" style="67" customWidth="1"/>
    <col min="3076" max="3327" width="9.140625" style="67"/>
    <col min="3328" max="3328" width="7.7109375" style="67" customWidth="1"/>
    <col min="3329" max="3329" width="112.5703125" style="67" customWidth="1"/>
    <col min="3330" max="3331" width="31.7109375" style="67" customWidth="1"/>
    <col min="3332" max="3583" width="9.140625" style="67"/>
    <col min="3584" max="3584" width="7.7109375" style="67" customWidth="1"/>
    <col min="3585" max="3585" width="112.5703125" style="67" customWidth="1"/>
    <col min="3586" max="3587" width="31.7109375" style="67" customWidth="1"/>
    <col min="3588" max="3839" width="9.140625" style="67"/>
    <col min="3840" max="3840" width="7.7109375" style="67" customWidth="1"/>
    <col min="3841" max="3841" width="112.5703125" style="67" customWidth="1"/>
    <col min="3842" max="3843" width="31.7109375" style="67" customWidth="1"/>
    <col min="3844" max="4095" width="9.140625" style="67"/>
    <col min="4096" max="4096" width="7.7109375" style="67" customWidth="1"/>
    <col min="4097" max="4097" width="112.5703125" style="67" customWidth="1"/>
    <col min="4098" max="4099" width="31.7109375" style="67" customWidth="1"/>
    <col min="4100" max="4351" width="9.140625" style="67"/>
    <col min="4352" max="4352" width="7.7109375" style="67" customWidth="1"/>
    <col min="4353" max="4353" width="112.5703125" style="67" customWidth="1"/>
    <col min="4354" max="4355" width="31.7109375" style="67" customWidth="1"/>
    <col min="4356" max="4607" width="9.140625" style="67"/>
    <col min="4608" max="4608" width="7.7109375" style="67" customWidth="1"/>
    <col min="4609" max="4609" width="112.5703125" style="67" customWidth="1"/>
    <col min="4610" max="4611" width="31.7109375" style="67" customWidth="1"/>
    <col min="4612" max="4863" width="9.140625" style="67"/>
    <col min="4864" max="4864" width="7.7109375" style="67" customWidth="1"/>
    <col min="4865" max="4865" width="112.5703125" style="67" customWidth="1"/>
    <col min="4866" max="4867" width="31.7109375" style="67" customWidth="1"/>
    <col min="4868" max="5119" width="9.140625" style="67"/>
    <col min="5120" max="5120" width="7.7109375" style="67" customWidth="1"/>
    <col min="5121" max="5121" width="112.5703125" style="67" customWidth="1"/>
    <col min="5122" max="5123" width="31.7109375" style="67" customWidth="1"/>
    <col min="5124" max="5375" width="9.140625" style="67"/>
    <col min="5376" max="5376" width="7.7109375" style="67" customWidth="1"/>
    <col min="5377" max="5377" width="112.5703125" style="67" customWidth="1"/>
    <col min="5378" max="5379" width="31.7109375" style="67" customWidth="1"/>
    <col min="5380" max="5631" width="9.140625" style="67"/>
    <col min="5632" max="5632" width="7.7109375" style="67" customWidth="1"/>
    <col min="5633" max="5633" width="112.5703125" style="67" customWidth="1"/>
    <col min="5634" max="5635" width="31.7109375" style="67" customWidth="1"/>
    <col min="5636" max="5887" width="9.140625" style="67"/>
    <col min="5888" max="5888" width="7.7109375" style="67" customWidth="1"/>
    <col min="5889" max="5889" width="112.5703125" style="67" customWidth="1"/>
    <col min="5890" max="5891" width="31.7109375" style="67" customWidth="1"/>
    <col min="5892" max="6143" width="9.140625" style="67"/>
    <col min="6144" max="6144" width="7.7109375" style="67" customWidth="1"/>
    <col min="6145" max="6145" width="112.5703125" style="67" customWidth="1"/>
    <col min="6146" max="6147" width="31.7109375" style="67" customWidth="1"/>
    <col min="6148" max="6399" width="9.140625" style="67"/>
    <col min="6400" max="6400" width="7.7109375" style="67" customWidth="1"/>
    <col min="6401" max="6401" width="112.5703125" style="67" customWidth="1"/>
    <col min="6402" max="6403" width="31.7109375" style="67" customWidth="1"/>
    <col min="6404" max="6655" width="9.140625" style="67"/>
    <col min="6656" max="6656" width="7.7109375" style="67" customWidth="1"/>
    <col min="6657" max="6657" width="112.5703125" style="67" customWidth="1"/>
    <col min="6658" max="6659" width="31.7109375" style="67" customWidth="1"/>
    <col min="6660" max="6911" width="9.140625" style="67"/>
    <col min="6912" max="6912" width="7.7109375" style="67" customWidth="1"/>
    <col min="6913" max="6913" width="112.5703125" style="67" customWidth="1"/>
    <col min="6914" max="6915" width="31.7109375" style="67" customWidth="1"/>
    <col min="6916" max="7167" width="9.140625" style="67"/>
    <col min="7168" max="7168" width="7.7109375" style="67" customWidth="1"/>
    <col min="7169" max="7169" width="112.5703125" style="67" customWidth="1"/>
    <col min="7170" max="7171" width="31.7109375" style="67" customWidth="1"/>
    <col min="7172" max="7423" width="9.140625" style="67"/>
    <col min="7424" max="7424" width="7.7109375" style="67" customWidth="1"/>
    <col min="7425" max="7425" width="112.5703125" style="67" customWidth="1"/>
    <col min="7426" max="7427" width="31.7109375" style="67" customWidth="1"/>
    <col min="7428" max="7679" width="9.140625" style="67"/>
    <col min="7680" max="7680" width="7.7109375" style="67" customWidth="1"/>
    <col min="7681" max="7681" width="112.5703125" style="67" customWidth="1"/>
    <col min="7682" max="7683" width="31.7109375" style="67" customWidth="1"/>
    <col min="7684" max="7935" width="9.140625" style="67"/>
    <col min="7936" max="7936" width="7.7109375" style="67" customWidth="1"/>
    <col min="7937" max="7937" width="112.5703125" style="67" customWidth="1"/>
    <col min="7938" max="7939" width="31.7109375" style="67" customWidth="1"/>
    <col min="7940" max="8191" width="9.140625" style="67"/>
    <col min="8192" max="8192" width="7.7109375" style="67" customWidth="1"/>
    <col min="8193" max="8193" width="112.5703125" style="67" customWidth="1"/>
    <col min="8194" max="8195" width="31.7109375" style="67" customWidth="1"/>
    <col min="8196" max="8447" width="9.140625" style="67"/>
    <col min="8448" max="8448" width="7.7109375" style="67" customWidth="1"/>
    <col min="8449" max="8449" width="112.5703125" style="67" customWidth="1"/>
    <col min="8450" max="8451" width="31.7109375" style="67" customWidth="1"/>
    <col min="8452" max="8703" width="9.140625" style="67"/>
    <col min="8704" max="8704" width="7.7109375" style="67" customWidth="1"/>
    <col min="8705" max="8705" width="112.5703125" style="67" customWidth="1"/>
    <col min="8706" max="8707" width="31.7109375" style="67" customWidth="1"/>
    <col min="8708" max="8959" width="9.140625" style="67"/>
    <col min="8960" max="8960" width="7.7109375" style="67" customWidth="1"/>
    <col min="8961" max="8961" width="112.5703125" style="67" customWidth="1"/>
    <col min="8962" max="8963" width="31.7109375" style="67" customWidth="1"/>
    <col min="8964" max="9215" width="9.140625" style="67"/>
    <col min="9216" max="9216" width="7.7109375" style="67" customWidth="1"/>
    <col min="9217" max="9217" width="112.5703125" style="67" customWidth="1"/>
    <col min="9218" max="9219" width="31.7109375" style="67" customWidth="1"/>
    <col min="9220" max="9471" width="9.140625" style="67"/>
    <col min="9472" max="9472" width="7.7109375" style="67" customWidth="1"/>
    <col min="9473" max="9473" width="112.5703125" style="67" customWidth="1"/>
    <col min="9474" max="9475" width="31.7109375" style="67" customWidth="1"/>
    <col min="9476" max="9727" width="9.140625" style="67"/>
    <col min="9728" max="9728" width="7.7109375" style="67" customWidth="1"/>
    <col min="9729" max="9729" width="112.5703125" style="67" customWidth="1"/>
    <col min="9730" max="9731" width="31.7109375" style="67" customWidth="1"/>
    <col min="9732" max="9983" width="9.140625" style="67"/>
    <col min="9984" max="9984" width="7.7109375" style="67" customWidth="1"/>
    <col min="9985" max="9985" width="112.5703125" style="67" customWidth="1"/>
    <col min="9986" max="9987" width="31.7109375" style="67" customWidth="1"/>
    <col min="9988" max="10239" width="9.140625" style="67"/>
    <col min="10240" max="10240" width="7.7109375" style="67" customWidth="1"/>
    <col min="10241" max="10241" width="112.5703125" style="67" customWidth="1"/>
    <col min="10242" max="10243" width="31.7109375" style="67" customWidth="1"/>
    <col min="10244" max="10495" width="9.140625" style="67"/>
    <col min="10496" max="10496" width="7.7109375" style="67" customWidth="1"/>
    <col min="10497" max="10497" width="112.5703125" style="67" customWidth="1"/>
    <col min="10498" max="10499" width="31.7109375" style="67" customWidth="1"/>
    <col min="10500" max="10751" width="9.140625" style="67"/>
    <col min="10752" max="10752" width="7.7109375" style="67" customWidth="1"/>
    <col min="10753" max="10753" width="112.5703125" style="67" customWidth="1"/>
    <col min="10754" max="10755" width="31.7109375" style="67" customWidth="1"/>
    <col min="10756" max="11007" width="9.140625" style="67"/>
    <col min="11008" max="11008" width="7.7109375" style="67" customWidth="1"/>
    <col min="11009" max="11009" width="112.5703125" style="67" customWidth="1"/>
    <col min="11010" max="11011" width="31.7109375" style="67" customWidth="1"/>
    <col min="11012" max="11263" width="9.140625" style="67"/>
    <col min="11264" max="11264" width="7.7109375" style="67" customWidth="1"/>
    <col min="11265" max="11265" width="112.5703125" style="67" customWidth="1"/>
    <col min="11266" max="11267" width="31.7109375" style="67" customWidth="1"/>
    <col min="11268" max="11519" width="9.140625" style="67"/>
    <col min="11520" max="11520" width="7.7109375" style="67" customWidth="1"/>
    <col min="11521" max="11521" width="112.5703125" style="67" customWidth="1"/>
    <col min="11522" max="11523" width="31.7109375" style="67" customWidth="1"/>
    <col min="11524" max="11775" width="9.140625" style="67"/>
    <col min="11776" max="11776" width="7.7109375" style="67" customWidth="1"/>
    <col min="11777" max="11777" width="112.5703125" style="67" customWidth="1"/>
    <col min="11778" max="11779" width="31.7109375" style="67" customWidth="1"/>
    <col min="11780" max="12031" width="9.140625" style="67"/>
    <col min="12032" max="12032" width="7.7109375" style="67" customWidth="1"/>
    <col min="12033" max="12033" width="112.5703125" style="67" customWidth="1"/>
    <col min="12034" max="12035" width="31.7109375" style="67" customWidth="1"/>
    <col min="12036" max="12287" width="9.140625" style="67"/>
    <col min="12288" max="12288" width="7.7109375" style="67" customWidth="1"/>
    <col min="12289" max="12289" width="112.5703125" style="67" customWidth="1"/>
    <col min="12290" max="12291" width="31.7109375" style="67" customWidth="1"/>
    <col min="12292" max="12543" width="9.140625" style="67"/>
    <col min="12544" max="12544" width="7.7109375" style="67" customWidth="1"/>
    <col min="12545" max="12545" width="112.5703125" style="67" customWidth="1"/>
    <col min="12546" max="12547" width="31.7109375" style="67" customWidth="1"/>
    <col min="12548" max="12799" width="9.140625" style="67"/>
    <col min="12800" max="12800" width="7.7109375" style="67" customWidth="1"/>
    <col min="12801" max="12801" width="112.5703125" style="67" customWidth="1"/>
    <col min="12802" max="12803" width="31.7109375" style="67" customWidth="1"/>
    <col min="12804" max="13055" width="9.140625" style="67"/>
    <col min="13056" max="13056" width="7.7109375" style="67" customWidth="1"/>
    <col min="13057" max="13057" width="112.5703125" style="67" customWidth="1"/>
    <col min="13058" max="13059" width="31.7109375" style="67" customWidth="1"/>
    <col min="13060" max="13311" width="9.140625" style="67"/>
    <col min="13312" max="13312" width="7.7109375" style="67" customWidth="1"/>
    <col min="13313" max="13313" width="112.5703125" style="67" customWidth="1"/>
    <col min="13314" max="13315" width="31.7109375" style="67" customWidth="1"/>
    <col min="13316" max="13567" width="9.140625" style="67"/>
    <col min="13568" max="13568" width="7.7109375" style="67" customWidth="1"/>
    <col min="13569" max="13569" width="112.5703125" style="67" customWidth="1"/>
    <col min="13570" max="13571" width="31.7109375" style="67" customWidth="1"/>
    <col min="13572" max="13823" width="9.140625" style="67"/>
    <col min="13824" max="13824" width="7.7109375" style="67" customWidth="1"/>
    <col min="13825" max="13825" width="112.5703125" style="67" customWidth="1"/>
    <col min="13826" max="13827" width="31.7109375" style="67" customWidth="1"/>
    <col min="13828" max="14079" width="9.140625" style="67"/>
    <col min="14080" max="14080" width="7.7109375" style="67" customWidth="1"/>
    <col min="14081" max="14081" width="112.5703125" style="67" customWidth="1"/>
    <col min="14082" max="14083" width="31.7109375" style="67" customWidth="1"/>
    <col min="14084" max="14335" width="9.140625" style="67"/>
    <col min="14336" max="14336" width="7.7109375" style="67" customWidth="1"/>
    <col min="14337" max="14337" width="112.5703125" style="67" customWidth="1"/>
    <col min="14338" max="14339" width="31.7109375" style="67" customWidth="1"/>
    <col min="14340" max="14591" width="9.140625" style="67"/>
    <col min="14592" max="14592" width="7.7109375" style="67" customWidth="1"/>
    <col min="14593" max="14593" width="112.5703125" style="67" customWidth="1"/>
    <col min="14594" max="14595" width="31.7109375" style="67" customWidth="1"/>
    <col min="14596" max="14847" width="9.140625" style="67"/>
    <col min="14848" max="14848" width="7.7109375" style="67" customWidth="1"/>
    <col min="14849" max="14849" width="112.5703125" style="67" customWidth="1"/>
    <col min="14850" max="14851" width="31.7109375" style="67" customWidth="1"/>
    <col min="14852" max="15103" width="9.140625" style="67"/>
    <col min="15104" max="15104" width="7.7109375" style="67" customWidth="1"/>
    <col min="15105" max="15105" width="112.5703125" style="67" customWidth="1"/>
    <col min="15106" max="15107" width="31.7109375" style="67" customWidth="1"/>
    <col min="15108" max="15359" width="9.140625" style="67"/>
    <col min="15360" max="15360" width="7.7109375" style="67" customWidth="1"/>
    <col min="15361" max="15361" width="112.5703125" style="67" customWidth="1"/>
    <col min="15362" max="15363" width="31.7109375" style="67" customWidth="1"/>
    <col min="15364" max="15615" width="9.140625" style="67"/>
    <col min="15616" max="15616" width="7.7109375" style="67" customWidth="1"/>
    <col min="15617" max="15617" width="112.5703125" style="67" customWidth="1"/>
    <col min="15618" max="15619" width="31.7109375" style="67" customWidth="1"/>
    <col min="15620" max="15871" width="9.140625" style="67"/>
    <col min="15872" max="15872" width="7.7109375" style="67" customWidth="1"/>
    <col min="15873" max="15873" width="112.5703125" style="67" customWidth="1"/>
    <col min="15874" max="15875" width="31.7109375" style="67" customWidth="1"/>
    <col min="15876" max="16127" width="9.140625" style="67"/>
    <col min="16128" max="16128" width="7.7109375" style="67" customWidth="1"/>
    <col min="16129" max="16129" width="112.5703125" style="67" customWidth="1"/>
    <col min="16130" max="16131" width="31.7109375" style="67" customWidth="1"/>
    <col min="16132" max="16384" width="9.140625" style="67"/>
  </cols>
  <sheetData>
    <row r="1" spans="1:3" x14ac:dyDescent="0.2">
      <c r="A1" s="13"/>
      <c r="B1" s="109"/>
      <c r="C1" s="109"/>
    </row>
    <row r="2" spans="1:3" ht="15.75" x14ac:dyDescent="0.2">
      <c r="A2" s="110" t="s">
        <v>263</v>
      </c>
      <c r="B2" s="110"/>
      <c r="C2" s="110"/>
    </row>
    <row r="3" spans="1:3" ht="20.45" customHeight="1" x14ac:dyDescent="0.2">
      <c r="A3" s="111" t="s">
        <v>264</v>
      </c>
      <c r="B3" s="111"/>
      <c r="C3" s="111"/>
    </row>
    <row r="4" spans="1:3" ht="20.45" customHeight="1" x14ac:dyDescent="0.2">
      <c r="A4" s="112" t="s">
        <v>293</v>
      </c>
      <c r="B4" s="112"/>
      <c r="C4" s="112"/>
    </row>
    <row r="5" spans="1:3" x14ac:dyDescent="0.2">
      <c r="A5" s="68"/>
      <c r="B5" s="68"/>
      <c r="C5" s="68"/>
    </row>
    <row r="6" spans="1:3" ht="38.25" x14ac:dyDescent="0.2">
      <c r="A6" s="113"/>
      <c r="B6" s="114"/>
      <c r="C6" s="39" t="s">
        <v>265</v>
      </c>
    </row>
    <row r="7" spans="1:3" x14ac:dyDescent="0.2">
      <c r="A7" s="114">
        <v>1</v>
      </c>
      <c r="B7" s="114"/>
      <c r="C7" s="16">
        <v>2</v>
      </c>
    </row>
    <row r="8" spans="1:3" x14ac:dyDescent="0.2">
      <c r="A8" s="20" t="s">
        <v>1</v>
      </c>
      <c r="B8" s="47" t="s">
        <v>2</v>
      </c>
      <c r="C8" s="71"/>
    </row>
    <row r="9" spans="1:3" x14ac:dyDescent="0.2">
      <c r="A9" s="14" t="s">
        <v>3</v>
      </c>
      <c r="B9" s="40" t="s">
        <v>87</v>
      </c>
      <c r="C9" s="72"/>
    </row>
    <row r="10" spans="1:3" x14ac:dyDescent="0.2">
      <c r="A10" s="15" t="s">
        <v>4</v>
      </c>
      <c r="B10" s="40" t="s">
        <v>88</v>
      </c>
      <c r="C10" s="73">
        <v>418695.34801999998</v>
      </c>
    </row>
    <row r="11" spans="1:3" ht="25.5" x14ac:dyDescent="0.2">
      <c r="A11" s="15"/>
      <c r="B11" s="40" t="s">
        <v>188</v>
      </c>
      <c r="C11" s="73"/>
    </row>
    <row r="12" spans="1:3" x14ac:dyDescent="0.2">
      <c r="A12" s="15" t="s">
        <v>5</v>
      </c>
      <c r="B12" s="40" t="s">
        <v>6</v>
      </c>
      <c r="C12" s="73">
        <v>-56187.507059999996</v>
      </c>
    </row>
    <row r="13" spans="1:3" x14ac:dyDescent="0.2">
      <c r="A13" s="15" t="s">
        <v>7</v>
      </c>
      <c r="B13" s="40" t="s">
        <v>8</v>
      </c>
      <c r="C13" s="73">
        <v>-4178.0217000000002</v>
      </c>
    </row>
    <row r="14" spans="1:3" x14ac:dyDescent="0.2">
      <c r="A14" s="15"/>
      <c r="B14" s="40" t="s">
        <v>9</v>
      </c>
      <c r="C14" s="73"/>
    </row>
    <row r="15" spans="1:3" x14ac:dyDescent="0.2">
      <c r="A15" s="15" t="s">
        <v>10</v>
      </c>
      <c r="B15" s="40" t="s">
        <v>11</v>
      </c>
      <c r="C15" s="73">
        <v>2536.0960499999997</v>
      </c>
    </row>
    <row r="16" spans="1:3" x14ac:dyDescent="0.2">
      <c r="A16" s="17"/>
      <c r="B16" s="41" t="s">
        <v>89</v>
      </c>
      <c r="C16" s="74">
        <v>360865.91531000001</v>
      </c>
    </row>
    <row r="17" spans="1:3" x14ac:dyDescent="0.2">
      <c r="A17" s="16" t="s">
        <v>12</v>
      </c>
      <c r="B17" s="40" t="s">
        <v>286</v>
      </c>
      <c r="C17" s="73"/>
    </row>
    <row r="18" spans="1:3" x14ac:dyDescent="0.2">
      <c r="A18" s="16" t="s">
        <v>13</v>
      </c>
      <c r="B18" s="40" t="s">
        <v>90</v>
      </c>
      <c r="C18" s="73"/>
    </row>
    <row r="19" spans="1:3" x14ac:dyDescent="0.2">
      <c r="A19" s="14" t="s">
        <v>14</v>
      </c>
      <c r="B19" s="40" t="s">
        <v>91</v>
      </c>
      <c r="C19" s="74"/>
    </row>
    <row r="20" spans="1:3" x14ac:dyDescent="0.2">
      <c r="A20" s="15" t="s">
        <v>4</v>
      </c>
      <c r="B20" s="40" t="s">
        <v>15</v>
      </c>
      <c r="C20" s="74"/>
    </row>
    <row r="21" spans="1:3" x14ac:dyDescent="0.2">
      <c r="A21" s="15" t="s">
        <v>16</v>
      </c>
      <c r="B21" s="40" t="s">
        <v>17</v>
      </c>
      <c r="C21" s="73">
        <v>-185502.86854999998</v>
      </c>
    </row>
    <row r="22" spans="1:3" x14ac:dyDescent="0.2">
      <c r="A22" s="15" t="s">
        <v>18</v>
      </c>
      <c r="B22" s="40" t="s">
        <v>19</v>
      </c>
      <c r="C22" s="73">
        <v>1989.3413800000001</v>
      </c>
    </row>
    <row r="23" spans="1:3" x14ac:dyDescent="0.2">
      <c r="A23" s="17"/>
      <c r="B23" s="15" t="s">
        <v>92</v>
      </c>
      <c r="C23" s="74">
        <v>-183513.52716999999</v>
      </c>
    </row>
    <row r="24" spans="1:3" x14ac:dyDescent="0.2">
      <c r="A24" s="15" t="s">
        <v>5</v>
      </c>
      <c r="B24" s="40" t="s">
        <v>20</v>
      </c>
      <c r="C24" s="73">
        <v>-16687.247210000009</v>
      </c>
    </row>
    <row r="25" spans="1:3" x14ac:dyDescent="0.2">
      <c r="A25" s="15" t="s">
        <v>7</v>
      </c>
      <c r="B25" s="40" t="s">
        <v>266</v>
      </c>
      <c r="C25" s="73">
        <v>11008.18685</v>
      </c>
    </row>
    <row r="26" spans="1:3" x14ac:dyDescent="0.2">
      <c r="A26" s="17"/>
      <c r="B26" s="41" t="s">
        <v>78</v>
      </c>
      <c r="C26" s="74">
        <v>-189192.58752999999</v>
      </c>
    </row>
    <row r="27" spans="1:3" ht="25.5" x14ac:dyDescent="0.2">
      <c r="A27" s="14" t="s">
        <v>21</v>
      </c>
      <c r="B27" s="40" t="s">
        <v>93</v>
      </c>
      <c r="C27" s="74"/>
    </row>
    <row r="28" spans="1:3" x14ac:dyDescent="0.2">
      <c r="A28" s="15" t="s">
        <v>4</v>
      </c>
      <c r="B28" s="40" t="s">
        <v>22</v>
      </c>
      <c r="C28" s="73"/>
    </row>
    <row r="29" spans="1:3" x14ac:dyDescent="0.2">
      <c r="A29" s="15" t="s">
        <v>5</v>
      </c>
      <c r="B29" s="40" t="s">
        <v>23</v>
      </c>
      <c r="C29" s="73"/>
    </row>
    <row r="30" spans="1:3" x14ac:dyDescent="0.2">
      <c r="A30" s="14"/>
      <c r="B30" s="41" t="s">
        <v>84</v>
      </c>
      <c r="C30" s="74">
        <v>0</v>
      </c>
    </row>
    <row r="31" spans="1:3" x14ac:dyDescent="0.2">
      <c r="A31" s="14" t="s">
        <v>24</v>
      </c>
      <c r="B31" s="40" t="s">
        <v>189</v>
      </c>
      <c r="C31" s="73"/>
    </row>
    <row r="32" spans="1:3" x14ac:dyDescent="0.2">
      <c r="A32" s="14" t="s">
        <v>25</v>
      </c>
      <c r="B32" s="40" t="s">
        <v>26</v>
      </c>
      <c r="C32" s="74"/>
    </row>
    <row r="33" spans="1:3" x14ac:dyDescent="0.2">
      <c r="A33" s="15" t="s">
        <v>4</v>
      </c>
      <c r="B33" s="40" t="s">
        <v>27</v>
      </c>
      <c r="C33" s="73">
        <v>-96412.000809999998</v>
      </c>
    </row>
    <row r="34" spans="1:3" x14ac:dyDescent="0.2">
      <c r="A34" s="15" t="s">
        <v>5</v>
      </c>
      <c r="B34" s="40" t="s">
        <v>28</v>
      </c>
      <c r="C34" s="73">
        <v>3.0000000000000001E-5</v>
      </c>
    </row>
    <row r="35" spans="1:3" x14ac:dyDescent="0.2">
      <c r="A35" s="15" t="s">
        <v>7</v>
      </c>
      <c r="B35" s="40" t="s">
        <v>29</v>
      </c>
      <c r="C35" s="73">
        <v>-943.88035999999977</v>
      </c>
    </row>
    <row r="36" spans="1:3" x14ac:dyDescent="0.2">
      <c r="A36" s="15" t="s">
        <v>10</v>
      </c>
      <c r="B36" s="40" t="s">
        <v>30</v>
      </c>
      <c r="C36" s="73">
        <v>-5468.5867500000004</v>
      </c>
    </row>
    <row r="37" spans="1:3" x14ac:dyDescent="0.2">
      <c r="A37" s="3"/>
      <c r="B37" s="41" t="s">
        <v>80</v>
      </c>
      <c r="C37" s="74">
        <v>-102824.46789</v>
      </c>
    </row>
    <row r="38" spans="1:3" x14ac:dyDescent="0.2">
      <c r="A38" s="14" t="s">
        <v>31</v>
      </c>
      <c r="B38" s="40" t="s">
        <v>32</v>
      </c>
      <c r="C38" s="73">
        <v>-143.5359</v>
      </c>
    </row>
    <row r="39" spans="1:3" ht="25.5" x14ac:dyDescent="0.2">
      <c r="A39" s="14"/>
      <c r="B39" s="40" t="s">
        <v>190</v>
      </c>
      <c r="C39" s="73"/>
    </row>
    <row r="40" spans="1:3" x14ac:dyDescent="0.2">
      <c r="A40" s="14" t="s">
        <v>33</v>
      </c>
      <c r="B40" s="40" t="s">
        <v>35</v>
      </c>
      <c r="C40" s="73"/>
    </row>
    <row r="41" spans="1:3" x14ac:dyDescent="0.2">
      <c r="A41" s="14" t="s">
        <v>34</v>
      </c>
      <c r="B41" s="40" t="s">
        <v>81</v>
      </c>
      <c r="C41" s="74">
        <v>68705.323990000019</v>
      </c>
    </row>
    <row r="42" spans="1:3" x14ac:dyDescent="0.2">
      <c r="A42" s="69" t="s">
        <v>111</v>
      </c>
      <c r="B42" s="47" t="s">
        <v>267</v>
      </c>
      <c r="C42" s="74"/>
    </row>
    <row r="43" spans="1:3" x14ac:dyDescent="0.2">
      <c r="A43" s="14" t="s">
        <v>3</v>
      </c>
      <c r="B43" s="40" t="s">
        <v>87</v>
      </c>
      <c r="C43" s="74"/>
    </row>
    <row r="44" spans="1:3" x14ac:dyDescent="0.2">
      <c r="A44" s="15" t="s">
        <v>4</v>
      </c>
      <c r="B44" s="40" t="s">
        <v>88</v>
      </c>
      <c r="C44" s="73"/>
    </row>
    <row r="45" spans="1:3" ht="25.5" x14ac:dyDescent="0.2">
      <c r="A45" s="15"/>
      <c r="B45" s="40" t="s">
        <v>188</v>
      </c>
      <c r="C45" s="73"/>
    </row>
    <row r="46" spans="1:3" x14ac:dyDescent="0.2">
      <c r="A46" s="15" t="s">
        <v>5</v>
      </c>
      <c r="B46" s="40" t="s">
        <v>6</v>
      </c>
      <c r="C46" s="73"/>
    </row>
    <row r="47" spans="1:3" x14ac:dyDescent="0.2">
      <c r="A47" s="15" t="s">
        <v>7</v>
      </c>
      <c r="B47" s="40" t="s">
        <v>8</v>
      </c>
      <c r="C47" s="73"/>
    </row>
    <row r="48" spans="1:3" x14ac:dyDescent="0.2">
      <c r="A48" s="15" t="s">
        <v>10</v>
      </c>
      <c r="B48" s="40" t="s">
        <v>11</v>
      </c>
      <c r="C48" s="73"/>
    </row>
    <row r="49" spans="1:3" x14ac:dyDescent="0.2">
      <c r="A49" s="17"/>
      <c r="B49" s="41" t="s">
        <v>268</v>
      </c>
      <c r="C49" s="74">
        <v>0</v>
      </c>
    </row>
    <row r="50" spans="1:3" x14ac:dyDescent="0.2">
      <c r="A50" s="3" t="s">
        <v>12</v>
      </c>
      <c r="B50" s="40" t="s">
        <v>269</v>
      </c>
      <c r="C50" s="74"/>
    </row>
    <row r="51" spans="1:3" x14ac:dyDescent="0.2">
      <c r="A51" s="15" t="s">
        <v>4</v>
      </c>
      <c r="B51" s="40" t="s">
        <v>94</v>
      </c>
      <c r="C51" s="73"/>
    </row>
    <row r="52" spans="1:3" x14ac:dyDescent="0.2">
      <c r="A52" s="17"/>
      <c r="B52" s="40" t="s">
        <v>95</v>
      </c>
      <c r="C52" s="73"/>
    </row>
    <row r="53" spans="1:3" x14ac:dyDescent="0.2">
      <c r="A53" s="17" t="s">
        <v>5</v>
      </c>
      <c r="B53" s="40" t="s">
        <v>37</v>
      </c>
      <c r="C53" s="74"/>
    </row>
    <row r="54" spans="1:3" x14ac:dyDescent="0.2">
      <c r="A54" s="17"/>
      <c r="B54" s="40" t="s">
        <v>95</v>
      </c>
      <c r="C54" s="73"/>
    </row>
    <row r="55" spans="1:3" x14ac:dyDescent="0.2">
      <c r="A55" s="18" t="s">
        <v>38</v>
      </c>
      <c r="B55" s="40" t="s">
        <v>39</v>
      </c>
      <c r="C55" s="73"/>
    </row>
    <row r="56" spans="1:3" x14ac:dyDescent="0.2">
      <c r="A56" s="18" t="s">
        <v>40</v>
      </c>
      <c r="B56" s="40" t="s">
        <v>41</v>
      </c>
      <c r="C56" s="73"/>
    </row>
    <row r="57" spans="1:3" x14ac:dyDescent="0.2">
      <c r="A57" s="19"/>
      <c r="B57" s="15" t="s">
        <v>82</v>
      </c>
      <c r="C57" s="74">
        <v>0</v>
      </c>
    </row>
    <row r="58" spans="1:3" x14ac:dyDescent="0.2">
      <c r="A58" s="17" t="s">
        <v>7</v>
      </c>
      <c r="B58" s="40" t="s">
        <v>42</v>
      </c>
      <c r="C58" s="73"/>
    </row>
    <row r="59" spans="1:3" x14ac:dyDescent="0.2">
      <c r="A59" s="17" t="s">
        <v>10</v>
      </c>
      <c r="B59" s="40" t="s">
        <v>43</v>
      </c>
      <c r="C59" s="73"/>
    </row>
    <row r="60" spans="1:3" x14ac:dyDescent="0.2">
      <c r="A60" s="20"/>
      <c r="B60" s="41" t="s">
        <v>270</v>
      </c>
      <c r="C60" s="74">
        <v>0</v>
      </c>
    </row>
    <row r="61" spans="1:3" x14ac:dyDescent="0.2">
      <c r="A61" s="3" t="s">
        <v>13</v>
      </c>
      <c r="B61" s="19" t="s">
        <v>90</v>
      </c>
      <c r="C61" s="73"/>
    </row>
    <row r="62" spans="1:3" x14ac:dyDescent="0.2">
      <c r="A62" s="14" t="s">
        <v>14</v>
      </c>
      <c r="B62" s="40" t="s">
        <v>271</v>
      </c>
      <c r="C62" s="74"/>
    </row>
    <row r="63" spans="1:3" x14ac:dyDescent="0.2">
      <c r="A63" s="15" t="s">
        <v>4</v>
      </c>
      <c r="B63" s="40" t="s">
        <v>272</v>
      </c>
      <c r="C63" s="74"/>
    </row>
    <row r="64" spans="1:3" x14ac:dyDescent="0.2">
      <c r="A64" s="15" t="s">
        <v>16</v>
      </c>
      <c r="B64" s="40" t="s">
        <v>17</v>
      </c>
      <c r="C64" s="73"/>
    </row>
    <row r="65" spans="1:3" x14ac:dyDescent="0.2">
      <c r="A65" s="15" t="s">
        <v>18</v>
      </c>
      <c r="B65" s="40" t="s">
        <v>19</v>
      </c>
      <c r="C65" s="73"/>
    </row>
    <row r="66" spans="1:3" x14ac:dyDescent="0.2">
      <c r="A66" s="17"/>
      <c r="B66" s="15" t="s">
        <v>273</v>
      </c>
      <c r="C66" s="74">
        <v>0</v>
      </c>
    </row>
    <row r="67" spans="1:3" x14ac:dyDescent="0.2">
      <c r="A67" s="17" t="s">
        <v>5</v>
      </c>
      <c r="B67" s="40" t="s">
        <v>274</v>
      </c>
      <c r="C67" s="74"/>
    </row>
    <row r="68" spans="1:3" x14ac:dyDescent="0.2">
      <c r="A68" s="18" t="s">
        <v>38</v>
      </c>
      <c r="B68" s="40" t="s">
        <v>17</v>
      </c>
      <c r="C68" s="73"/>
    </row>
    <row r="69" spans="1:3" x14ac:dyDescent="0.2">
      <c r="A69" s="18" t="s">
        <v>40</v>
      </c>
      <c r="B69" s="40" t="s">
        <v>19</v>
      </c>
      <c r="C69" s="73"/>
    </row>
    <row r="70" spans="1:3" x14ac:dyDescent="0.2">
      <c r="A70" s="17"/>
      <c r="B70" s="15" t="s">
        <v>82</v>
      </c>
      <c r="C70" s="74">
        <v>0</v>
      </c>
    </row>
    <row r="71" spans="1:3" x14ac:dyDescent="0.2">
      <c r="A71" s="3"/>
      <c r="B71" s="70" t="s">
        <v>78</v>
      </c>
      <c r="C71" s="74">
        <v>0</v>
      </c>
    </row>
    <row r="72" spans="1:3" ht="25.5" x14ac:dyDescent="0.2">
      <c r="A72" s="14" t="s">
        <v>21</v>
      </c>
      <c r="B72" s="40" t="s">
        <v>275</v>
      </c>
      <c r="C72" s="74"/>
    </row>
    <row r="73" spans="1:3" x14ac:dyDescent="0.2">
      <c r="A73" s="15" t="s">
        <v>4</v>
      </c>
      <c r="B73" s="19" t="s">
        <v>276</v>
      </c>
      <c r="C73" s="75"/>
    </row>
    <row r="74" spans="1:3" x14ac:dyDescent="0.2">
      <c r="A74" s="15" t="s">
        <v>16</v>
      </c>
      <c r="B74" s="40" t="s">
        <v>17</v>
      </c>
      <c r="C74" s="76"/>
    </row>
    <row r="75" spans="1:3" x14ac:dyDescent="0.2">
      <c r="A75" s="15" t="s">
        <v>18</v>
      </c>
      <c r="B75" s="40" t="s">
        <v>19</v>
      </c>
      <c r="C75" s="76"/>
    </row>
    <row r="76" spans="1:3" x14ac:dyDescent="0.2">
      <c r="A76" s="17"/>
      <c r="B76" s="15" t="s">
        <v>273</v>
      </c>
      <c r="C76" s="74">
        <v>0</v>
      </c>
    </row>
    <row r="77" spans="1:3" x14ac:dyDescent="0.2">
      <c r="A77" s="17" t="s">
        <v>5</v>
      </c>
      <c r="B77" s="40" t="s">
        <v>277</v>
      </c>
      <c r="C77" s="73"/>
    </row>
    <row r="78" spans="1:3" x14ac:dyDescent="0.2">
      <c r="A78" s="17"/>
      <c r="B78" s="41" t="s">
        <v>79</v>
      </c>
      <c r="C78" s="77">
        <v>0</v>
      </c>
    </row>
    <row r="79" spans="1:3" x14ac:dyDescent="0.2">
      <c r="A79" s="14" t="s">
        <v>24</v>
      </c>
      <c r="B79" s="40" t="s">
        <v>189</v>
      </c>
      <c r="C79" s="73"/>
    </row>
    <row r="80" spans="1:3" x14ac:dyDescent="0.2">
      <c r="A80" s="14" t="s">
        <v>25</v>
      </c>
      <c r="B80" s="40" t="s">
        <v>278</v>
      </c>
      <c r="C80" s="75"/>
    </row>
    <row r="81" spans="1:3" x14ac:dyDescent="0.2">
      <c r="A81" s="15" t="s">
        <v>4</v>
      </c>
      <c r="B81" s="40" t="s">
        <v>27</v>
      </c>
      <c r="C81" s="76"/>
    </row>
    <row r="82" spans="1:3" x14ac:dyDescent="0.2">
      <c r="A82" s="15" t="s">
        <v>5</v>
      </c>
      <c r="B82" s="40" t="s">
        <v>28</v>
      </c>
      <c r="C82" s="76"/>
    </row>
    <row r="83" spans="1:3" x14ac:dyDescent="0.2">
      <c r="A83" s="15" t="s">
        <v>7</v>
      </c>
      <c r="B83" s="40" t="s">
        <v>29</v>
      </c>
      <c r="C83" s="76"/>
    </row>
    <row r="84" spans="1:3" x14ac:dyDescent="0.2">
      <c r="A84" s="15" t="s">
        <v>10</v>
      </c>
      <c r="B84" s="40" t="s">
        <v>279</v>
      </c>
      <c r="C84" s="76"/>
    </row>
    <row r="85" spans="1:3" x14ac:dyDescent="0.2">
      <c r="A85" s="3"/>
      <c r="B85" s="41" t="s">
        <v>80</v>
      </c>
      <c r="C85" s="77">
        <v>0</v>
      </c>
    </row>
    <row r="86" spans="1:3" x14ac:dyDescent="0.2">
      <c r="A86" s="14" t="s">
        <v>31</v>
      </c>
      <c r="B86" s="40" t="s">
        <v>96</v>
      </c>
      <c r="C86" s="75"/>
    </row>
    <row r="87" spans="1:3" x14ac:dyDescent="0.2">
      <c r="A87" s="15" t="s">
        <v>4</v>
      </c>
      <c r="B87" s="40" t="s">
        <v>280</v>
      </c>
      <c r="C87" s="76"/>
    </row>
    <row r="88" spans="1:3" x14ac:dyDescent="0.2">
      <c r="A88" s="15" t="s">
        <v>5</v>
      </c>
      <c r="B88" s="40" t="s">
        <v>44</v>
      </c>
      <c r="C88" s="76"/>
    </row>
    <row r="89" spans="1:3" x14ac:dyDescent="0.2">
      <c r="A89" s="15" t="s">
        <v>7</v>
      </c>
      <c r="B89" s="40" t="s">
        <v>281</v>
      </c>
      <c r="C89" s="76"/>
    </row>
    <row r="90" spans="1:3" x14ac:dyDescent="0.2">
      <c r="A90" s="15"/>
      <c r="B90" s="41" t="s">
        <v>282</v>
      </c>
      <c r="C90" s="77">
        <v>0</v>
      </c>
    </row>
    <row r="91" spans="1:3" x14ac:dyDescent="0.2">
      <c r="A91" s="14" t="s">
        <v>33</v>
      </c>
      <c r="B91" s="40" t="s">
        <v>32</v>
      </c>
      <c r="C91" s="76"/>
    </row>
    <row r="92" spans="1:3" ht="25.5" x14ac:dyDescent="0.2">
      <c r="A92" s="14"/>
      <c r="B92" s="40" t="s">
        <v>190</v>
      </c>
      <c r="C92" s="73"/>
    </row>
    <row r="93" spans="1:3" x14ac:dyDescent="0.2">
      <c r="A93" s="14" t="s">
        <v>34</v>
      </c>
      <c r="B93" s="40" t="s">
        <v>287</v>
      </c>
      <c r="C93" s="73"/>
    </row>
    <row r="94" spans="1:3" x14ac:dyDescent="0.2">
      <c r="A94" s="14" t="s">
        <v>283</v>
      </c>
      <c r="B94" s="40" t="s">
        <v>284</v>
      </c>
      <c r="C94" s="76"/>
    </row>
    <row r="95" spans="1:3" x14ac:dyDescent="0.2">
      <c r="A95" s="14" t="s">
        <v>36</v>
      </c>
      <c r="B95" s="40" t="s">
        <v>285</v>
      </c>
      <c r="C95" s="77">
        <v>0</v>
      </c>
    </row>
    <row r="96" spans="1:3" x14ac:dyDescent="0.2">
      <c r="A96" s="20" t="s">
        <v>48</v>
      </c>
      <c r="B96" s="47" t="s">
        <v>49</v>
      </c>
      <c r="C96" s="75"/>
    </row>
    <row r="97" spans="1:3" x14ac:dyDescent="0.2">
      <c r="A97" s="14" t="s">
        <v>3</v>
      </c>
      <c r="B97" s="40" t="s">
        <v>288</v>
      </c>
      <c r="C97" s="74">
        <v>68705.323990000019</v>
      </c>
    </row>
    <row r="98" spans="1:3" x14ac:dyDescent="0.2">
      <c r="A98" s="14" t="s">
        <v>12</v>
      </c>
      <c r="B98" s="40" t="s">
        <v>289</v>
      </c>
      <c r="C98" s="74">
        <v>0</v>
      </c>
    </row>
    <row r="99" spans="1:3" x14ac:dyDescent="0.2">
      <c r="A99" s="3" t="s">
        <v>13</v>
      </c>
      <c r="B99" s="40" t="s">
        <v>50</v>
      </c>
      <c r="C99" s="74"/>
    </row>
    <row r="100" spans="1:3" x14ac:dyDescent="0.2">
      <c r="A100" s="15" t="s">
        <v>4</v>
      </c>
      <c r="B100" s="40" t="s">
        <v>94</v>
      </c>
      <c r="C100" s="73">
        <v>1218.8501099999999</v>
      </c>
    </row>
    <row r="101" spans="1:3" x14ac:dyDescent="0.2">
      <c r="A101" s="17"/>
      <c r="B101" s="40" t="s">
        <v>95</v>
      </c>
      <c r="C101" s="73"/>
    </row>
    <row r="102" spans="1:3" x14ac:dyDescent="0.2">
      <c r="A102" s="17" t="s">
        <v>5</v>
      </c>
      <c r="B102" s="40" t="s">
        <v>37</v>
      </c>
      <c r="C102" s="73"/>
    </row>
    <row r="103" spans="1:3" x14ac:dyDescent="0.2">
      <c r="A103" s="17"/>
      <c r="B103" s="40" t="s">
        <v>95</v>
      </c>
      <c r="C103" s="73"/>
    </row>
    <row r="104" spans="1:3" x14ac:dyDescent="0.2">
      <c r="A104" s="18" t="s">
        <v>38</v>
      </c>
      <c r="B104" s="40" t="s">
        <v>39</v>
      </c>
      <c r="C104" s="73"/>
    </row>
    <row r="105" spans="1:3" x14ac:dyDescent="0.2">
      <c r="A105" s="18" t="s">
        <v>40</v>
      </c>
      <c r="B105" s="40" t="s">
        <v>41</v>
      </c>
      <c r="C105" s="73">
        <v>10288.401589999999</v>
      </c>
    </row>
    <row r="106" spans="1:3" x14ac:dyDescent="0.2">
      <c r="A106" s="19"/>
      <c r="B106" s="15" t="s">
        <v>82</v>
      </c>
      <c r="C106" s="74">
        <v>10288.401589999999</v>
      </c>
    </row>
    <row r="107" spans="1:3" x14ac:dyDescent="0.2">
      <c r="A107" s="17" t="s">
        <v>7</v>
      </c>
      <c r="B107" s="40" t="s">
        <v>42</v>
      </c>
      <c r="C107" s="73">
        <v>1157.78577</v>
      </c>
    </row>
    <row r="108" spans="1:3" x14ac:dyDescent="0.2">
      <c r="A108" s="17" t="s">
        <v>10</v>
      </c>
      <c r="B108" s="40" t="s">
        <v>43</v>
      </c>
      <c r="C108" s="73">
        <v>12303.514429999997</v>
      </c>
    </row>
    <row r="109" spans="1:3" x14ac:dyDescent="0.2">
      <c r="A109" s="20"/>
      <c r="B109" s="41" t="s">
        <v>83</v>
      </c>
      <c r="C109" s="74">
        <v>24968.551899999999</v>
      </c>
    </row>
    <row r="110" spans="1:3" ht="25.5" x14ac:dyDescent="0.2">
      <c r="A110" s="3" t="s">
        <v>14</v>
      </c>
      <c r="B110" s="40" t="s">
        <v>290</v>
      </c>
      <c r="C110" s="73"/>
    </row>
    <row r="111" spans="1:3" x14ac:dyDescent="0.2">
      <c r="A111" s="14" t="s">
        <v>21</v>
      </c>
      <c r="B111" s="40" t="s">
        <v>96</v>
      </c>
      <c r="C111" s="74"/>
    </row>
    <row r="112" spans="1:3" x14ac:dyDescent="0.2">
      <c r="A112" s="15" t="s">
        <v>4</v>
      </c>
      <c r="B112" s="40" t="s">
        <v>97</v>
      </c>
      <c r="C112" s="73">
        <v>-565.81170999999995</v>
      </c>
    </row>
    <row r="113" spans="1:3" x14ac:dyDescent="0.2">
      <c r="A113" s="15" t="s">
        <v>5</v>
      </c>
      <c r="B113" s="40" t="s">
        <v>44</v>
      </c>
      <c r="C113" s="73">
        <v>-14252.426659999999</v>
      </c>
    </row>
    <row r="114" spans="1:3" x14ac:dyDescent="0.2">
      <c r="A114" s="15" t="s">
        <v>7</v>
      </c>
      <c r="B114" s="40" t="s">
        <v>101</v>
      </c>
      <c r="C114" s="73">
        <v>-4100.6124499999996</v>
      </c>
    </row>
    <row r="115" spans="1:3" x14ac:dyDescent="0.2">
      <c r="A115" s="15"/>
      <c r="B115" s="41" t="s">
        <v>79</v>
      </c>
      <c r="C115" s="74">
        <v>-18918.85082</v>
      </c>
    </row>
    <row r="116" spans="1:3" ht="25.5" x14ac:dyDescent="0.2">
      <c r="A116" s="3" t="s">
        <v>24</v>
      </c>
      <c r="B116" s="40" t="s">
        <v>291</v>
      </c>
      <c r="C116" s="73"/>
    </row>
    <row r="117" spans="1:3" x14ac:dyDescent="0.2">
      <c r="A117" s="3" t="s">
        <v>25</v>
      </c>
      <c r="B117" s="40" t="s">
        <v>98</v>
      </c>
      <c r="C117" s="73">
        <v>18.528569999999998</v>
      </c>
    </row>
    <row r="118" spans="1:3" x14ac:dyDescent="0.2">
      <c r="A118" s="3" t="s">
        <v>31</v>
      </c>
      <c r="B118" s="40" t="s">
        <v>51</v>
      </c>
      <c r="C118" s="73">
        <v>5667.2066600000007</v>
      </c>
    </row>
    <row r="119" spans="1:3" x14ac:dyDescent="0.2">
      <c r="A119" s="3" t="s">
        <v>33</v>
      </c>
      <c r="B119" s="40" t="s">
        <v>85</v>
      </c>
      <c r="C119" s="74">
        <v>80440.760300000024</v>
      </c>
    </row>
    <row r="120" spans="1:3" x14ac:dyDescent="0.2">
      <c r="A120" s="3" t="s">
        <v>34</v>
      </c>
      <c r="B120" s="40" t="s">
        <v>52</v>
      </c>
      <c r="C120" s="73"/>
    </row>
    <row r="121" spans="1:3" x14ac:dyDescent="0.2">
      <c r="A121" s="3" t="s">
        <v>36</v>
      </c>
      <c r="B121" s="40" t="s">
        <v>53</v>
      </c>
      <c r="C121" s="73"/>
    </row>
    <row r="122" spans="1:3" x14ac:dyDescent="0.2">
      <c r="A122" s="3" t="s">
        <v>45</v>
      </c>
      <c r="B122" s="40" t="s">
        <v>86</v>
      </c>
      <c r="C122" s="74">
        <v>0</v>
      </c>
    </row>
    <row r="123" spans="1:3" x14ac:dyDescent="0.2">
      <c r="A123" s="3" t="s">
        <v>46</v>
      </c>
      <c r="B123" s="40" t="s">
        <v>102</v>
      </c>
      <c r="C123" s="73">
        <v>-6578.2973700000002</v>
      </c>
    </row>
    <row r="124" spans="1:3" x14ac:dyDescent="0.2">
      <c r="A124" s="3" t="s">
        <v>47</v>
      </c>
      <c r="B124" s="40" t="s">
        <v>54</v>
      </c>
      <c r="C124" s="73">
        <v>-1548.5443600000001</v>
      </c>
    </row>
    <row r="125" spans="1:3" x14ac:dyDescent="0.2">
      <c r="A125" s="3" t="s">
        <v>103</v>
      </c>
      <c r="B125" s="40" t="s">
        <v>99</v>
      </c>
      <c r="C125" s="74">
        <v>72313.918570000023</v>
      </c>
    </row>
    <row r="126" spans="1:3" ht="55.5" customHeight="1" x14ac:dyDescent="0.2">
      <c r="A126" s="108" t="s">
        <v>296</v>
      </c>
      <c r="B126" s="108"/>
      <c r="C126" s="108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Windows User</cp:lastModifiedBy>
  <cp:lastPrinted>2018-07-19T11:03:38Z</cp:lastPrinted>
  <dcterms:created xsi:type="dcterms:W3CDTF">2003-08-06T12:13:42Z</dcterms:created>
  <dcterms:modified xsi:type="dcterms:W3CDTF">2018-07-30T11:21:48Z</dcterms:modified>
</cp:coreProperties>
</file>