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\"/>
    </mc:Choice>
  </mc:AlternateContent>
  <bookViews>
    <workbookView xWindow="0" yWindow="0" windowWidth="21600" windowHeight="9630" tabRatio="899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Активно презастрх." sheetId="7061" r:id="rId11"/>
    <sheet name="Баланс" sheetId="7045" r:id="rId12"/>
    <sheet name="ОПЗ" sheetId="7044" r:id="rId13"/>
    <sheet name="Държави по ЕИП" sheetId="7037" state="veryHidden" r:id="rId14"/>
    <sheet name="Валути" sheetId="7047" state="veryHidden" r:id="rId15"/>
    <sheet name="Списък с имоти" sheetId="7039" state="veryHidden" r:id="rId16"/>
    <sheet name="Списък с банки" sheetId="7040" state="veryHidden" r:id="rId17"/>
    <sheet name="Наименование на упр. дружество" sheetId="7041" state="veryHidden" r:id="rId18"/>
    <sheet name="Имоти" sheetId="7048" state="veryHidden" r:id="rId19"/>
    <sheet name="Видове застраховки" sheetId="7049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1_?????1" localSheetId="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4" hidden="1">Валути!#REF!</definedName>
    <definedName name="_god95" localSheetId="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">#REF!</definedName>
    <definedName name="_СМ661" localSheetId="2">#REF!</definedName>
    <definedName name="_СМ661">#REF!</definedName>
    <definedName name="as" localSheetId="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fghj" localSheetId="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">#REF!</definedName>
    <definedName name="gfhj" localSheetId="2">#REF!</definedName>
    <definedName name="gfhj">#REF!</definedName>
    <definedName name="Increase_in_premium" localSheetId="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">#REF!</definedName>
    <definedName name="other2" localSheetId="2">#REF!</definedName>
    <definedName name="other2">#REF!</definedName>
    <definedName name="P158_2451" localSheetId="16">'Списък с банки'!#REF!</definedName>
    <definedName name="P186_2869" localSheetId="16">'Списък с банки'!#REF!</definedName>
    <definedName name="P309_4668" localSheetId="16">'Списък с банки'!#REF!</definedName>
    <definedName name="PP" localSheetId="3">'[3]Граница-спрямо премиите 2006'!#REF!</definedName>
    <definedName name="PP" localSheetId="1">'[3]Граница-спрямо премиите 2006'!#REF!</definedName>
    <definedName name="PP" localSheetId="2">'[3]Граница-спрямо премиите 2006'!#REF!</definedName>
    <definedName name="PP">'[3]Граница-спрямо премиите 2006'!#REF!</definedName>
    <definedName name="Premium_earned_1999" localSheetId="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1">Баланс!$A$1:$O$136</definedName>
    <definedName name="_xlnm.Print_Area" localSheetId="8">'Застрaх. портфейл II'!$A$1:$R$19</definedName>
    <definedName name="_xlnm.Print_Area" localSheetId="3">'Изплатени суми и обезщ'!$A$1:$AB$21</definedName>
    <definedName name="_xlnm.Print_Area" localSheetId="12">ОПЗ!$A$1:$O$124</definedName>
    <definedName name="_xlnm.Print_Area" localSheetId="1">'Пазарен дял премии'!$A$1:$N$19</definedName>
    <definedName name="_xlnm.Print_Area" localSheetId="0">Премии!$A$1:$AB$21</definedName>
    <definedName name="_xlnm.Print_Area" localSheetId="6">Разходи!$A$1:$J$18</definedName>
    <definedName name="_xlnm.Print_Area" localSheetId="2">'Структура премии'!$A$1:$N$19</definedName>
    <definedName name="_xlnm.Print_Area" localSheetId="4">'Тех резерви I'!$A$1:$AE$18</definedName>
    <definedName name="_xlnm.Print_Titles" localSheetId="11">Баланс!$1:$4</definedName>
    <definedName name="_xlnm.Print_Titles" localSheetId="3">'Изплатени суми и обезщ'!$A:$B</definedName>
    <definedName name="_xlnm.Print_Titles" localSheetId="12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>#REF!</definedName>
    <definedName name="typeins" localSheetId="3">#REF!</definedName>
    <definedName name="typeins" localSheetId="1">#REF!</definedName>
    <definedName name="typeins" localSheetId="2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 localSheetId="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Валута" localSheetId="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гг" localSheetId="3">'[3]Граница-спрямо премиите 2006'!#REF!</definedName>
    <definedName name="гг" localSheetId="1">'[3]Граница-спрямо премиите 2006'!#REF!</definedName>
    <definedName name="гг" localSheetId="2">'[3]Граница-спрямо премиите 2006'!#REF!</definedName>
    <definedName name="гг">'[3]Граница-спрямо премиите 2006'!#REF!</definedName>
    <definedName name="ГФ" localSheetId="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">#REF!</definedName>
    <definedName name="ДЗН" localSheetId="2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 localSheetId="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">#REF!</definedName>
    <definedName name="КОМ" localSheetId="2">#REF!</definedName>
    <definedName name="КОМ">#REF!</definedName>
    <definedName name="КОРП_Д" localSheetId="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">#REF!</definedName>
    <definedName name="ОРГ_Р" localSheetId="2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'[3]Граница-спрямо премиите 2006'!$B$8</definedName>
    <definedName name="ППн" localSheetId="3">'[3]Граница-спрямо премиите 2006'!#REF!</definedName>
    <definedName name="ППн" localSheetId="1">'[3]Граница-спрямо премиите 2006'!#REF!</definedName>
    <definedName name="ППн" localSheetId="2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3">#REF!</definedName>
    <definedName name="ПР_М" localSheetId="1">#REF!</definedName>
    <definedName name="ПР_М" localSheetId="2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">#REF!</definedName>
    <definedName name="ПРЕМ_ДИР_З" localSheetId="2">#REF!</definedName>
    <definedName name="ПРЕМ_ДИР_З">#REF!</definedName>
    <definedName name="проц_необ" localSheetId="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">#REF!</definedName>
    <definedName name="Р_ЦУ" localSheetId="2">#REF!</definedName>
    <definedName name="Р_ЦУ">#REF!</definedName>
    <definedName name="РЕКЛАМА" localSheetId="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93" i="7055" l="1"/>
  <c r="B92" i="7055"/>
  <c r="E77" i="7055"/>
  <c r="E76" i="7055"/>
  <c r="E75" i="7055"/>
  <c r="E74" i="7055"/>
  <c r="E73" i="7055"/>
  <c r="D93" i="7054"/>
  <c r="B93" i="7054"/>
  <c r="A93" i="7054"/>
  <c r="D92" i="7054"/>
  <c r="B92" i="7054"/>
  <c r="A92" i="7054"/>
  <c r="C77" i="7054"/>
  <c r="C76" i="7054"/>
  <c r="C75" i="7054"/>
  <c r="C74" i="7054"/>
  <c r="C73" i="7054"/>
  <c r="C72" i="7054"/>
  <c r="C71" i="7054"/>
  <c r="C78" i="7054" s="1"/>
  <c r="B93" i="7053"/>
  <c r="B92" i="7053"/>
  <c r="G93" i="7055" l="1"/>
  <c r="A93" i="7055" s="1"/>
  <c r="E72" i="7055"/>
  <c r="E71" i="7055"/>
  <c r="A73" i="7054"/>
  <c r="A75" i="7054"/>
  <c r="A77" i="7054"/>
  <c r="A72" i="7054"/>
  <c r="A74" i="7054"/>
  <c r="A76" i="7054"/>
  <c r="A71" i="7054"/>
  <c r="C73" i="7053"/>
  <c r="C75" i="7053"/>
  <c r="C72" i="7053"/>
  <c r="C74" i="7053"/>
  <c r="C76" i="7053"/>
  <c r="C77" i="7053"/>
  <c r="G92" i="7055" l="1"/>
  <c r="A92" i="7055" s="1"/>
  <c r="D93" i="7053"/>
  <c r="A93" i="7053" s="1"/>
  <c r="D92" i="7053"/>
  <c r="A92" i="7053" s="1"/>
  <c r="C71" i="7053"/>
  <c r="E78" i="7055" l="1"/>
  <c r="C78" i="7053"/>
  <c r="A71" i="7053" s="1"/>
  <c r="A71" i="7055" l="1"/>
  <c r="E79" i="7055"/>
  <c r="A75" i="7055"/>
  <c r="A76" i="7055"/>
  <c r="A73" i="7055"/>
  <c r="A74" i="7055"/>
  <c r="A77" i="7055"/>
  <c r="A72" i="7055"/>
  <c r="A75" i="7053"/>
  <c r="A76" i="7053"/>
  <c r="A73" i="7053"/>
  <c r="A74" i="7053"/>
  <c r="A77" i="7053"/>
  <c r="A72" i="7053"/>
  <c r="O12" i="7044" l="1"/>
  <c r="O83" i="7045" l="1"/>
  <c r="O6" i="7045" l="1"/>
  <c r="O119" i="7044" l="1"/>
  <c r="O117" i="7044"/>
  <c r="O115" i="7044"/>
  <c r="O113" i="7044"/>
  <c r="O111" i="7044"/>
  <c r="O109" i="7044"/>
  <c r="O107" i="7044"/>
  <c r="O104" i="7044"/>
  <c r="O102" i="7044"/>
  <c r="O100" i="7044"/>
  <c r="O98" i="7044"/>
  <c r="O96" i="7044"/>
  <c r="O88" i="7044"/>
  <c r="O86" i="7044"/>
  <c r="O84" i="7044"/>
  <c r="O82" i="7044"/>
  <c r="O79" i="7044"/>
  <c r="O77" i="7044"/>
  <c r="O74" i="7044"/>
  <c r="O72" i="7044"/>
  <c r="O70" i="7044"/>
  <c r="O66" i="7044"/>
  <c r="O64" i="7044"/>
  <c r="O61" i="7044"/>
  <c r="O59" i="7044"/>
  <c r="O55" i="7044"/>
  <c r="O53" i="7044"/>
  <c r="O51" i="7044"/>
  <c r="O49" i="7044"/>
  <c r="O46" i="7044"/>
  <c r="O43" i="7044"/>
  <c r="O41" i="7044"/>
  <c r="O39" i="7044"/>
  <c r="O35" i="7044"/>
  <c r="O33" i="7044"/>
  <c r="O31" i="7044"/>
  <c r="O29" i="7044"/>
  <c r="O26" i="7044"/>
  <c r="O24" i="7044"/>
  <c r="O21" i="7044"/>
  <c r="O18" i="7044"/>
  <c r="O16" i="7044"/>
  <c r="O10" i="7044"/>
  <c r="O8" i="7044"/>
  <c r="O6" i="7044"/>
  <c r="O5" i="7044"/>
  <c r="O90" i="7044" l="1"/>
  <c r="O93" i="7044"/>
  <c r="O7" i="7044"/>
  <c r="O9" i="7044"/>
  <c r="O11" i="7044"/>
  <c r="O13" i="7044"/>
  <c r="O17" i="7044"/>
  <c r="O19" i="7044"/>
  <c r="O23" i="7044"/>
  <c r="O25" i="7044"/>
  <c r="O28" i="7044"/>
  <c r="O30" i="7044"/>
  <c r="O32" i="7044"/>
  <c r="O34" i="7044"/>
  <c r="O36" i="7044"/>
  <c r="O40" i="7044"/>
  <c r="O42" i="7044"/>
  <c r="O44" i="7044"/>
  <c r="O47" i="7044"/>
  <c r="O50" i="7044"/>
  <c r="O52" i="7044"/>
  <c r="O54" i="7044"/>
  <c r="O56" i="7044"/>
  <c r="O60" i="7044"/>
  <c r="O63" i="7044"/>
  <c r="O65" i="7044"/>
  <c r="O69" i="7044"/>
  <c r="O71" i="7044"/>
  <c r="O73" i="7044"/>
  <c r="O76" i="7044"/>
  <c r="O78" i="7044"/>
  <c r="O80" i="7044"/>
  <c r="O83" i="7044"/>
  <c r="O85" i="7044"/>
  <c r="O87" i="7044"/>
  <c r="O89" i="7044"/>
  <c r="O92" i="7044"/>
  <c r="O95" i="7044"/>
  <c r="O97" i="7044"/>
  <c r="O99" i="7044"/>
  <c r="O101" i="7044"/>
  <c r="O103" i="7044"/>
  <c r="O105" i="7044"/>
  <c r="O108" i="7044"/>
  <c r="O110" i="7044"/>
  <c r="O112" i="7044"/>
  <c r="O116" i="7044"/>
  <c r="O118" i="7044"/>
  <c r="O20" i="7044"/>
  <c r="O131" i="7045" l="1"/>
  <c r="O129" i="7045"/>
  <c r="O126" i="7045"/>
  <c r="O124" i="7045"/>
  <c r="O122" i="7045"/>
  <c r="O120" i="7045"/>
  <c r="O118" i="7045"/>
  <c r="O116" i="7045"/>
  <c r="O114" i="7045"/>
  <c r="O112" i="7045"/>
  <c r="O110" i="7045"/>
  <c r="O108" i="7045"/>
  <c r="O106" i="7045"/>
  <c r="O104" i="7045"/>
  <c r="O102" i="7045"/>
  <c r="O100" i="7045"/>
  <c r="O98" i="7045"/>
  <c r="O96" i="7045"/>
  <c r="O94" i="7045"/>
  <c r="O92" i="7045"/>
  <c r="O90" i="7045"/>
  <c r="O88" i="7045"/>
  <c r="O85" i="7045"/>
  <c r="O81" i="7045"/>
  <c r="O79" i="7045"/>
  <c r="O77" i="7045"/>
  <c r="O75" i="7045"/>
  <c r="O71" i="7045"/>
  <c r="O69" i="7045"/>
  <c r="O67" i="7045"/>
  <c r="O64" i="7045"/>
  <c r="O62" i="7045"/>
  <c r="O60" i="7045"/>
  <c r="O57" i="7045"/>
  <c r="O54" i="7045"/>
  <c r="O52" i="7045"/>
  <c r="O50" i="7045"/>
  <c r="O48" i="7045"/>
  <c r="O46" i="7045"/>
  <c r="O43" i="7045"/>
  <c r="O41" i="7045"/>
  <c r="O39" i="7045"/>
  <c r="O37" i="7045"/>
  <c r="O35" i="7045"/>
  <c r="O33" i="7045"/>
  <c r="O30" i="7045"/>
  <c r="O28" i="7045"/>
  <c r="O26" i="7045"/>
  <c r="O24" i="7045"/>
  <c r="O22" i="7045"/>
  <c r="O20" i="7045"/>
  <c r="O18" i="7045"/>
  <c r="O16" i="7045"/>
  <c r="O14" i="7045"/>
  <c r="O12" i="7045"/>
  <c r="O9" i="7045"/>
  <c r="O7" i="7045"/>
  <c r="O120" i="7044" l="1"/>
  <c r="O114" i="7044"/>
  <c r="O8" i="7045"/>
  <c r="O11" i="7045"/>
  <c r="O13" i="7045"/>
  <c r="O15" i="7045"/>
  <c r="O17" i="7045"/>
  <c r="O19" i="7045"/>
  <c r="O21" i="7045"/>
  <c r="O23" i="7045"/>
  <c r="O25" i="7045"/>
  <c r="O27" i="7045"/>
  <c r="O29" i="7045"/>
  <c r="O32" i="7045"/>
  <c r="O34" i="7045"/>
  <c r="O36" i="7045"/>
  <c r="O38" i="7045"/>
  <c r="O40" i="7045"/>
  <c r="O42" i="7045"/>
  <c r="O44" i="7045"/>
  <c r="O47" i="7045"/>
  <c r="O49" i="7045"/>
  <c r="O51" i="7045"/>
  <c r="O53" i="7045"/>
  <c r="O56" i="7045"/>
  <c r="O58" i="7045"/>
  <c r="O61" i="7045"/>
  <c r="O63" i="7045"/>
  <c r="O65" i="7045"/>
  <c r="O68" i="7045"/>
  <c r="O70" i="7045"/>
  <c r="O72" i="7045"/>
  <c r="O76" i="7045"/>
  <c r="O78" i="7045"/>
  <c r="O80" i="7045"/>
  <c r="O82" i="7045"/>
  <c r="O84" i="7045"/>
  <c r="O86" i="7045"/>
  <c r="O89" i="7045"/>
  <c r="O91" i="7045"/>
  <c r="O93" i="7045"/>
  <c r="O95" i="7045"/>
  <c r="O97" i="7045"/>
  <c r="O99" i="7045"/>
  <c r="O101" i="7045"/>
  <c r="O103" i="7045"/>
  <c r="O105" i="7045"/>
  <c r="O107" i="7045"/>
  <c r="O109" i="7045"/>
  <c r="O111" i="7045"/>
  <c r="O113" i="7045"/>
  <c r="O115" i="7045"/>
  <c r="O117" i="7045"/>
  <c r="O119" i="7045"/>
  <c r="O121" i="7045"/>
  <c r="O123" i="7045"/>
  <c r="O125" i="7045"/>
  <c r="O128" i="7045"/>
  <c r="O130" i="7045"/>
  <c r="O132" i="7045"/>
  <c r="C77" i="7052" l="1"/>
  <c r="C76" i="7052"/>
  <c r="C75" i="7052"/>
  <c r="C74" i="7052"/>
  <c r="C73" i="7052"/>
  <c r="C72" i="7052"/>
  <c r="C71" i="7052"/>
  <c r="B93" i="7052"/>
  <c r="B92" i="7052"/>
  <c r="E93" i="7052"/>
  <c r="A93" i="7052" s="1"/>
  <c r="E92" i="7052"/>
  <c r="A92" i="7052" s="1"/>
  <c r="C78" i="7052" l="1"/>
  <c r="A71" i="7052" l="1"/>
  <c r="C79" i="7052"/>
  <c r="A72" i="7052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<sst xmlns="http://schemas.openxmlformats.org/spreadsheetml/2006/main" count="1612" uniqueCount="870">
  <si>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</si>
  <si>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</si>
  <si>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</si>
  <si>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</si>
  <si>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</si>
  <si>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</si>
  <si>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</si>
  <si>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</si>
  <si>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</si>
  <si>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</si>
  <si>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</si>
  <si>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</si>
  <si>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</si>
  <si>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</si>
  <si>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</si>
  <si>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</si>
  <si>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</si>
  <si>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</si>
  <si>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</si>
  <si>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</si>
  <si>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</si>
  <si>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</si>
  <si>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</si>
  <si>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</si>
  <si>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</si>
  <si>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</si>
  <si>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</si>
  <si>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</si>
  <si>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</si>
  <si>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</si>
  <si>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</si>
  <si>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</si>
  <si>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</si>
  <si>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</si>
  <si>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</si>
  <si>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</si>
  <si>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</si>
  <si>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</si>
  <si>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</si>
  <si>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</si>
  <si>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</si>
  <si>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</si>
  <si>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</si>
  <si>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</si>
  <si>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</si>
  <si>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</si>
  <si>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</si>
  <si>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</si>
  <si>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</si>
  <si>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</si>
  <si>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</si>
  <si>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</si>
  <si>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</si>
  <si>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</si>
  <si>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</si>
  <si>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</si>
  <si>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</si>
  <si>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</si>
  <si>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</si>
  <si>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</si>
  <si>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</si>
  <si>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</si>
  <si>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</si>
  <si>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</si>
  <si>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</si>
  <si>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</si>
  <si>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</si>
  <si>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</si>
  <si>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</si>
  <si>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</si>
  <si>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</si>
  <si>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</si>
  <si>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</si>
  <si>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</si>
  <si>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</si>
  <si>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</si>
  <si>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</si>
  <si>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</si>
  <si>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</si>
  <si>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</si>
  <si>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</si>
  <si>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</si>
  <si>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</si>
  <si>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</si>
  <si>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</si>
  <si>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</si>
  <si>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</si>
  <si>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</si>
  <si>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</si>
  <si>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</si>
  <si>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</si>
  <si>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</si>
  <si>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</si>
  <si>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</si>
  <si>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</si>
  <si>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</si>
  <si>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</si>
  <si>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</si>
  <si>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</si>
  <si>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</si>
  <si>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</si>
  <si>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</si>
  <si>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</si>
  <si>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</si>
  <si>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</si>
  <si>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</si>
  <si>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</si>
  <si>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</si>
  <si>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</si>
  <si>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</si>
  <si>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</si>
  <si>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</si>
  <si>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</si>
  <si>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</si>
  <si>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</si>
  <si>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</si>
  <si>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</si>
  <si>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</si>
  <si>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</si>
  <si>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</si>
  <si>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</si>
  <si>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</si>
  <si>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</si>
  <si>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</si>
  <si>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</si>
  <si>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</si>
  <si>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</si>
  <si>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</si>
  <si>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</si>
  <si>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</si>
  <si>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</si>
  <si>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</si>
  <si>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</si>
  <si>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</si>
  <si>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</si>
  <si>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</si>
  <si>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</si>
  <si>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</si>
  <si>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</si>
  <si>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</si>
  <si>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</si>
  <si>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</si>
  <si>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</si>
  <si>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</si>
  <si>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</si>
  <si>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</si>
  <si>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</si>
  <si>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</si>
  <si>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</si>
  <si>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</si>
  <si>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</si>
  <si>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</si>
  <si>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</si>
  <si>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</si>
  <si>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</si>
  <si>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</si>
  <si>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</si>
  <si>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</si>
  <si>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</si>
  <si>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</si>
  <si>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</si>
  <si>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</si>
  <si>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</si>
  <si>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</si>
  <si>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</si>
  <si>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</si>
  <si>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</si>
  <si>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</si>
  <si>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</si>
  <si>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</si>
  <si>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</si>
  <si>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</si>
  <si>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</si>
  <si>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</si>
  <si>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</si>
  <si>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</si>
  <si>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</si>
  <si>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</si>
  <si>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</si>
  <si>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</si>
  <si>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</si>
  <si>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</si>
  <si>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</si>
  <si>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</si>
  <si>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</si>
  <si>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</si>
  <si>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</si>
  <si>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</si>
  <si>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</si>
  <si>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</si>
  <si>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</si>
  <si>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</si>
  <si>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</si>
  <si>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</si>
  <si>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</si>
  <si>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</si>
  <si>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</si>
  <si>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</si>
  <si>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</si>
  <si>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</si>
  <si>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</si>
  <si>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</si>
  <si>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</si>
  <si>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</si>
  <si>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</si>
  <si>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</si>
  <si>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</si>
  <si>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</si>
  <si>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</si>
  <si>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</si>
  <si>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</si>
  <si>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</si>
  <si>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</si>
  <si>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</si>
  <si>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</si>
  <si>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</si>
  <si>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</si>
  <si>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</si>
  <si>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</si>
  <si>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</si>
  <si>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</si>
  <si>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</si>
  <si>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</si>
  <si>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</si>
  <si>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</si>
  <si>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</si>
  <si>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</si>
  <si>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</si>
  <si>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</si>
  <si>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</si>
  <si>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</si>
  <si>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</si>
  <si>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</si>
  <si>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</si>
  <si>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</si>
  <si>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</si>
  <si>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</si>
  <si>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</si>
  <si>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</si>
  <si>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</si>
  <si>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</si>
  <si>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</si>
  <si>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</si>
  <si>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</si>
  <si>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</si>
  <si>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</si>
  <si>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</si>
  <si>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</si>
  <si>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</si>
  <si>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</si>
  <si>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</si>
  <si>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</si>
  <si>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</si>
  <si>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</si>
  <si>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</si>
  <si>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</si>
  <si>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</si>
  <si>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</si>
  <si>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</si>
  <si>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</si>
  <si>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</si>
  <si>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</si>
  <si>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</si>
  <si>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</si>
  <si>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</si>
  <si>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</si>
  <si>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</si>
  <si>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</si>
  <si>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</si>
  <si>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</si>
  <si>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</si>
  <si>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</si>
  <si>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</si>
  <si>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</si>
  <si>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</si>
  <si>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</si>
  <si>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</si>
  <si>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</si>
  <si>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</si>
  <si>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</si>
  <si>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</si>
  <si>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</si>
  <si>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</si>
  <si>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</si>
  <si>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</si>
  <si>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</si>
  <si>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</si>
  <si>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</si>
  <si>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</si>
  <si>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</si>
  <si>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</si>
  <si>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</si>
  <si>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</si>
  <si>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</si>
  <si>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</si>
  <si>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</si>
  <si>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</si>
  <si>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</si>
  <si>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</si>
  <si>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</si>
  <si>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</si>
  <si>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</si>
  <si>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</si>
  <si>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</si>
  <si>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</si>
  <si>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</si>
  <si>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</si>
  <si>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</si>
  <si>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</si>
  <si>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</si>
  <si>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</si>
  <si>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</si>
  <si>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</si>
  <si>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</si>
  <si>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</si>
  <si>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</si>
  <si>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</si>
  <si>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</si>
  <si>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</si>
  <si>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</si>
  <si>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</si>
  <si>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</si>
  <si>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</si>
  <si>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</si>
  <si>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</si>
  <si>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</si>
  <si>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</si>
  <si>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</si>
  <si>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</si>
  <si>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</si>
  <si>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</si>
  <si>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</si>
  <si>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</si>
  <si>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</si>
  <si>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</si>
  <si>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</si>
  <si>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</si>
  <si>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</si>
  <si>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</si>
  <si>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</si>
  <si>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</si>
  <si>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</si>
  <si>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</si>
  <si>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</si>
  <si>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</si>
  <si>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</si>
  <si>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</si>
  <si>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</si>
  <si>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</si>
  <si>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</si>
  <si>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</si>
  <si>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</si>
  <si>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</si>
  <si>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</si>
  <si>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</si>
  <si>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</si>
  <si>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</si>
  <si>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</si>
  <si>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</si>
  <si>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</si>
  <si>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</si>
  <si>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</si>
  <si>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</si>
  <si>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</si>
  <si>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</si>
  <si>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</si>
  <si>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</si>
  <si>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</si>
  <si>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</si>
  <si>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</si>
  <si>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</si>
  <si>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</si>
  <si>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</si>
  <si>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</si>
  <si>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</si>
  <si>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</si>
  <si>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</si>
  <si>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</si>
  <si>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</si>
  <si>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</si>
  <si>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</si>
  <si>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</si>
  <si>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</si>
  <si>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</si>
  <si>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</si>
  <si>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</si>
  <si>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</si>
  <si>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</si>
  <si>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</si>
  <si>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</si>
  <si>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</si>
  <si>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</si>
  <si>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</si>
  <si>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</si>
  <si>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</si>
  <si>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</si>
  <si>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</si>
  <si>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</si>
  <si>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</si>
  <si>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</si>
  <si>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</si>
  <si>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</si>
  <si>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</si>
  <si>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</si>
  <si>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</si>
  <si>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</si>
  <si>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</si>
  <si>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</si>
  <si>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</si>
  <si>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</si>
  <si>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</si>
  <si>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</si>
  <si>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</si>
  <si>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</si>
  <si>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</si>
  <si>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</si>
  <si>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</si>
  <si>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</si>
  <si>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</si>
  <si>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</si>
  <si>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</si>
  <si>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</si>
  <si>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</si>
  <si>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</si>
  <si>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</si>
  <si>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</si>
  <si>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</si>
  <si>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</si>
  <si>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</si>
  <si>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</si>
  <si>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</si>
  <si>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</si>
  <si>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</si>
  <si>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</si>
  <si>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</si>
  <si>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</si>
  <si>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</si>
  <si>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</si>
  <si>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</si>
  <si>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</si>
  <si>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</si>
  <si>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</si>
  <si>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</si>
  <si>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</si>
  <si>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</si>
  <si>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</si>
  <si>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</si>
  <si>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</si>
  <si>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</si>
  <si>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</si>
  <si>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</si>
  <si>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</si>
  <si>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</si>
  <si>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</si>
  <si>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</si>
  <si>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</si>
  <si>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</si>
  <si>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</si>
  <si>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</si>
  <si>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</si>
  <si>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</si>
  <si>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</si>
  <si>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</si>
  <si>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</si>
  <si>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</si>
  <si>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</si>
  <si>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</si>
  <si>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</si>
  <si>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</si>
  <si>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</si>
  <si>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</si>
  <si>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</si>
  <si>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</si>
  <si>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</si>
  <si>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</si>
  <si>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</si>
  <si>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</si>
  <si>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</si>
  <si>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</si>
  <si>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</si>
  <si>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</si>
  <si>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</si>
  <si>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</si>
  <si>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</si>
  <si>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</si>
  <si>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</si>
  <si>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</si>
  <si>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</si>
  <si>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</si>
  <si>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</si>
  <si>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</si>
  <si>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</si>
  <si>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</si>
  <si>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</si>
  <si>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</si>
  <si>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</si>
  <si>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</si>
  <si>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</si>
  <si>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</si>
  <si>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</si>
  <si>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</si>
  <si>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</si>
  <si>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</si>
  <si>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</si>
  <si>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</si>
  <si>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</si>
  <si>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</si>
  <si>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</si>
  <si>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</si>
  <si>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</si>
  <si>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</si>
  <si>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</si>
  <si>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</si>
  <si>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</si>
  <si>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</si>
  <si>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</si>
  <si>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</si>
  <si>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</si>
  <si>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</si>
  <si>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</si>
  <si>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</si>
  <si>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</si>
  <si>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</si>
  <si>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</si>
  <si>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</si>
  <si>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</si>
  <si>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</si>
  <si>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</si>
  <si>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</si>
  <si>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</si>
  <si>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</si>
  <si>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</si>
  <si>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</si>
  <si>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</si>
  <si>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</si>
  <si>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</si>
  <si>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</si>
  <si>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</si>
  <si>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</si>
  <si>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</si>
  <si>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</si>
  <si>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</si>
  <si>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</si>
  <si>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</si>
  <si>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</si>
  <si>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</si>
  <si>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</si>
  <si>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</si>
  <si>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</si>
  <si>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</si>
  <si>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</si>
  <si>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</si>
  <si>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</si>
  <si>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</si>
  <si>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</si>
  <si>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</si>
  <si>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</si>
  <si>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</si>
  <si>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</si>
  <si>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</si>
  <si>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</si>
  <si>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</si>
  <si>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</si>
  <si>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</si>
  <si>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</si>
  <si>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</si>
  <si>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</si>
  <si>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</si>
  <si>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</si>
  <si>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</si>
  <si>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</si>
  <si>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</si>
  <si>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</si>
  <si>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</si>
  <si>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</si>
  <si>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</si>
  <si>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</si>
  <si>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</si>
  <si>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</si>
  <si>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</si>
  <si>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</si>
  <si>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</si>
  <si>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</si>
  <si>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</si>
  <si>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</si>
  <si>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</si>
  <si>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</si>
  <si>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</si>
  <si>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</si>
  <si>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</si>
  <si>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</si>
  <si>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</si>
  <si>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</si>
  <si>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</si>
  <si>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</si>
  <si>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</si>
  <si>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</si>
  <si>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</si>
  <si>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</si>
  <si>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</si>
  <si>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</si>
  <si>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</si>
  <si>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</si>
  <si>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</si>
  <si>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</si>
  <si>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</si>
  <si>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</si>
  <si>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</si>
  <si>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</si>
  <si>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</si>
  <si>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</si>
  <si>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</si>
  <si>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</si>
  <si>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</si>
  <si>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</si>
  <si>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</si>
  <si>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</si>
  <si>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</si>
  <si>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</si>
  <si>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</si>
  <si>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</si>
  <si>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</si>
  <si>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</si>
  <si>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</si>
  <si>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</si>
  <si>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</si>
  <si>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</si>
  <si>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</si>
  <si>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</si>
  <si>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</si>
  <si>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</si>
  <si>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</si>
  <si>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</si>
  <si>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</si>
  <si>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</si>
  <si>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</si>
  <si>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</si>
  <si>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</si>
  <si>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</si>
  <si>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</si>
  <si>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</si>
  <si>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</si>
  <si>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</si>
  <si>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</si>
  <si>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</si>
  <si>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</si>
  <si>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</si>
  <si>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</si>
  <si>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</si>
  <si>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</si>
  <si>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</si>
  <si>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</si>
  <si>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</si>
  <si>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</si>
  <si>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</si>
  <si>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</si>
  <si>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</si>
  <si>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</si>
  <si>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</si>
  <si>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</si>
  <si>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</si>
  <si>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</si>
  <si>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</si>
  <si>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</si>
  <si>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</si>
  <si>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</si>
  <si>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</si>
  <si>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</si>
  <si>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</si>
  <si>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</si>
  <si>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</si>
  <si>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</si>
  <si>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</si>
  <si>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</si>
  <si>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</si>
  <si>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</si>
  <si>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</si>
  <si>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</si>
  <si>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</si>
  <si>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</si>
  <si>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</si>
  <si>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</si>
  <si>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</si>
  <si>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</si>
  <si>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</si>
  <si>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</si>
  <si>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</si>
  <si>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</si>
  <si>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</si>
  <si>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</si>
  <si>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</si>
  <si>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</si>
  <si>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</si>
  <si>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</si>
  <si>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</si>
  <si>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</si>
  <si>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</si>
  <si>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</si>
  <si>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</si>
  <si>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</si>
  <si>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</si>
  <si>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</si>
  <si>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</si>
  <si>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</si>
  <si>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</si>
  <si>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</si>
  <si>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</si>
  <si>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</si>
  <si>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</si>
  <si>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</si>
  <si>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</si>
  <si>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</si>
  <si>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</si>
  <si>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</si>
  <si>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</si>
  <si>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</si>
  <si>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</si>
  <si>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</si>
  <si>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</si>
  <si>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</si>
  <si>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</si>
  <si>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</si>
  <si>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</si>
  <si>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</si>
  <si>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</si>
  <si>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</si>
  <si>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</si>
  <si>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</si>
  <si>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</si>
  <si>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</si>
  <si>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</si>
  <si>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</si>
  <si>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</si>
  <si>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</si>
  <si>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</si>
  <si>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</si>
  <si>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</si>
  <si>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</si>
  <si>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</si>
  <si>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</si>
  <si>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</si>
  <si>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ОББ МетЛайф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</si>
  <si>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</si>
  <si>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</si>
  <si>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</si>
  <si>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</si>
  <si>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</si>
  <si>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</si>
  <si>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</si>
  <si>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</si>
  <si>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"ОББ - МЕТЛАЙФ ЖЗД" АД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</si>
  <si>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</si>
  <si>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</si>
  <si>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</si>
  <si>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</si>
  <si>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</si>
  <si>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</si>
  <si>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</si>
  <si>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</si>
  <si>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</si>
  <si>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</si>
  <si>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</si>
  <si>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</si>
  <si>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</si>
  <si>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</si>
  <si>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</si>
  <si>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</si>
  <si>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</si>
  <si>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</si>
  <si>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</si>
  <si>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</si>
  <si>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</si>
  <si>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</si>
  <si>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</si>
  <si>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</si>
  <si>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</si>
  <si>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</si>
  <si>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>РАЗМЕР НА ВЪРНАТИТЕ ПРЕМИИ И ОТПИСАНИТЕ ВЗЕМАНИЯ ПО ПРЕДСРОЧНО ПРЕКРАТЕНИ ДОГОВОРИ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</si>
  <si>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</si>
  <si>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</si>
  <si>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</si>
  <si>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</si>
  <si>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</si>
  <si>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</si>
  <si>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</si>
  <si>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31.12.2017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</si>
  <si>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31.12.2017 г.  1 </t>
  </si>
  <si>
    <t xml:space="preserve"> В т.ч. ДЯЛ НА ПРЕЗАСТРАХОВАТЕЛИТЕ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</si>
  <si>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</si>
  <si>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</si>
  <si>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</si>
  <si>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</si>
  <si>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</si>
  <si>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</si>
  <si>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</si>
  <si>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</si>
  <si>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</si>
  <si>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</si>
  <si>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</si>
  <si>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</si>
  <si>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</si>
  <si>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ТЕХНИЧЕСКИ РЕЗЕРВИ КЪМ КРАЯ НА 2017 ГОДИНА І част</t>
  </si>
  <si>
    <t>В т.ч. ДЯЛ НА ПРЕЗАСТРАХОВАТЕЛЯ</t>
  </si>
  <si>
    <t>В т.ч. РЕЗЕРВ ЗА ПОКРИВАНЕ НА РАЗХОДИТЕ ЗА УРЕЖДАНЕ НА ПРЕТЕНЦИИ</t>
  </si>
  <si>
    <t>в т.ч.
ДЯЛ НА ПРЕЗАСТРАХОВАТЕЛЯ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</si>
  <si>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</si>
  <si>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</si>
  <si>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</si>
  <si>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</si>
  <si>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</si>
  <si>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</si>
  <si>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</si>
  <si>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>ТЕХНИЧЕСКИ РЕЗЕРВИ КЪМ КРАЯ НА 2017 ГОДИНА ІІ част</t>
  </si>
  <si>
    <t>РАЗХОДИ, СВЪРЗАНИ СЪС ЗАСТРАХОВАТЕЛНАТА ДЕЙНОСТ КЪМ КРАЯ НА 2017 ГОДИНА</t>
  </si>
  <si>
    <t xml:space="preserve">БРОЙ  ЗАСТРАХОВАТЕЛНИ ДОГОВОРИ  </t>
  </si>
  <si>
    <t>БРОЙ  ЗАСТРАХОВАНИ ЛИЦА*</t>
  </si>
  <si>
    <t xml:space="preserve"> ДОГОВОРИ, ДЕЙСТВАЩИ КЪМ НАЧАЛОТО НА ОТЧЕТНАТА ГОДИНА</t>
  </si>
  <si>
    <t>НОВОСКЛЮЧЕНИ ДОГОВОРИ ПРЕЗ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</si>
  <si>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</si>
  <si>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</si>
  <si>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</si>
  <si>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</si>
  <si>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</si>
  <si>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</si>
  <si>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</si>
  <si>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</si>
  <si>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</si>
  <si>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</si>
  <si>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</si>
  <si>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</si>
  <si>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</si>
  <si>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</si>
  <si>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t>ОБЩИ ДАННИ ЗА ЗАСТРАХОВАТЕЛНИЯ ПОРТФЕЙЛ ЗА ПЕРИОДА ОТ 01.01. ДО 31.12.2017 ГОДИНА - I част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</si>
  <si>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</si>
  <si>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</si>
  <si>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ОБЩИ ДАННИ ЗА ЗАСТРАХОВАТЕЛНИЯ ПОРТФЕЙЛ ЗА ПЕРИОДА ОТ 01.01. ДО 31.12.2017 ГОДИНА - II част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</si>
  <si>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</si>
  <si>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</si>
  <si>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</si>
  <si>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</si>
  <si>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</si>
  <si>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</si>
  <si>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</si>
  <si>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</si>
  <si>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</si>
  <si>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</si>
  <si>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 xml:space="preserve">ПАСИВНО ПРЕЗАСТРАХОВАНЕ ЗА ПЕРИОДА ОТ 01.01. ДО 31.12.2017 ГОДИНА 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</si>
  <si>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</si>
  <si>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</si>
  <si>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</si>
  <si>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</si>
  <si>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</si>
  <si>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</si>
  <si>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</si>
  <si>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</si>
  <si>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</si>
  <si>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</si>
  <si>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</si>
  <si>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</si>
  <si>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t>АКТИВНО ПРЕЗАСТРАХОВАНЕ ЗА ПЕРИОДА ОТ 01.01. ДО 31.12.2017 ГОДИНА</t>
  </si>
  <si>
    <t>ОТЧЕТ ЗА ФИНАНСОВОТО СЪСТОЯНИЕ 31.12.2017 г.</t>
  </si>
  <si>
    <t>ПАЗАРЕН ДЯЛ ПО КЛАСОВЕ ЗАСТРАХОВКИ - 2017 Г.</t>
  </si>
  <si>
    <t xml:space="preserve">СТРУКТУРА НА ЗАСТРАХОВАТЕЛНИЯ ПОРТФЕЙЛ ПО ЗАСТРАХОВАТЕЛИ - 2017 Г. </t>
  </si>
  <si>
    <t>ОТЧЕТ ЗА ПЕЧАЛБАТА ИЛИ ЗАГУБАТА И ДРУГИЯ ВСЕОБХВАТЕН ДОХОД КЪМ 31.12.2017 г.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</si>
  <si>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</si>
  <si>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b/>
        <vertAlign val="superscript"/>
        <sz val="8"/>
        <rFont val="Times New Roman"/>
        <family val="1"/>
        <charset val="204"/>
      </rPr>
      <t>2</t>
    </r>
    <r>
      <rPr>
        <b/>
        <sz val="8"/>
        <rFont val="Times New Roman"/>
        <family val="1"/>
        <charset val="204"/>
      </rPr>
      <t>Данните за пазара по животозастраховане към 31.12.2017 г. не включват данните на Синдикална взаимозастрахователна кооперация, чийто лиценз е отнет с Решение № 1501-ЖЗ от 01.12.2017 г. на КФН</t>
    </r>
  </si>
  <si>
    <r>
      <rPr>
        <b/>
        <vertAlign val="superscript"/>
        <sz val="10"/>
        <rFont val="Times New Roman"/>
        <family val="1"/>
        <charset val="204"/>
      </rPr>
      <t>2</t>
    </r>
    <r>
      <rPr>
        <b/>
        <sz val="10"/>
        <rFont val="Times New Roman"/>
        <family val="1"/>
        <charset val="204"/>
      </rPr>
      <t>Данните за пазара по животозастраховане към 31.12.2017 г. не включват данните на Синдикална взаимозастрахователна кооперация, чийто лиценз е отнет с Решение № 1501-ЖЗ от 01.12.2017 г. на КФН</t>
    </r>
  </si>
  <si>
    <r>
      <rPr>
        <b/>
        <i/>
        <vertAlign val="superscript"/>
        <sz val="10"/>
        <rFont val="Times New Roman"/>
        <family val="1"/>
        <charset val="204"/>
      </rP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</si>
  <si>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>Данните за пазара по животозастраховане към 31.12.2017 г. не включват данните на Синдикална взаимозастрахователна кооперация, чийто лиценз е отнет с Решение № 1501-ЖЗ от 01.12.2017 г. на КФН</t>
    </r>
  </si>
  <si>
    <t>ОТНОСИТЕЛЕН ДЯЛ: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</si>
</sst>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9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7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8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69" fontId="28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1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5" fontId="22" fillId="0" borderId="0" applyFont="0" applyFill="0" applyBorder="0" applyProtection="0">
      <alignment horizontal="center" vertical="center"/>
    </xf>
    <xf numFmtId="165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6" fontId="22" fillId="0" borderId="0" applyFill="0" applyBorder="0" applyProtection="0">
      <alignment horizontal="center" vertical="center"/>
    </xf>
    <xf numFmtId="166" fontId="22" fillId="0" borderId="0">
      <alignment horizontal="right" vertical="center"/>
    </xf>
    <xf numFmtId="170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6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>
      <alignment horizontal="right" vertical="center"/>
    </xf>
  </cellStyleXfs>
  <cellXfs count="331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2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177" fontId="60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9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13" xfId="100" applyFont="1" applyFill="1" applyBorder="1" applyAlignment="1" applyProtection="1">
      <alignment horizontal="center" vertical="center" wrapText="1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1" applyNumberFormat="1" applyFont="1" applyFill="1" applyAlignment="1" applyProtection="1">
      <alignment horizontal="center" vertical="center" wrapText="1"/>
    </xf>
    <xf numFmtId="3" fontId="13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5" applyFont="1" applyFill="1" applyBorder="1" applyProtection="1">
      <alignment horizontal="right" vertical="center"/>
    </xf>
    <xf numFmtId="3" fontId="8" fillId="28" borderId="0" xfId="101" applyNumberFormat="1" applyFont="1" applyFill="1" applyProtection="1">
      <alignment horizontal="center" vertical="center" wrapText="1"/>
    </xf>
    <xf numFmtId="3" fontId="8" fillId="28" borderId="0" xfId="101" applyNumberFormat="1" applyFont="1" applyFill="1" applyBorder="1" applyProtection="1">
      <alignment horizontal="center" vertical="center" wrapText="1"/>
    </xf>
    <xf numFmtId="0" fontId="63" fillId="28" borderId="0" xfId="89" applyFont="1" applyFill="1" applyAlignment="1" applyProtection="1"/>
    <xf numFmtId="3" fontId="5" fillId="28" borderId="0" xfId="145" applyNumberFormat="1" applyFont="1" applyFill="1" applyBorder="1" applyProtection="1">
      <alignment horizontal="right" vertical="center"/>
    </xf>
    <xf numFmtId="4" fontId="5" fillId="28" borderId="13" xfId="97" applyNumberFormat="1" applyFont="1" applyFill="1" applyBorder="1" applyProtection="1">
      <alignment horizontal="right" vertical="center"/>
    </xf>
    <xf numFmtId="4" fontId="8" fillId="28" borderId="13" xfId="97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1" applyNumberFormat="1" applyFont="1" applyFill="1" applyBorder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left" vertical="center" wrapText="1"/>
    </xf>
    <xf numFmtId="3" fontId="8" fillId="28" borderId="13" xfId="101" applyNumberFormat="1" applyFont="1" applyFill="1" applyBorder="1" applyAlignment="1" applyProtection="1">
      <alignment horizontal="center" vertical="center"/>
    </xf>
    <xf numFmtId="3" fontId="8" fillId="28" borderId="13" xfId="101" applyNumberFormat="1" applyFont="1" applyFill="1" applyBorder="1" applyAlignment="1" applyProtection="1">
      <alignment horizontal="left" vertical="center" wrapText="1"/>
    </xf>
    <xf numFmtId="4" fontId="8" fillId="28" borderId="13" xfId="97" applyNumberFormat="1" applyFont="1" applyFill="1" applyBorder="1" applyAlignment="1" applyProtection="1">
      <alignment horizontal="right" vertical="center"/>
    </xf>
    <xf numFmtId="3" fontId="8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horizontal="right" vertical="center"/>
    </xf>
    <xf numFmtId="3" fontId="5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vertical="center" wrapText="1"/>
    </xf>
    <xf numFmtId="3" fontId="8" fillId="28" borderId="13" xfId="101" applyNumberFormat="1" applyFont="1" applyFill="1" applyBorder="1" applyAlignment="1" applyProtection="1">
      <alignment horizontal="left" vertical="center"/>
    </xf>
    <xf numFmtId="3" fontId="53" fillId="28" borderId="0" xfId="101" applyNumberFormat="1" applyFont="1" applyFill="1" applyBorder="1" applyAlignment="1" applyProtection="1">
      <alignment horizontal="left" vertical="center"/>
    </xf>
    <xf numFmtId="3" fontId="53" fillId="28" borderId="0" xfId="101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>
      <alignment vertical="center" wrapText="1"/>
    </xf>
    <xf numFmtId="0" fontId="5" fillId="28" borderId="35" xfId="99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7" fontId="8" fillId="28" borderId="13" xfId="146" applyNumberFormat="1" applyFont="1" applyFill="1" applyBorder="1" applyAlignment="1" applyProtection="1">
      <alignment horizontal="right" vertical="center" wrapText="1"/>
    </xf>
    <xf numFmtId="177" fontId="8" fillId="28" borderId="43" xfId="146" applyNumberFormat="1" applyFont="1" applyFill="1" applyBorder="1" applyAlignment="1" applyProtection="1">
      <alignment horizontal="right" vertical="center" wrapText="1"/>
    </xf>
    <xf numFmtId="3" fontId="5" fillId="28" borderId="43" xfId="0" applyNumberFormat="1" applyFont="1" applyFill="1" applyBorder="1" applyAlignment="1" applyProtection="1">
      <alignment horizontal="right" vertical="center" wrapText="1"/>
    </xf>
    <xf numFmtId="2" fontId="9" fillId="28" borderId="0" xfId="109" applyNumberFormat="1" applyFont="1" applyFill="1" applyBorder="1"/>
    <xf numFmtId="3" fontId="9" fillId="28" borderId="0" xfId="0" applyFont="1" applyFill="1" applyBorder="1" applyAlignment="1"/>
    <xf numFmtId="177" fontId="5" fillId="28" borderId="0" xfId="109" applyNumberFormat="1" applyFont="1" applyFill="1" applyBorder="1" applyAlignment="1" applyProtection="1">
      <alignment horizontal="center" vertical="center"/>
    </xf>
    <xf numFmtId="3" fontId="5" fillId="28" borderId="43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0" borderId="13" xfId="93" applyFont="1" applyFill="1" applyBorder="1" applyAlignment="1">
      <alignment horizontal="center" vertical="center"/>
    </xf>
    <xf numFmtId="0" fontId="5" fillId="0" borderId="13" xfId="93" applyFont="1" applyFill="1" applyBorder="1" applyAlignment="1" applyProtection="1">
      <alignment horizontal="left" vertical="center" wrapText="1"/>
    </xf>
    <xf numFmtId="0" fontId="8" fillId="0" borderId="13" xfId="93" applyFont="1" applyFill="1" applyBorder="1" applyAlignment="1" applyProtection="1">
      <alignment horizontal="left" vertical="center" wrapText="1"/>
    </xf>
    <xf numFmtId="3" fontId="7" fillId="0" borderId="0" xfId="0" applyFont="1" applyFill="1" applyAlignment="1"/>
    <xf numFmtId="3" fontId="7" fillId="0" borderId="0" xfId="0" applyNumberFormat="1" applyFont="1" applyFill="1" applyAlignment="1"/>
    <xf numFmtId="3" fontId="9" fillId="0" borderId="0" xfId="0" applyFont="1" applyFill="1" applyAlignment="1"/>
    <xf numFmtId="3" fontId="9" fillId="0" borderId="0" xfId="0" applyNumberFormat="1" applyFont="1" applyFill="1" applyAlignment="1"/>
    <xf numFmtId="10" fontId="9" fillId="0" borderId="0" xfId="109" applyNumberFormat="1" applyFont="1" applyFill="1"/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0" fontId="7" fillId="28" borderId="26" xfId="99" applyFont="1" applyFill="1" applyBorder="1" applyAlignment="1">
      <alignment horizontal="center" vertical="center" wrapText="1"/>
    </xf>
    <xf numFmtId="3" fontId="7" fillId="28" borderId="26" xfId="0" applyFont="1" applyFill="1" applyBorder="1" applyAlignment="1">
      <alignment horizontal="center" vertical="center" wrapText="1"/>
    </xf>
    <xf numFmtId="0" fontId="7" fillId="28" borderId="26" xfId="98" applyFont="1" applyFill="1" applyBorder="1" applyAlignment="1">
      <alignment horizontal="center" vertical="center" wrapText="1"/>
    </xf>
    <xf numFmtId="3" fontId="7" fillId="28" borderId="26" xfId="0" applyNumberFormat="1" applyFont="1" applyFill="1" applyBorder="1" applyAlignment="1">
      <alignment horizontal="center" vertical="center" wrapText="1"/>
    </xf>
    <xf numFmtId="3" fontId="7" fillId="28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0" borderId="0" xfId="0" applyFont="1" applyFill="1" applyBorder="1" applyAlignment="1" applyProtection="1">
      <alignment horizontal="left" vertical="center"/>
    </xf>
    <xf numFmtId="3" fontId="7" fillId="0" borderId="0" xfId="0" applyFont="1" applyFill="1" applyBorder="1" applyAlignment="1" applyProtection="1">
      <alignment vertical="center"/>
    </xf>
    <xf numFmtId="3" fontId="9" fillId="0" borderId="0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right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7" fillId="0" borderId="13" xfId="43" applyNumberFormat="1" applyFont="1" applyFill="1" applyBorder="1" applyAlignment="1" applyProtection="1">
      <alignment horizontal="right" vertical="center"/>
    </xf>
    <xf numFmtId="3" fontId="9" fillId="27" borderId="13" xfId="0" applyFont="1" applyFill="1" applyBorder="1" applyAlignment="1" applyProtection="1">
      <alignment horizontal="left" vertical="center" wrapText="1"/>
    </xf>
    <xf numFmtId="3" fontId="66" fillId="27" borderId="13" xfId="0" applyFont="1" applyFill="1" applyBorder="1" applyAlignment="1" applyProtection="1">
      <alignment horizontal="right"/>
    </xf>
    <xf numFmtId="3" fontId="9" fillId="0" borderId="0" xfId="0" applyFont="1" applyFill="1" applyBorder="1" applyProtection="1">
      <alignment horizontal="right" vertical="center"/>
      <protection locked="0"/>
    </xf>
    <xf numFmtId="3" fontId="7" fillId="0" borderId="0" xfId="0" applyFont="1" applyBorder="1" applyProtection="1">
      <alignment horizontal="right" vertical="center"/>
      <protection locked="0"/>
    </xf>
    <xf numFmtId="3" fontId="9" fillId="0" borderId="0" xfId="0" applyFont="1" applyBorder="1" applyProtection="1">
      <alignment horizontal="right" vertical="center"/>
      <protection locked="0"/>
    </xf>
    <xf numFmtId="3" fontId="9" fillId="0" borderId="43" xfId="43" applyNumberFormat="1" applyFont="1" applyFill="1" applyBorder="1" applyAlignment="1" applyProtection="1">
      <alignment horizontal="right" vertical="center"/>
    </xf>
    <xf numFmtId="3" fontId="9" fillId="0" borderId="43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left" vertical="center" wrapText="1"/>
    </xf>
    <xf numFmtId="3" fontId="7" fillId="0" borderId="0" xfId="43" applyNumberFormat="1" applyFont="1" applyFill="1" applyBorder="1" applyAlignment="1" applyProtection="1">
      <alignment horizontal="right" vertical="center"/>
    </xf>
    <xf numFmtId="3" fontId="9" fillId="0" borderId="0" xfId="0" applyFont="1" applyFill="1" applyBorder="1" applyAlignment="1" applyProtection="1">
      <alignment horizontal="left" vertical="center" wrapText="1"/>
    </xf>
    <xf numFmtId="3" fontId="9" fillId="0" borderId="0" xfId="43" applyNumberFormat="1" applyFont="1" applyFill="1" applyBorder="1" applyAlignment="1" applyProtection="1">
      <alignment horizontal="right" vertical="center"/>
    </xf>
    <xf numFmtId="3" fontId="9" fillId="0" borderId="0" xfId="43" applyNumberFormat="1" applyFont="1" applyFill="1" applyBorder="1" applyAlignment="1" applyProtection="1">
      <alignment horizontal="right" vertical="center"/>
      <protection locked="0"/>
    </xf>
    <xf numFmtId="3" fontId="66" fillId="0" borderId="0" xfId="0" applyFont="1" applyFill="1" applyBorder="1" applyAlignment="1" applyProtection="1">
      <alignment horizontal="right"/>
    </xf>
    <xf numFmtId="3" fontId="64" fillId="0" borderId="0" xfId="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3" applyFont="1" applyFill="1" applyBorder="1" applyProtection="1"/>
    <xf numFmtId="0" fontId="9" fillId="0" borderId="0" xfId="101" applyFont="1" applyFill="1" applyBorder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right"/>
      <protection locked="0"/>
    </xf>
    <xf numFmtId="0" fontId="9" fillId="0" borderId="0" xfId="103" applyFont="1" applyFill="1" applyBorder="1" applyAlignment="1" applyProtection="1">
      <alignment horizontal="right"/>
    </xf>
    <xf numFmtId="3" fontId="9" fillId="0" borderId="0" xfId="0" applyFont="1" applyBorder="1" applyProtection="1">
      <alignment horizontal="right" vertical="center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3" fontId="64" fillId="27" borderId="13" xfId="0" applyFont="1" applyFill="1" applyBorder="1" applyAlignment="1" applyProtection="1">
      <alignment horizontal="right"/>
    </xf>
    <xf numFmtId="3" fontId="7" fillId="0" borderId="43" xfId="43" applyNumberFormat="1" applyFont="1" applyFill="1" applyBorder="1" applyAlignment="1" applyProtection="1">
      <alignment horizontal="right" vertical="center"/>
    </xf>
    <xf numFmtId="3" fontId="64" fillId="0" borderId="0" xfId="0" applyFont="1" applyFill="1" applyBorder="1" applyAlignment="1" applyProtection="1">
      <alignment horizontal="right"/>
    </xf>
    <xf numFmtId="0" fontId="9" fillId="0" borderId="0" xfId="103" applyFont="1" applyFill="1" applyBorder="1" applyAlignment="1" applyProtection="1">
      <alignment horizontal="left"/>
    </xf>
    <xf numFmtId="3" fontId="5" fillId="0" borderId="0" xfId="0" applyFont="1" applyFill="1" applyBorder="1" applyAlignment="1" applyProtection="1">
      <alignment horizontal="left" vertical="center"/>
    </xf>
    <xf numFmtId="0" fontId="5" fillId="0" borderId="0" xfId="96" applyFont="1" applyFill="1" applyBorder="1" applyAlignment="1">
      <alignment vertical="center"/>
    </xf>
    <xf numFmtId="0" fontId="5" fillId="0" borderId="0" xfId="96" applyFont="1" applyFill="1" applyBorder="1" applyAlignment="1" applyProtection="1">
      <alignment horizontal="right" vertical="top"/>
      <protection locked="0"/>
    </xf>
    <xf numFmtId="3" fontId="5" fillId="0" borderId="0" xfId="96" applyNumberFormat="1" applyFont="1" applyFill="1" applyBorder="1" applyAlignment="1">
      <alignment horizontal="left" vertical="center"/>
    </xf>
    <xf numFmtId="0" fontId="5" fillId="0" borderId="13" xfId="10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43" applyNumberFormat="1" applyFont="1" applyFill="1" applyBorder="1" applyAlignment="1" applyProtection="1">
      <alignment horizontal="right" vertical="center"/>
    </xf>
    <xf numFmtId="0" fontId="5" fillId="0" borderId="0" xfId="96" applyFont="1" applyFill="1" applyBorder="1" applyProtection="1">
      <protection locked="0"/>
    </xf>
    <xf numFmtId="0" fontId="5" fillId="0" borderId="0" xfId="96" applyFont="1" applyFill="1" applyBorder="1"/>
    <xf numFmtId="0" fontId="5" fillId="0" borderId="0" xfId="96" applyFont="1" applyFill="1" applyBorder="1" applyAlignment="1">
      <alignment vertical="top"/>
    </xf>
    <xf numFmtId="0" fontId="5" fillId="0" borderId="0" xfId="96" applyFont="1" applyFill="1" applyBorder="1" applyAlignment="1" applyProtection="1">
      <alignment vertical="top"/>
      <protection locked="0"/>
    </xf>
    <xf numFmtId="3" fontId="8" fillId="0" borderId="0" xfId="0" applyFont="1" applyBorder="1" applyProtection="1">
      <alignment horizontal="right" vertical="center"/>
      <protection locked="0"/>
    </xf>
    <xf numFmtId="3" fontId="8" fillId="0" borderId="13" xfId="43" applyNumberFormat="1" applyFont="1" applyFill="1" applyBorder="1" applyAlignment="1" applyProtection="1">
      <alignment horizontal="right" vertical="center"/>
    </xf>
    <xf numFmtId="0" fontId="7" fillId="0" borderId="0" xfId="96" applyFont="1" applyFill="1" applyBorder="1" applyAlignment="1">
      <alignment horizontal="right" vertical="center"/>
    </xf>
    <xf numFmtId="0" fontId="67" fillId="0" borderId="13" xfId="96" applyFont="1" applyFill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>
      <protection locked="0"/>
    </xf>
    <xf numFmtId="0" fontId="7" fillId="0" borderId="0" xfId="96" applyFont="1" applyFill="1" applyBorder="1"/>
    <xf numFmtId="0" fontId="9" fillId="0" borderId="0" xfId="96" applyFont="1" applyFill="1" applyBorder="1" applyProtection="1">
      <protection locked="0"/>
    </xf>
    <xf numFmtId="0" fontId="9" fillId="0" borderId="0" xfId="96" applyFont="1" applyFill="1" applyBorder="1"/>
    <xf numFmtId="3" fontId="9" fillId="0" borderId="0" xfId="0" applyFont="1" applyBorder="1" applyAlignment="1"/>
    <xf numFmtId="3" fontId="9" fillId="0" borderId="0" xfId="0" applyFont="1" applyBorder="1">
      <alignment horizontal="right" vertical="center"/>
    </xf>
    <xf numFmtId="0" fontId="9" fillId="0" borderId="0" xfId="101" applyFont="1" applyBorder="1" applyAlignment="1">
      <alignment horizontal="center" vertical="center" wrapText="1"/>
    </xf>
    <xf numFmtId="3" fontId="5" fillId="0" borderId="0" xfId="96" applyNumberFormat="1" applyFont="1" applyFill="1" applyBorder="1"/>
    <xf numFmtId="0" fontId="5" fillId="0" borderId="0" xfId="96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/>
    <xf numFmtId="0" fontId="71" fillId="0" borderId="0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0" fillId="27" borderId="13" xfId="0" applyFont="1" applyFill="1" applyBorder="1" applyAlignment="1" applyProtection="1">
      <alignment horizontal="left" vertical="center" wrapText="1"/>
    </xf>
    <xf numFmtId="3" fontId="6" fillId="0" borderId="0" xfId="0" applyFont="1" applyBorder="1" applyProtection="1">
      <alignment horizontal="right" vertical="center"/>
      <protection locked="0"/>
    </xf>
    <xf numFmtId="3" fontId="6" fillId="27" borderId="13" xfId="0" applyFont="1" applyFill="1" applyBorder="1" applyAlignment="1" applyProtection="1">
      <alignment horizontal="left" vertical="center" wrapText="1"/>
    </xf>
    <xf numFmtId="3" fontId="6" fillId="0" borderId="13" xfId="0" applyFont="1" applyFill="1" applyBorder="1" applyAlignment="1" applyProtection="1">
      <alignment horizontal="left" vertical="center" wrapText="1"/>
    </xf>
    <xf numFmtId="3" fontId="72" fillId="27" borderId="13" xfId="0" applyFont="1" applyFill="1" applyBorder="1" applyAlignment="1" applyProtection="1">
      <alignment horizontal="right"/>
    </xf>
    <xf numFmtId="0" fontId="70" fillId="0" borderId="0" xfId="96" applyFont="1" applyFill="1" applyBorder="1"/>
    <xf numFmtId="0" fontId="8" fillId="0" borderId="0" xfId="101" applyFont="1" applyFill="1" applyBorder="1" applyAlignment="1">
      <alignment horizontal="left" vertical="center" wrapText="1" indent="1"/>
    </xf>
    <xf numFmtId="3" fontId="7" fillId="0" borderId="0" xfId="96" applyNumberFormat="1" applyFont="1" applyFill="1" applyBorder="1" applyAlignment="1"/>
    <xf numFmtId="0" fontId="8" fillId="0" borderId="0" xfId="101" applyFont="1" applyFill="1" applyBorder="1" applyAlignment="1">
      <alignment wrapText="1"/>
    </xf>
    <xf numFmtId="0" fontId="7" fillId="0" borderId="0" xfId="96" applyFont="1" applyFill="1" applyBorder="1" applyAlignment="1">
      <alignment horizontal="right"/>
    </xf>
    <xf numFmtId="3" fontId="5" fillId="0" borderId="13" xfId="43" quotePrefix="1" applyNumberFormat="1" applyFont="1" applyFill="1" applyBorder="1" applyAlignment="1" applyProtection="1">
      <alignment horizontal="right" vertical="center" wrapText="1"/>
    </xf>
    <xf numFmtId="3" fontId="8" fillId="0" borderId="13" xfId="43" quotePrefix="1" applyNumberFormat="1" applyFont="1" applyFill="1" applyBorder="1" applyAlignment="1" applyProtection="1">
      <alignment horizontal="right" vertical="center" wrapText="1"/>
    </xf>
    <xf numFmtId="0" fontId="71" fillId="0" borderId="0" xfId="96" applyFont="1" applyFill="1" applyBorder="1" applyAlignment="1" applyProtection="1">
      <alignment vertical="center" wrapText="1"/>
    </xf>
    <xf numFmtId="0" fontId="5" fillId="0" borderId="0" xfId="96" applyFont="1" applyFill="1" applyBorder="1" applyAlignment="1">
      <alignment vertical="center" wrapText="1"/>
    </xf>
    <xf numFmtId="0" fontId="5" fillId="0" borderId="0" xfId="96" applyFont="1" applyFill="1" applyBorder="1" applyAlignment="1">
      <alignment horizontal="centerContinuous" vertical="center" wrapText="1"/>
    </xf>
    <xf numFmtId="0" fontId="5" fillId="0" borderId="0" xfId="96" applyFont="1" applyFill="1" applyBorder="1" applyAlignment="1">
      <alignment horizontal="right" vertical="center" wrapText="1"/>
    </xf>
    <xf numFmtId="3" fontId="8" fillId="0" borderId="0" xfId="148" applyFont="1" applyBorder="1" applyProtection="1">
      <alignment horizontal="right" vertical="center"/>
      <protection locked="0"/>
    </xf>
    <xf numFmtId="3" fontId="7" fillId="0" borderId="0" xfId="0" applyFont="1" applyFill="1" applyBorder="1" applyAlignment="1" applyProtection="1">
      <alignment vertical="center" wrapText="1"/>
    </xf>
    <xf numFmtId="3" fontId="9" fillId="0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5" fillId="0" borderId="0" xfId="96" applyFont="1" applyFill="1" applyBorder="1" applyAlignment="1">
      <alignment horizontal="right" vertical="center"/>
    </xf>
    <xf numFmtId="0" fontId="68" fillId="28" borderId="0" xfId="101" applyNumberFormat="1" applyFont="1" applyFill="1" applyAlignment="1" applyProtection="1">
      <alignment horizontal="center" vertical="center" wrapText="1"/>
    </xf>
    <xf numFmtId="0" fontId="64" fillId="28" borderId="0" xfId="96" applyNumberFormat="1" applyFont="1" applyFill="1" applyBorder="1" applyAlignment="1" applyProtection="1"/>
    <xf numFmtId="177" fontId="9" fillId="28" borderId="0" xfId="146" applyNumberFormat="1" applyFont="1" applyFill="1" applyAlignment="1"/>
    <xf numFmtId="177" fontId="10" fillId="28" borderId="0" xfId="146" applyNumberFormat="1" applyFont="1" applyFill="1" applyProtection="1"/>
    <xf numFmtId="3" fontId="75" fillId="28" borderId="0" xfId="0" applyFont="1" applyFill="1" applyAlignment="1"/>
    <xf numFmtId="3" fontId="75" fillId="28" borderId="0" xfId="0" applyFont="1" applyFill="1" applyAlignment="1">
      <alignment horizontal="left"/>
    </xf>
    <xf numFmtId="10" fontId="75" fillId="28" borderId="0" xfId="0" applyNumberFormat="1" applyFont="1" applyFill="1" applyAlignment="1">
      <alignment horizontal="left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8" applyFont="1" applyFill="1" applyBorder="1" applyAlignment="1">
      <alignment horizontal="center" vertical="center" wrapText="1"/>
    </xf>
    <xf numFmtId="0" fontId="5" fillId="28" borderId="33" xfId="98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3" fontId="5" fillId="28" borderId="1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1" applyFont="1" applyFill="1" applyBorder="1" applyAlignment="1" applyProtection="1">
      <alignment horizontal="left" vertical="center" wrapText="1"/>
      <protection locked="0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right" vertical="center"/>
    </xf>
    <xf numFmtId="0" fontId="7" fillId="0" borderId="36" xfId="102" applyFont="1" applyFill="1" applyBorder="1" applyAlignment="1" applyProtection="1">
      <alignment horizontal="center" vertical="center" wrapText="1"/>
    </xf>
    <xf numFmtId="0" fontId="7" fillId="0" borderId="37" xfId="102" applyFont="1" applyFill="1" applyBorder="1" applyAlignment="1" applyProtection="1">
      <alignment horizontal="center" vertical="center" wrapText="1"/>
    </xf>
    <xf numFmtId="3" fontId="7" fillId="0" borderId="36" xfId="0" applyFont="1" applyBorder="1" applyAlignment="1" applyProtection="1">
      <alignment horizontal="center" vertical="center" wrapText="1"/>
    </xf>
    <xf numFmtId="3" fontId="7" fillId="0" borderId="5" xfId="0" applyFont="1" applyBorder="1" applyAlignment="1" applyProtection="1">
      <alignment horizontal="center" vertical="center" wrapText="1"/>
    </xf>
    <xf numFmtId="3" fontId="7" fillId="0" borderId="37" xfId="0" applyFont="1" applyBorder="1" applyAlignment="1" applyProtection="1">
      <alignment horizontal="center" vertical="center" wrapText="1"/>
    </xf>
    <xf numFmtId="3" fontId="7" fillId="0" borderId="41" xfId="0" applyFont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3" fontId="5" fillId="0" borderId="0" xfId="0" applyFont="1" applyFill="1" applyBorder="1" applyAlignment="1" applyProtection="1">
      <alignment horizontal="center" vertical="center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67" fillId="0" borderId="13" xfId="101" applyFont="1" applyBorder="1" applyAlignment="1" applyProtection="1">
      <alignment horizontal="center" vertical="center" wrapText="1"/>
    </xf>
    <xf numFmtId="0" fontId="67" fillId="0" borderId="13" xfId="96" applyFont="1" applyFill="1" applyBorder="1" applyAlignment="1" applyProtection="1">
      <alignment horizontal="center" vertical="center" wrapText="1"/>
    </xf>
    <xf numFmtId="3" fontId="68" fillId="0" borderId="13" xfId="0" applyFont="1" applyBorder="1" applyAlignment="1" applyProtection="1"/>
    <xf numFmtId="3" fontId="67" fillId="0" borderId="13" xfId="0" applyFont="1" applyBorder="1" applyAlignment="1" applyProtection="1">
      <alignment horizontal="center" vertical="center"/>
    </xf>
    <xf numFmtId="0" fontId="67" fillId="0" borderId="13" xfId="96" applyFont="1" applyFill="1" applyBorder="1" applyAlignment="1" applyProtection="1">
      <alignment horizontal="center" vertical="center"/>
    </xf>
    <xf numFmtId="3" fontId="68" fillId="0" borderId="13" xfId="0" applyFont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1" applyNumberFormat="1" applyFont="1" applyFill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Annual_L_2" xfId="147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5"/>
    <cellStyle name="Normal_Annual_L_2" xfId="148"/>
    <cellStyle name="Normal_Book1" xfId="96"/>
    <cellStyle name="Normal_FORMI" xfId="97"/>
    <cellStyle name="Normal_ratio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" xfId="146" builtinId="5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201</a:t>
            </a:r>
            <a:r>
              <a:rPr lang="en-US"/>
              <a:t>7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Премии!$C$71:$C$77</c:f>
              <c:numCache>
                <c:formatCode>#,##0</c:formatCode>
                <c:ptCount val="7"/>
                <c:pt idx="0">
                  <c:v>264053926.73396865</c:v>
                </c:pt>
                <c:pt idx="1">
                  <c:v>9360035.1002000012</c:v>
                </c:pt>
                <c:pt idx="2">
                  <c:v>69815241.088499978</c:v>
                </c:pt>
                <c:pt idx="3">
                  <c:v>0</c:v>
                </c:pt>
                <c:pt idx="4">
                  <c:v>20880470.440719645</c:v>
                </c:pt>
                <c:pt idx="5">
                  <c:v>18834400.739500001</c:v>
                </c:pt>
                <c:pt idx="6">
                  <c:v>45720197.476799995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000" b="1" i="0" baseline="0">
                <a:effectLst/>
              </a:rPr>
              <a:t>1</a:t>
            </a:r>
            <a:r>
              <a:rPr lang="bg-BG" sz="1000" b="1" i="0" baseline="0">
                <a:effectLst/>
              </a:rPr>
              <a:t>.</a:t>
            </a:r>
            <a:r>
              <a:rPr lang="en-US" sz="1000" b="1" i="0" baseline="0">
                <a:effectLst/>
              </a:rPr>
              <a:t>12</a:t>
            </a:r>
            <a:r>
              <a:rPr lang="bg-BG" sz="1000" b="1" i="0" baseline="0">
                <a:effectLst/>
              </a:rPr>
              <a:t>.201</a:t>
            </a:r>
            <a:r>
              <a:rPr lang="en-US" sz="1000" b="1" i="0" baseline="0">
                <a:effectLst/>
              </a:rPr>
              <a:t>7</a:t>
            </a:r>
            <a:r>
              <a:rPr lang="bg-BG" sz="1000" b="1" i="0" baseline="0">
                <a:effectLst/>
              </a:rPr>
              <a:t> г.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обезщ'!$E$71:$E$77</c:f>
              <c:numCache>
                <c:formatCode>#,##0</c:formatCode>
                <c:ptCount val="7"/>
                <c:pt idx="0">
                  <c:v>139662312.61213142</c:v>
                </c:pt>
                <c:pt idx="1">
                  <c:v>4077483.5045061447</c:v>
                </c:pt>
                <c:pt idx="2">
                  <c:v>16514600.463410918</c:v>
                </c:pt>
                <c:pt idx="3">
                  <c:v>0</c:v>
                </c:pt>
                <c:pt idx="4">
                  <c:v>4625574.1167684812</c:v>
                </c:pt>
                <c:pt idx="5">
                  <c:v>2502697.0350000001</c:v>
                </c:pt>
                <c:pt idx="6">
                  <c:v>19315315.337747637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9</xdr:col>
      <xdr:colOff>685800</xdr:colOff>
      <xdr:row>47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ница-спрямо премиите 2006"/>
      <sheetName val="Техн"/>
      <sheetName val="ГБ.1.3-Rumi"/>
      <sheetName val="ГБ.1.3"/>
      <sheetName val="Граница-спрямо щетите 2006 "/>
      <sheetName val="T-Securities_Trade 2001"/>
    </sheetNames>
    <sheetDataSet>
      <sheetData sheetId="0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E93"/>
  <sheetViews>
    <sheetView tabSelected="1" view="pageBreakPreview" zoomScale="85" zoomScaleNormal="80" zoomScaleSheetLayoutView="85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AA5" sqref="AA5"/>
    </sheetView>
  </sheetViews>
  <sheetFormatPr defaultRowHeight="12.75"/>
  <cols>
    <col min="1" max="1" width="7.85546875" style="50" customWidth="1"/>
    <col min="2" max="2" width="36.7109375" style="51" customWidth="1"/>
    <col min="3" max="3" width="13.5703125" style="51" customWidth="1"/>
    <col min="4" max="4" width="17.28515625" style="51" bestFit="1" customWidth="1"/>
    <col min="5" max="5" width="13.42578125" style="51" customWidth="1"/>
    <col min="6" max="6" width="16.5703125" style="51" customWidth="1"/>
    <col min="7" max="7" width="12.28515625" style="51" bestFit="1" customWidth="1"/>
    <col min="8" max="8" width="11.42578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4.710937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12.42578125" style="50" bestFit="1" customWidth="1"/>
    <col min="30" max="30" width="9.28515625" style="50" bestFit="1" customWidth="1"/>
    <col min="31" max="31" width="12" style="50" bestFit="1" customWidth="1"/>
    <col min="32" max="16384" width="9.140625" style="50"/>
  </cols>
  <sheetData>
    <row r="1" spans="1:31" s="60" customFormat="1" ht="15.75">
      <c r="A1" s="133" t="s">
        <v>785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1:31">
      <c r="AA2" s="52"/>
      <c r="AB2" s="52" t="s">
        <v>746</v>
      </c>
    </row>
    <row r="3" spans="1:31" s="53" customFormat="1" ht="77.25" customHeight="1">
      <c r="A3" s="266" t="s">
        <v>468</v>
      </c>
      <c r="B3" s="266" t="s">
        <v>766</v>
      </c>
      <c r="C3" s="264" t="s">
        <v>747</v>
      </c>
      <c r="D3" s="265"/>
      <c r="E3" s="268" t="s">
        <v>748</v>
      </c>
      <c r="F3" s="269"/>
      <c r="G3" s="264" t="s">
        <v>749</v>
      </c>
      <c r="H3" s="265"/>
      <c r="I3" s="264" t="s">
        <v>774</v>
      </c>
      <c r="J3" s="265"/>
      <c r="K3" s="264" t="s">
        <v>750</v>
      </c>
      <c r="L3" s="265"/>
      <c r="M3" s="264" t="s">
        <v>775</v>
      </c>
      <c r="N3" s="265"/>
      <c r="O3" s="264" t="s">
        <v>751</v>
      </c>
      <c r="P3" s="265"/>
      <c r="Q3" s="272" t="s">
        <v>776</v>
      </c>
      <c r="R3" s="273"/>
      <c r="S3" s="270" t="s">
        <v>754</v>
      </c>
      <c r="T3" s="271"/>
      <c r="U3" s="270" t="s">
        <v>752</v>
      </c>
      <c r="V3" s="271"/>
      <c r="W3" s="270" t="s">
        <v>755</v>
      </c>
      <c r="X3" s="271"/>
      <c r="Y3" s="264" t="s">
        <v>753</v>
      </c>
      <c r="Z3" s="265"/>
      <c r="AA3" s="278" t="s">
        <v>420</v>
      </c>
      <c r="AB3" s="278"/>
    </row>
    <row r="4" spans="1:31" s="53" customFormat="1" ht="60" customHeight="1">
      <c r="A4" s="267"/>
      <c r="B4" s="267"/>
      <c r="C4" s="87" t="s">
        <v>756</v>
      </c>
      <c r="D4" s="88" t="s">
        <v>757</v>
      </c>
      <c r="E4" s="87" t="s">
        <v>756</v>
      </c>
      <c r="F4" s="88" t="s">
        <v>757</v>
      </c>
      <c r="G4" s="87" t="s">
        <v>756</v>
      </c>
      <c r="H4" s="88" t="s">
        <v>757</v>
      </c>
      <c r="I4" s="87" t="s">
        <v>756</v>
      </c>
      <c r="J4" s="88" t="s">
        <v>757</v>
      </c>
      <c r="K4" s="87" t="s">
        <v>756</v>
      </c>
      <c r="L4" s="88" t="s">
        <v>757</v>
      </c>
      <c r="M4" s="87" t="s">
        <v>756</v>
      </c>
      <c r="N4" s="88" t="s">
        <v>757</v>
      </c>
      <c r="O4" s="87" t="s">
        <v>756</v>
      </c>
      <c r="P4" s="88" t="s">
        <v>757</v>
      </c>
      <c r="Q4" s="87" t="s">
        <v>756</v>
      </c>
      <c r="R4" s="88" t="s">
        <v>757</v>
      </c>
      <c r="S4" s="87" t="s">
        <v>756</v>
      </c>
      <c r="T4" s="88" t="s">
        <v>757</v>
      </c>
      <c r="U4" s="87" t="s">
        <v>756</v>
      </c>
      <c r="V4" s="88" t="s">
        <v>757</v>
      </c>
      <c r="W4" s="87" t="s">
        <v>756</v>
      </c>
      <c r="X4" s="88" t="s">
        <v>757</v>
      </c>
      <c r="Y4" s="87" t="s">
        <v>756</v>
      </c>
      <c r="Z4" s="88" t="s">
        <v>757</v>
      </c>
      <c r="AA4" s="66" t="s">
        <v>756</v>
      </c>
      <c r="AB4" s="89" t="s">
        <v>757</v>
      </c>
    </row>
    <row r="5" spans="1:31" ht="15.75">
      <c r="A5" s="66" t="s">
        <v>456</v>
      </c>
      <c r="B5" s="67" t="s">
        <v>759</v>
      </c>
      <c r="C5" s="68">
        <v>51293341.86232654</v>
      </c>
      <c r="D5" s="68">
        <v>1048739</v>
      </c>
      <c r="E5" s="68">
        <v>46388630.649800003</v>
      </c>
      <c r="F5" s="68">
        <v>5427692.1100000003</v>
      </c>
      <c r="G5" s="68">
        <v>58067378.530000001</v>
      </c>
      <c r="H5" s="68">
        <v>0</v>
      </c>
      <c r="I5" s="68">
        <v>27782114.800499987</v>
      </c>
      <c r="J5" s="68">
        <v>0</v>
      </c>
      <c r="K5" s="68">
        <v>26183293.740000006</v>
      </c>
      <c r="L5" s="68">
        <v>0</v>
      </c>
      <c r="M5" s="68">
        <v>27261570.959999997</v>
      </c>
      <c r="N5" s="68">
        <v>0</v>
      </c>
      <c r="O5" s="68">
        <v>12071133.790000001</v>
      </c>
      <c r="P5" s="68">
        <v>1564579.03</v>
      </c>
      <c r="Q5" s="68">
        <v>8894375.0800000001</v>
      </c>
      <c r="R5" s="68">
        <v>0</v>
      </c>
      <c r="S5" s="68">
        <v>2933190.92</v>
      </c>
      <c r="T5" s="68">
        <v>0</v>
      </c>
      <c r="U5" s="68">
        <v>597109.28</v>
      </c>
      <c r="V5" s="68">
        <v>0</v>
      </c>
      <c r="W5" s="68">
        <v>1358600.1213421272</v>
      </c>
      <c r="X5" s="68">
        <v>0</v>
      </c>
      <c r="Y5" s="68">
        <v>1223187</v>
      </c>
      <c r="Z5" s="68">
        <v>0</v>
      </c>
      <c r="AA5" s="69">
        <v>264053926.73396865</v>
      </c>
      <c r="AB5" s="69">
        <v>8041010.1400000006</v>
      </c>
      <c r="AE5" s="47"/>
    </row>
    <row r="6" spans="1:31" ht="15.75">
      <c r="A6" s="66"/>
      <c r="B6" s="70" t="s">
        <v>441</v>
      </c>
      <c r="C6" s="68">
        <v>31994579.062326543</v>
      </c>
      <c r="D6" s="68">
        <v>1048739</v>
      </c>
      <c r="E6" s="68">
        <v>31364491.059799999</v>
      </c>
      <c r="F6" s="68">
        <v>5427692.1100000003</v>
      </c>
      <c r="G6" s="68">
        <v>58066236.359999999</v>
      </c>
      <c r="H6" s="68">
        <v>0</v>
      </c>
      <c r="I6" s="68">
        <v>27766890.300499987</v>
      </c>
      <c r="J6" s="68">
        <v>0</v>
      </c>
      <c r="K6" s="68">
        <v>26183293.740000006</v>
      </c>
      <c r="L6" s="68">
        <v>0</v>
      </c>
      <c r="M6" s="68">
        <v>27261570.959999997</v>
      </c>
      <c r="N6" s="68">
        <v>0</v>
      </c>
      <c r="O6" s="68">
        <v>12071133.790000001</v>
      </c>
      <c r="P6" s="68">
        <v>1564579.03</v>
      </c>
      <c r="Q6" s="68">
        <v>8894375.0800000001</v>
      </c>
      <c r="R6" s="68">
        <v>0</v>
      </c>
      <c r="S6" s="68">
        <v>2932079.03</v>
      </c>
      <c r="T6" s="68">
        <v>0</v>
      </c>
      <c r="U6" s="68">
        <v>597109.28</v>
      </c>
      <c r="V6" s="68">
        <v>0</v>
      </c>
      <c r="W6" s="68">
        <v>1333880.1213421272</v>
      </c>
      <c r="X6" s="68">
        <v>0</v>
      </c>
      <c r="Y6" s="68">
        <v>1223187</v>
      </c>
      <c r="Z6" s="68">
        <v>0</v>
      </c>
      <c r="AA6" s="69">
        <v>229688825.78396866</v>
      </c>
      <c r="AB6" s="69">
        <v>8041010.1400000006</v>
      </c>
    </row>
    <row r="7" spans="1:31" ht="15.75">
      <c r="A7" s="66"/>
      <c r="B7" s="70" t="s">
        <v>683</v>
      </c>
      <c r="C7" s="68">
        <v>27197111.870000001</v>
      </c>
      <c r="D7" s="68">
        <v>0</v>
      </c>
      <c r="E7" s="68">
        <v>20961311.048300002</v>
      </c>
      <c r="F7" s="68">
        <v>0</v>
      </c>
      <c r="G7" s="68">
        <v>16933781.899999999</v>
      </c>
      <c r="H7" s="68">
        <v>0</v>
      </c>
      <c r="I7" s="68">
        <v>26464199.165499985</v>
      </c>
      <c r="J7" s="68">
        <v>0</v>
      </c>
      <c r="K7" s="68">
        <v>13115172.670000006</v>
      </c>
      <c r="L7" s="68">
        <v>0</v>
      </c>
      <c r="M7" s="68">
        <v>27261570.959999997</v>
      </c>
      <c r="N7" s="68">
        <v>0</v>
      </c>
      <c r="O7" s="68">
        <v>1952847.33</v>
      </c>
      <c r="P7" s="68">
        <v>0</v>
      </c>
      <c r="Q7" s="68">
        <v>458250.58</v>
      </c>
      <c r="R7" s="68">
        <v>0</v>
      </c>
      <c r="S7" s="68">
        <v>2477629.29</v>
      </c>
      <c r="T7" s="68">
        <v>0</v>
      </c>
      <c r="U7" s="68">
        <v>597109.28</v>
      </c>
      <c r="V7" s="68">
        <v>0</v>
      </c>
      <c r="W7" s="68">
        <v>688045.43409850064</v>
      </c>
      <c r="X7" s="68">
        <v>0</v>
      </c>
      <c r="Y7" s="68">
        <v>1128712</v>
      </c>
      <c r="Z7" s="68">
        <v>0</v>
      </c>
      <c r="AA7" s="69">
        <v>139235741.52789849</v>
      </c>
      <c r="AB7" s="69">
        <v>0</v>
      </c>
    </row>
    <row r="8" spans="1:31" ht="31.5">
      <c r="A8" s="66"/>
      <c r="B8" s="70" t="s">
        <v>491</v>
      </c>
      <c r="C8" s="68">
        <v>4797467.1923265401</v>
      </c>
      <c r="D8" s="68">
        <v>1048739</v>
      </c>
      <c r="E8" s="68">
        <v>10403180.011499999</v>
      </c>
      <c r="F8" s="68">
        <v>5427692.1100000003</v>
      </c>
      <c r="G8" s="68">
        <v>41132454.460000001</v>
      </c>
      <c r="H8" s="68">
        <v>0</v>
      </c>
      <c r="I8" s="68">
        <v>1302691.1350000002</v>
      </c>
      <c r="J8" s="68">
        <v>0</v>
      </c>
      <c r="K8" s="68">
        <v>13068121.07</v>
      </c>
      <c r="L8" s="68">
        <v>0</v>
      </c>
      <c r="M8" s="68">
        <v>0</v>
      </c>
      <c r="N8" s="68">
        <v>0</v>
      </c>
      <c r="O8" s="68">
        <v>10118286.460000001</v>
      </c>
      <c r="P8" s="68">
        <v>1564579.03</v>
      </c>
      <c r="Q8" s="68">
        <v>8436124.5</v>
      </c>
      <c r="R8" s="68">
        <v>0</v>
      </c>
      <c r="S8" s="68">
        <v>454449.73999999976</v>
      </c>
      <c r="T8" s="68">
        <v>0</v>
      </c>
      <c r="U8" s="68">
        <v>0</v>
      </c>
      <c r="V8" s="68">
        <v>0</v>
      </c>
      <c r="W8" s="68">
        <v>645834.68724362669</v>
      </c>
      <c r="X8" s="68">
        <v>0</v>
      </c>
      <c r="Y8" s="68">
        <v>94475</v>
      </c>
      <c r="Z8" s="68">
        <v>0</v>
      </c>
      <c r="AA8" s="69">
        <v>90453084.256070167</v>
      </c>
      <c r="AB8" s="69">
        <v>8041010.1400000006</v>
      </c>
    </row>
    <row r="9" spans="1:31" ht="31.5">
      <c r="A9" s="66"/>
      <c r="B9" s="70" t="s">
        <v>442</v>
      </c>
      <c r="C9" s="68">
        <v>19298762.799999997</v>
      </c>
      <c r="D9" s="68">
        <v>0</v>
      </c>
      <c r="E9" s="68">
        <v>15024139.59</v>
      </c>
      <c r="F9" s="68">
        <v>0</v>
      </c>
      <c r="G9" s="68">
        <v>1142.17</v>
      </c>
      <c r="H9" s="68">
        <v>0</v>
      </c>
      <c r="I9" s="68">
        <v>15224.5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1111.8900000000001</v>
      </c>
      <c r="T9" s="68">
        <v>0</v>
      </c>
      <c r="U9" s="68">
        <v>0</v>
      </c>
      <c r="V9" s="68">
        <v>0</v>
      </c>
      <c r="W9" s="68">
        <v>24720</v>
      </c>
      <c r="X9" s="68">
        <v>0</v>
      </c>
      <c r="Y9" s="68">
        <v>0</v>
      </c>
      <c r="Z9" s="68">
        <v>0</v>
      </c>
      <c r="AA9" s="69">
        <v>34365100.950000003</v>
      </c>
      <c r="AB9" s="69">
        <v>0</v>
      </c>
    </row>
    <row r="10" spans="1:31" ht="15.75">
      <c r="A10" s="66" t="s">
        <v>457</v>
      </c>
      <c r="B10" s="67" t="s">
        <v>87</v>
      </c>
      <c r="C10" s="68">
        <v>5573524.0599999996</v>
      </c>
      <c r="D10" s="68">
        <v>0</v>
      </c>
      <c r="E10" s="68">
        <v>840007.97519999999</v>
      </c>
      <c r="F10" s="68">
        <v>0</v>
      </c>
      <c r="G10" s="68">
        <v>1787622.57</v>
      </c>
      <c r="H10" s="68">
        <v>0</v>
      </c>
      <c r="I10" s="68">
        <v>395083.2950000001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277715.88</v>
      </c>
      <c r="R10" s="68">
        <v>0</v>
      </c>
      <c r="S10" s="68">
        <v>486081.31999999966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9">
        <v>9360035.1002000012</v>
      </c>
      <c r="AB10" s="69">
        <v>0</v>
      </c>
      <c r="AE10" s="47"/>
    </row>
    <row r="11" spans="1:31" ht="31.5">
      <c r="A11" s="66" t="s">
        <v>458</v>
      </c>
      <c r="B11" s="67" t="s">
        <v>88</v>
      </c>
      <c r="C11" s="68">
        <v>38534438.409999996</v>
      </c>
      <c r="D11" s="68">
        <v>0</v>
      </c>
      <c r="E11" s="68">
        <v>4431851.7015000004</v>
      </c>
      <c r="F11" s="68">
        <v>0</v>
      </c>
      <c r="G11" s="68">
        <v>2751286.37</v>
      </c>
      <c r="H11" s="68">
        <v>0</v>
      </c>
      <c r="I11" s="68">
        <v>11120414.407</v>
      </c>
      <c r="J11" s="68">
        <v>0</v>
      </c>
      <c r="K11" s="68">
        <v>7174099.7200000007</v>
      </c>
      <c r="L11" s="68">
        <v>0</v>
      </c>
      <c r="M11" s="68">
        <v>2389651.1800000002</v>
      </c>
      <c r="N11" s="68">
        <v>0</v>
      </c>
      <c r="O11" s="68">
        <v>2698669.92</v>
      </c>
      <c r="P11" s="68">
        <v>0</v>
      </c>
      <c r="Q11" s="68">
        <v>0</v>
      </c>
      <c r="R11" s="68">
        <v>0</v>
      </c>
      <c r="S11" s="68">
        <v>701163.91999999958</v>
      </c>
      <c r="T11" s="68">
        <v>0</v>
      </c>
      <c r="U11" s="68">
        <v>0</v>
      </c>
      <c r="V11" s="68">
        <v>0</v>
      </c>
      <c r="W11" s="68">
        <v>13665.46</v>
      </c>
      <c r="X11" s="68">
        <v>0</v>
      </c>
      <c r="Y11" s="68">
        <v>0</v>
      </c>
      <c r="Z11" s="68">
        <v>0</v>
      </c>
      <c r="AA11" s="69">
        <v>69815241.088499978</v>
      </c>
      <c r="AB11" s="69">
        <v>0</v>
      </c>
      <c r="AE11" s="47"/>
    </row>
    <row r="12" spans="1:31" ht="15.75">
      <c r="A12" s="66" t="s">
        <v>459</v>
      </c>
      <c r="B12" s="67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9">
        <v>0</v>
      </c>
      <c r="AB12" s="69">
        <v>0</v>
      </c>
      <c r="AE12" s="47"/>
    </row>
    <row r="13" spans="1:31" ht="15.75">
      <c r="A13" s="66" t="s">
        <v>460</v>
      </c>
      <c r="B13" s="67" t="s">
        <v>90</v>
      </c>
      <c r="C13" s="68">
        <v>1002048.0600670524</v>
      </c>
      <c r="D13" s="68">
        <v>1002048</v>
      </c>
      <c r="E13" s="68">
        <v>10537694.137399999</v>
      </c>
      <c r="F13" s="68">
        <v>5207579.76</v>
      </c>
      <c r="G13" s="68">
        <v>0</v>
      </c>
      <c r="H13" s="68">
        <v>0</v>
      </c>
      <c r="I13" s="68">
        <v>4728872.4099999955</v>
      </c>
      <c r="J13" s="68">
        <v>0</v>
      </c>
      <c r="K13" s="68">
        <v>368814.78</v>
      </c>
      <c r="L13" s="68">
        <v>0</v>
      </c>
      <c r="M13" s="68">
        <v>1607674.28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221964.31000000029</v>
      </c>
      <c r="T13" s="68">
        <v>0</v>
      </c>
      <c r="U13" s="68">
        <v>2132949.91</v>
      </c>
      <c r="V13" s="68">
        <v>0</v>
      </c>
      <c r="W13" s="68">
        <v>280452.55325259984</v>
      </c>
      <c r="X13" s="68">
        <v>0</v>
      </c>
      <c r="Y13" s="68">
        <v>0</v>
      </c>
      <c r="Z13" s="68">
        <v>0</v>
      </c>
      <c r="AA13" s="69">
        <v>20880470.440719645</v>
      </c>
      <c r="AB13" s="69">
        <v>6209627.7599999998</v>
      </c>
      <c r="AE13" s="47"/>
    </row>
    <row r="14" spans="1:31" s="154" customFormat="1" ht="15.75">
      <c r="A14" s="151" t="s">
        <v>461</v>
      </c>
      <c r="B14" s="152" t="s">
        <v>760</v>
      </c>
      <c r="C14" s="167">
        <v>1020100.31</v>
      </c>
      <c r="D14" s="167">
        <v>0</v>
      </c>
      <c r="E14" s="167">
        <v>1882715.2095000001</v>
      </c>
      <c r="F14" s="167">
        <v>0</v>
      </c>
      <c r="G14" s="167">
        <v>4934816.4800000004</v>
      </c>
      <c r="H14" s="167">
        <v>0</v>
      </c>
      <c r="I14" s="167">
        <v>0</v>
      </c>
      <c r="J14" s="167">
        <v>0</v>
      </c>
      <c r="K14" s="167">
        <v>8178976.8299999982</v>
      </c>
      <c r="L14" s="167">
        <v>0</v>
      </c>
      <c r="M14" s="167">
        <v>0</v>
      </c>
      <c r="N14" s="167">
        <v>0</v>
      </c>
      <c r="O14" s="167">
        <v>1554660.68</v>
      </c>
      <c r="P14" s="167">
        <v>0</v>
      </c>
      <c r="Q14" s="167">
        <v>1079811.73</v>
      </c>
      <c r="R14" s="167">
        <v>0</v>
      </c>
      <c r="S14" s="167">
        <v>86670.5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96649</v>
      </c>
      <c r="Z14" s="167">
        <v>0</v>
      </c>
      <c r="AA14" s="69">
        <v>18834400.739500001</v>
      </c>
      <c r="AB14" s="69">
        <v>0</v>
      </c>
    </row>
    <row r="15" spans="1:31" s="156" customFormat="1" ht="47.25">
      <c r="A15" s="151" t="s">
        <v>761</v>
      </c>
      <c r="B15" s="153" t="s">
        <v>762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69">
        <v>0</v>
      </c>
      <c r="AB15" s="69">
        <v>0</v>
      </c>
    </row>
    <row r="16" spans="1:31" s="156" customFormat="1" ht="15.75">
      <c r="A16" s="151" t="s">
        <v>462</v>
      </c>
      <c r="B16" s="152" t="s">
        <v>763</v>
      </c>
      <c r="C16" s="167">
        <v>3171930.39</v>
      </c>
      <c r="D16" s="167">
        <v>0</v>
      </c>
      <c r="E16" s="167">
        <v>23398875.886799999</v>
      </c>
      <c r="F16" s="167">
        <v>0</v>
      </c>
      <c r="G16" s="167">
        <v>9230988.5300000012</v>
      </c>
      <c r="H16" s="167">
        <v>0</v>
      </c>
      <c r="I16" s="167">
        <v>7572249.8900000006</v>
      </c>
      <c r="J16" s="167">
        <v>0</v>
      </c>
      <c r="K16" s="167">
        <v>1884405.0100000005</v>
      </c>
      <c r="L16" s="167">
        <v>0</v>
      </c>
      <c r="M16" s="167">
        <v>197804.53999999998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263943.23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69">
        <v>45720197.476799995</v>
      </c>
      <c r="AB16" s="69">
        <v>0</v>
      </c>
      <c r="AE16" s="158"/>
    </row>
    <row r="17" spans="1:31" ht="15.75">
      <c r="A17" s="274" t="s">
        <v>420</v>
      </c>
      <c r="B17" s="275"/>
      <c r="C17" s="90">
        <v>100595383.09239359</v>
      </c>
      <c r="D17" s="90">
        <v>2050787</v>
      </c>
      <c r="E17" s="90">
        <v>87479775.560200006</v>
      </c>
      <c r="F17" s="90">
        <v>10635271.870000001</v>
      </c>
      <c r="G17" s="90">
        <v>76772092.480000004</v>
      </c>
      <c r="H17" s="90">
        <v>0</v>
      </c>
      <c r="I17" s="90">
        <v>51598734.802499987</v>
      </c>
      <c r="J17" s="90">
        <v>0</v>
      </c>
      <c r="K17" s="90">
        <v>43789590.080000006</v>
      </c>
      <c r="L17" s="90">
        <v>0</v>
      </c>
      <c r="M17" s="90">
        <v>31456700.959999997</v>
      </c>
      <c r="N17" s="90">
        <v>0</v>
      </c>
      <c r="O17" s="90">
        <v>16324464.390000001</v>
      </c>
      <c r="P17" s="90">
        <v>1564579.03</v>
      </c>
      <c r="Q17" s="90">
        <v>10251902.690000001</v>
      </c>
      <c r="R17" s="90">
        <v>0</v>
      </c>
      <c r="S17" s="90">
        <v>4429070.97</v>
      </c>
      <c r="T17" s="90">
        <v>0</v>
      </c>
      <c r="U17" s="90">
        <v>2994002.4200000004</v>
      </c>
      <c r="V17" s="90">
        <v>0</v>
      </c>
      <c r="W17" s="90">
        <v>1652718.1345947271</v>
      </c>
      <c r="X17" s="90">
        <v>0</v>
      </c>
      <c r="Y17" s="90">
        <v>1319836</v>
      </c>
      <c r="Z17" s="90">
        <v>0</v>
      </c>
      <c r="AA17" s="69">
        <v>428664271.57968831</v>
      </c>
      <c r="AB17" s="69">
        <v>14250637.9</v>
      </c>
      <c r="AE17" s="58"/>
    </row>
    <row r="18" spans="1:31" ht="33.75" customHeight="1">
      <c r="A18" s="276" t="s">
        <v>758</v>
      </c>
      <c r="B18" s="277"/>
      <c r="C18" s="262">
        <v>0.2346717227486336</v>
      </c>
      <c r="D18" s="263"/>
      <c r="E18" s="262">
        <v>0.2040752667298926</v>
      </c>
      <c r="F18" s="263"/>
      <c r="G18" s="262">
        <v>0.17909608420847395</v>
      </c>
      <c r="H18" s="263"/>
      <c r="I18" s="262">
        <v>0.12037097146527134</v>
      </c>
      <c r="J18" s="263"/>
      <c r="K18" s="262">
        <v>0.10215358028003871</v>
      </c>
      <c r="L18" s="263"/>
      <c r="M18" s="262">
        <v>7.3383071661367108E-2</v>
      </c>
      <c r="N18" s="263"/>
      <c r="O18" s="262">
        <v>3.8082167029787777E-2</v>
      </c>
      <c r="P18" s="263"/>
      <c r="Q18" s="262">
        <v>2.3915925281620263E-2</v>
      </c>
      <c r="R18" s="263"/>
      <c r="S18" s="262">
        <v>1.0332260614299038E-2</v>
      </c>
      <c r="T18" s="263"/>
      <c r="U18" s="262">
        <v>6.9844925702967483E-3</v>
      </c>
      <c r="V18" s="263"/>
      <c r="W18" s="262">
        <v>3.855507081344166E-3</v>
      </c>
      <c r="X18" s="263"/>
      <c r="Y18" s="262">
        <v>3.0789503289747433E-3</v>
      </c>
      <c r="Z18" s="263"/>
      <c r="AA18" s="262">
        <v>1</v>
      </c>
      <c r="AB18" s="263"/>
    </row>
    <row r="19" spans="1:31" s="60" customFormat="1" ht="11.25">
      <c r="A19" s="59" t="s">
        <v>764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</row>
    <row r="20" spans="1:31" s="60" customFormat="1" ht="11.25">
      <c r="A20" s="59" t="s">
        <v>765</v>
      </c>
      <c r="P20" s="63"/>
    </row>
    <row r="21" spans="1:31" s="60" customFormat="1">
      <c r="A21" s="59" t="s">
        <v>865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64" spans="1:5">
      <c r="A64" s="56"/>
      <c r="B64" s="61"/>
      <c r="C64" s="61"/>
      <c r="D64" s="61"/>
      <c r="E64" s="61"/>
    </row>
    <row r="65" spans="1:5">
      <c r="A65" s="56"/>
      <c r="B65" s="61"/>
      <c r="C65" s="61"/>
      <c r="D65" s="61"/>
      <c r="E65" s="61"/>
    </row>
    <row r="66" spans="1:5">
      <c r="A66" s="56"/>
      <c r="B66" s="61"/>
      <c r="C66" s="61"/>
      <c r="D66" s="61"/>
      <c r="E66" s="61"/>
    </row>
    <row r="67" spans="1:5">
      <c r="A67" s="56"/>
      <c r="B67" s="61"/>
      <c r="C67" s="61"/>
      <c r="D67" s="61"/>
      <c r="E67" s="61"/>
    </row>
    <row r="68" spans="1:5">
      <c r="A68" s="56"/>
      <c r="B68" s="61"/>
      <c r="C68" s="61"/>
      <c r="D68" s="61"/>
      <c r="E68" s="61"/>
    </row>
    <row r="69" spans="1:5">
      <c r="A69" s="61"/>
      <c r="B69" s="61"/>
      <c r="C69" s="61"/>
      <c r="D69" s="61"/>
      <c r="E69" s="61"/>
    </row>
    <row r="70" spans="1:5">
      <c r="A70" s="61"/>
      <c r="B70" s="61"/>
      <c r="C70" s="61"/>
      <c r="D70" s="61"/>
      <c r="E70" s="61"/>
    </row>
    <row r="71" spans="1:5">
      <c r="A71" s="75">
        <f>C71/$C$78</f>
        <v>0.61599238434519554</v>
      </c>
      <c r="B71" s="61" t="s">
        <v>759</v>
      </c>
      <c r="C71" s="61">
        <f>AA5</f>
        <v>264053926.73396865</v>
      </c>
      <c r="D71" s="61"/>
      <c r="E71" s="61"/>
    </row>
    <row r="72" spans="1:5">
      <c r="A72" s="75">
        <f t="shared" ref="A72:A77" si="0">C72/$C$78</f>
        <v>2.1835351627759764E-2</v>
      </c>
      <c r="B72" s="61" t="s">
        <v>87</v>
      </c>
      <c r="C72" s="61">
        <f>AA10</f>
        <v>9360035.1002000012</v>
      </c>
      <c r="D72" s="61"/>
      <c r="E72" s="61"/>
    </row>
    <row r="73" spans="1:5">
      <c r="A73" s="75">
        <f t="shared" si="0"/>
        <v>0.16286694673951008</v>
      </c>
      <c r="B73" s="61" t="s">
        <v>88</v>
      </c>
      <c r="C73" s="61">
        <f>AA11</f>
        <v>69815241.088499978</v>
      </c>
      <c r="D73" s="61"/>
      <c r="E73" s="61"/>
    </row>
    <row r="74" spans="1:5">
      <c r="A74" s="75">
        <f t="shared" si="0"/>
        <v>0</v>
      </c>
      <c r="B74" s="61" t="s">
        <v>89</v>
      </c>
      <c r="C74" s="61">
        <f>AA12</f>
        <v>0</v>
      </c>
      <c r="D74" s="61"/>
      <c r="E74" s="61"/>
    </row>
    <row r="75" spans="1:5">
      <c r="A75" s="75">
        <f t="shared" si="0"/>
        <v>4.8710545350029208E-2</v>
      </c>
      <c r="B75" s="61" t="s">
        <v>90</v>
      </c>
      <c r="C75" s="61">
        <f>AA13</f>
        <v>20880470.440719645</v>
      </c>
      <c r="D75" s="61"/>
      <c r="E75" s="61"/>
    </row>
    <row r="76" spans="1:5">
      <c r="A76" s="75">
        <f t="shared" si="0"/>
        <v>4.3937416734295527E-2</v>
      </c>
      <c r="B76" s="61" t="s">
        <v>760</v>
      </c>
      <c r="C76" s="61">
        <f>AA14</f>
        <v>18834400.739500001</v>
      </c>
      <c r="D76" s="61"/>
      <c r="E76" s="61"/>
    </row>
    <row r="77" spans="1:5">
      <c r="A77" s="75">
        <f t="shared" si="0"/>
        <v>0.10665735520320976</v>
      </c>
      <c r="B77" s="61" t="s">
        <v>763</v>
      </c>
      <c r="C77" s="61">
        <f>AA16</f>
        <v>45720197.476799995</v>
      </c>
      <c r="D77" s="61"/>
      <c r="E77" s="61"/>
    </row>
    <row r="78" spans="1:5">
      <c r="A78" s="61"/>
      <c r="B78" s="61"/>
      <c r="C78" s="61">
        <f>SUM(C71:C77)</f>
        <v>428664271.57968831</v>
      </c>
      <c r="D78" s="61"/>
      <c r="E78" s="61"/>
    </row>
    <row r="79" spans="1:5">
      <c r="A79" s="61"/>
      <c r="B79" s="61"/>
      <c r="C79" s="61">
        <f>C78-AA17</f>
        <v>0</v>
      </c>
      <c r="D79" s="61"/>
      <c r="E79" s="61"/>
    </row>
    <row r="80" spans="1:5">
      <c r="A80" s="56"/>
      <c r="B80" s="61"/>
      <c r="C80" s="61"/>
      <c r="D80" s="61"/>
      <c r="E80" s="61"/>
    </row>
    <row r="81" spans="1:6">
      <c r="A81" s="56"/>
      <c r="B81" s="61"/>
      <c r="C81" s="61"/>
      <c r="D81" s="61"/>
      <c r="E81" s="61"/>
    </row>
    <row r="86" spans="1:6">
      <c r="A86" s="56"/>
      <c r="B86" s="61"/>
      <c r="C86" s="61"/>
      <c r="D86" s="61"/>
      <c r="E86" s="65"/>
    </row>
    <row r="87" spans="1:6">
      <c r="A87" s="56"/>
      <c r="B87" s="61"/>
      <c r="C87" s="61"/>
      <c r="D87" s="61"/>
      <c r="E87" s="65"/>
    </row>
    <row r="88" spans="1:6">
      <c r="A88" s="56"/>
      <c r="B88" s="61"/>
      <c r="C88" s="61"/>
      <c r="D88" s="61"/>
      <c r="E88" s="65"/>
    </row>
    <row r="89" spans="1:6">
      <c r="A89" s="56"/>
      <c r="B89" s="61"/>
      <c r="C89" s="61"/>
      <c r="D89" s="61"/>
      <c r="E89" s="65"/>
    </row>
    <row r="90" spans="1:6">
      <c r="A90" s="56"/>
      <c r="B90" s="61"/>
      <c r="C90" s="61"/>
      <c r="D90" s="61"/>
      <c r="E90" s="61"/>
      <c r="F90" s="61"/>
    </row>
    <row r="91" spans="1:6">
      <c r="A91" s="56"/>
      <c r="B91" s="61"/>
      <c r="C91" s="61"/>
      <c r="D91" s="61"/>
      <c r="E91" s="61"/>
      <c r="F91" s="61"/>
    </row>
    <row r="92" spans="1:6">
      <c r="A92" s="49">
        <f>E92/$AA$14</f>
        <v>14.019767891005303</v>
      </c>
      <c r="B92" s="56" t="str">
        <f>B5</f>
        <v xml:space="preserve"> Застраховка "Живот" и рента</v>
      </c>
      <c r="C92" s="56"/>
      <c r="D92" s="56"/>
      <c r="E92" s="57">
        <f>AA5</f>
        <v>264053926.73396865</v>
      </c>
      <c r="F92" s="61"/>
    </row>
    <row r="93" spans="1:6">
      <c r="A93" s="49">
        <f>E93/$AA$14</f>
        <v>0.49696484797468971</v>
      </c>
      <c r="B93" s="56" t="str">
        <f>B10</f>
        <v>Женитбена и детска застраховка</v>
      </c>
      <c r="C93" s="56"/>
      <c r="D93" s="56"/>
      <c r="E93" s="57">
        <f>AA10</f>
        <v>9360035.1002000012</v>
      </c>
      <c r="F93" s="61"/>
    </row>
  </sheetData>
  <mergeCells count="30">
    <mergeCell ref="S3:T3"/>
    <mergeCell ref="Q3:R3"/>
    <mergeCell ref="AA18:AB18"/>
    <mergeCell ref="K18:L18"/>
    <mergeCell ref="A17:B17"/>
    <mergeCell ref="A18:B18"/>
    <mergeCell ref="G18:H18"/>
    <mergeCell ref="C18:D18"/>
    <mergeCell ref="AA3:AB3"/>
    <mergeCell ref="U3:V3"/>
    <mergeCell ref="Y3:Z3"/>
    <mergeCell ref="W3:X3"/>
    <mergeCell ref="I18:J18"/>
    <mergeCell ref="Y18:Z18"/>
    <mergeCell ref="S18:T18"/>
    <mergeCell ref="W18:X18"/>
    <mergeCell ref="I3:J3"/>
    <mergeCell ref="K3:L3"/>
    <mergeCell ref="M3:N3"/>
    <mergeCell ref="O3:P3"/>
    <mergeCell ref="A3:A4"/>
    <mergeCell ref="B3:B4"/>
    <mergeCell ref="G3:H3"/>
    <mergeCell ref="C3:D3"/>
    <mergeCell ref="E3:F3"/>
    <mergeCell ref="M18:N18"/>
    <mergeCell ref="O18:P18"/>
    <mergeCell ref="Q18:R18"/>
    <mergeCell ref="U18:V18"/>
    <mergeCell ref="E18:F18"/>
  </mergeCells>
  <conditionalFormatting sqref="C21:AB21">
    <cfRule type="cellIs" dxfId="68" priority="6" operator="notEqual">
      <formula>0</formula>
    </cfRule>
  </conditionalFormatting>
  <conditionalFormatting sqref="C18:D18 I18:J18">
    <cfRule type="cellIs" dxfId="67" priority="5" operator="greaterThan">
      <formula>A18</formula>
    </cfRule>
  </conditionalFormatting>
  <conditionalFormatting sqref="M18:Z18">
    <cfRule type="cellIs" dxfId="66" priority="57" operator="greaterThan">
      <formula>#REF!</formula>
    </cfRule>
  </conditionalFormatting>
  <conditionalFormatting sqref="G18:H18">
    <cfRule type="cellIs" dxfId="65" priority="68" operator="greaterThan">
      <formula>C18</formula>
    </cfRule>
  </conditionalFormatting>
  <conditionalFormatting sqref="E18:F18 K18:L18">
    <cfRule type="cellIs" dxfId="64" priority="7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50"/>
  <sheetViews>
    <sheetView view="pageBreakPreview" zoomScaleNormal="70" zoomScaleSheetLayoutView="100" workbookViewId="0">
      <selection sqref="A1:X1"/>
    </sheetView>
  </sheetViews>
  <sheetFormatPr defaultColWidth="11.42578125" defaultRowHeight="15.75"/>
  <cols>
    <col min="1" max="1" width="49.42578125" style="212" customWidth="1"/>
    <col min="2" max="2" width="24.42578125" style="221" customWidth="1"/>
    <col min="3" max="3" width="16" style="221" customWidth="1"/>
    <col min="4" max="5" width="16.28515625" style="221" customWidth="1"/>
    <col min="6" max="6" width="14.85546875" style="221" customWidth="1"/>
    <col min="7" max="7" width="14.5703125" style="221" customWidth="1"/>
    <col min="8" max="8" width="13.42578125" style="221" customWidth="1"/>
    <col min="9" max="9" width="14.140625" style="221" customWidth="1"/>
    <col min="10" max="10" width="12.28515625" style="221" customWidth="1"/>
    <col min="11" max="12" width="13.85546875" style="221" customWidth="1"/>
    <col min="13" max="13" width="13.42578125" style="221" customWidth="1"/>
    <col min="14" max="14" width="13.140625" style="221" customWidth="1"/>
    <col min="15" max="15" width="15.85546875" style="221" customWidth="1"/>
    <col min="16" max="16" width="13.7109375" style="221" customWidth="1"/>
    <col min="17" max="17" width="15" style="221" customWidth="1"/>
    <col min="18" max="18" width="11.42578125" style="221" customWidth="1"/>
    <col min="19" max="19" width="12.85546875" style="221" customWidth="1"/>
    <col min="20" max="20" width="14.28515625" style="221" customWidth="1"/>
    <col min="21" max="21" width="11.42578125" style="221" customWidth="1"/>
    <col min="22" max="22" width="14.140625" style="221" customWidth="1"/>
    <col min="23" max="23" width="11.42578125" style="221" customWidth="1"/>
    <col min="24" max="24" width="19.7109375" style="221" customWidth="1"/>
    <col min="25" max="256" width="11.42578125" style="221"/>
    <col min="257" max="257" width="49.42578125" style="221" customWidth="1"/>
    <col min="258" max="258" width="24.42578125" style="221" customWidth="1"/>
    <col min="259" max="259" width="16" style="221" customWidth="1"/>
    <col min="260" max="261" width="16.28515625" style="221" customWidth="1"/>
    <col min="262" max="262" width="14.85546875" style="221" customWidth="1"/>
    <col min="263" max="263" width="14.5703125" style="221" customWidth="1"/>
    <col min="264" max="264" width="13.42578125" style="221" customWidth="1"/>
    <col min="265" max="265" width="14.140625" style="221" customWidth="1"/>
    <col min="266" max="266" width="12.28515625" style="221" customWidth="1"/>
    <col min="267" max="268" width="13.85546875" style="221" customWidth="1"/>
    <col min="269" max="269" width="13.42578125" style="221" customWidth="1"/>
    <col min="270" max="270" width="13.140625" style="221" customWidth="1"/>
    <col min="271" max="271" width="15.85546875" style="221" customWidth="1"/>
    <col min="272" max="272" width="13.7109375" style="221" customWidth="1"/>
    <col min="273" max="273" width="15" style="221" customWidth="1"/>
    <col min="274" max="274" width="11.42578125" style="221" customWidth="1"/>
    <col min="275" max="275" width="12.85546875" style="221" customWidth="1"/>
    <col min="276" max="276" width="14.28515625" style="221" customWidth="1"/>
    <col min="277" max="277" width="11.42578125" style="221" customWidth="1"/>
    <col min="278" max="278" width="14.140625" style="221" customWidth="1"/>
    <col min="279" max="279" width="11.42578125" style="221" customWidth="1"/>
    <col min="280" max="280" width="19.7109375" style="221" customWidth="1"/>
    <col min="281" max="512" width="11.42578125" style="221"/>
    <col min="513" max="513" width="49.42578125" style="221" customWidth="1"/>
    <col min="514" max="514" width="24.42578125" style="221" customWidth="1"/>
    <col min="515" max="515" width="16" style="221" customWidth="1"/>
    <col min="516" max="517" width="16.28515625" style="221" customWidth="1"/>
    <col min="518" max="518" width="14.85546875" style="221" customWidth="1"/>
    <col min="519" max="519" width="14.5703125" style="221" customWidth="1"/>
    <col min="520" max="520" width="13.42578125" style="221" customWidth="1"/>
    <col min="521" max="521" width="14.140625" style="221" customWidth="1"/>
    <col min="522" max="522" width="12.28515625" style="221" customWidth="1"/>
    <col min="523" max="524" width="13.85546875" style="221" customWidth="1"/>
    <col min="525" max="525" width="13.42578125" style="221" customWidth="1"/>
    <col min="526" max="526" width="13.140625" style="221" customWidth="1"/>
    <col min="527" max="527" width="15.85546875" style="221" customWidth="1"/>
    <col min="528" max="528" width="13.7109375" style="221" customWidth="1"/>
    <col min="529" max="529" width="15" style="221" customWidth="1"/>
    <col min="530" max="530" width="11.42578125" style="221" customWidth="1"/>
    <col min="531" max="531" width="12.85546875" style="221" customWidth="1"/>
    <col min="532" max="532" width="14.28515625" style="221" customWidth="1"/>
    <col min="533" max="533" width="11.42578125" style="221" customWidth="1"/>
    <col min="534" max="534" width="14.140625" style="221" customWidth="1"/>
    <col min="535" max="535" width="11.42578125" style="221" customWidth="1"/>
    <col min="536" max="536" width="19.7109375" style="221" customWidth="1"/>
    <col min="537" max="768" width="11.42578125" style="221"/>
    <col min="769" max="769" width="49.42578125" style="221" customWidth="1"/>
    <col min="770" max="770" width="24.42578125" style="221" customWidth="1"/>
    <col min="771" max="771" width="16" style="221" customWidth="1"/>
    <col min="772" max="773" width="16.28515625" style="221" customWidth="1"/>
    <col min="774" max="774" width="14.85546875" style="221" customWidth="1"/>
    <col min="775" max="775" width="14.5703125" style="221" customWidth="1"/>
    <col min="776" max="776" width="13.42578125" style="221" customWidth="1"/>
    <col min="777" max="777" width="14.140625" style="221" customWidth="1"/>
    <col min="778" max="778" width="12.28515625" style="221" customWidth="1"/>
    <col min="779" max="780" width="13.85546875" style="221" customWidth="1"/>
    <col min="781" max="781" width="13.42578125" style="221" customWidth="1"/>
    <col min="782" max="782" width="13.140625" style="221" customWidth="1"/>
    <col min="783" max="783" width="15.85546875" style="221" customWidth="1"/>
    <col min="784" max="784" width="13.7109375" style="221" customWidth="1"/>
    <col min="785" max="785" width="15" style="221" customWidth="1"/>
    <col min="786" max="786" width="11.42578125" style="221" customWidth="1"/>
    <col min="787" max="787" width="12.85546875" style="221" customWidth="1"/>
    <col min="788" max="788" width="14.28515625" style="221" customWidth="1"/>
    <col min="789" max="789" width="11.42578125" style="221" customWidth="1"/>
    <col min="790" max="790" width="14.140625" style="221" customWidth="1"/>
    <col min="791" max="791" width="11.42578125" style="221" customWidth="1"/>
    <col min="792" max="792" width="19.7109375" style="221" customWidth="1"/>
    <col min="793" max="1024" width="11.42578125" style="221"/>
    <col min="1025" max="1025" width="49.42578125" style="221" customWidth="1"/>
    <col min="1026" max="1026" width="24.42578125" style="221" customWidth="1"/>
    <col min="1027" max="1027" width="16" style="221" customWidth="1"/>
    <col min="1028" max="1029" width="16.28515625" style="221" customWidth="1"/>
    <col min="1030" max="1030" width="14.85546875" style="221" customWidth="1"/>
    <col min="1031" max="1031" width="14.5703125" style="221" customWidth="1"/>
    <col min="1032" max="1032" width="13.42578125" style="221" customWidth="1"/>
    <col min="1033" max="1033" width="14.140625" style="221" customWidth="1"/>
    <col min="1034" max="1034" width="12.28515625" style="221" customWidth="1"/>
    <col min="1035" max="1036" width="13.85546875" style="221" customWidth="1"/>
    <col min="1037" max="1037" width="13.42578125" style="221" customWidth="1"/>
    <col min="1038" max="1038" width="13.140625" style="221" customWidth="1"/>
    <col min="1039" max="1039" width="15.85546875" style="221" customWidth="1"/>
    <col min="1040" max="1040" width="13.7109375" style="221" customWidth="1"/>
    <col min="1041" max="1041" width="15" style="221" customWidth="1"/>
    <col min="1042" max="1042" width="11.42578125" style="221" customWidth="1"/>
    <col min="1043" max="1043" width="12.85546875" style="221" customWidth="1"/>
    <col min="1044" max="1044" width="14.28515625" style="221" customWidth="1"/>
    <col min="1045" max="1045" width="11.42578125" style="221" customWidth="1"/>
    <col min="1046" max="1046" width="14.140625" style="221" customWidth="1"/>
    <col min="1047" max="1047" width="11.42578125" style="221" customWidth="1"/>
    <col min="1048" max="1048" width="19.7109375" style="221" customWidth="1"/>
    <col min="1049" max="1280" width="11.42578125" style="221"/>
    <col min="1281" max="1281" width="49.42578125" style="221" customWidth="1"/>
    <col min="1282" max="1282" width="24.42578125" style="221" customWidth="1"/>
    <col min="1283" max="1283" width="16" style="221" customWidth="1"/>
    <col min="1284" max="1285" width="16.28515625" style="221" customWidth="1"/>
    <col min="1286" max="1286" width="14.85546875" style="221" customWidth="1"/>
    <col min="1287" max="1287" width="14.5703125" style="221" customWidth="1"/>
    <col min="1288" max="1288" width="13.42578125" style="221" customWidth="1"/>
    <col min="1289" max="1289" width="14.140625" style="221" customWidth="1"/>
    <col min="1290" max="1290" width="12.28515625" style="221" customWidth="1"/>
    <col min="1291" max="1292" width="13.85546875" style="221" customWidth="1"/>
    <col min="1293" max="1293" width="13.42578125" style="221" customWidth="1"/>
    <col min="1294" max="1294" width="13.140625" style="221" customWidth="1"/>
    <col min="1295" max="1295" width="15.85546875" style="221" customWidth="1"/>
    <col min="1296" max="1296" width="13.7109375" style="221" customWidth="1"/>
    <col min="1297" max="1297" width="15" style="221" customWidth="1"/>
    <col min="1298" max="1298" width="11.42578125" style="221" customWidth="1"/>
    <col min="1299" max="1299" width="12.85546875" style="221" customWidth="1"/>
    <col min="1300" max="1300" width="14.28515625" style="221" customWidth="1"/>
    <col min="1301" max="1301" width="11.42578125" style="221" customWidth="1"/>
    <col min="1302" max="1302" width="14.140625" style="221" customWidth="1"/>
    <col min="1303" max="1303" width="11.42578125" style="221" customWidth="1"/>
    <col min="1304" max="1304" width="19.7109375" style="221" customWidth="1"/>
    <col min="1305" max="1536" width="11.42578125" style="221"/>
    <col min="1537" max="1537" width="49.42578125" style="221" customWidth="1"/>
    <col min="1538" max="1538" width="24.42578125" style="221" customWidth="1"/>
    <col min="1539" max="1539" width="16" style="221" customWidth="1"/>
    <col min="1540" max="1541" width="16.28515625" style="221" customWidth="1"/>
    <col min="1542" max="1542" width="14.85546875" style="221" customWidth="1"/>
    <col min="1543" max="1543" width="14.5703125" style="221" customWidth="1"/>
    <col min="1544" max="1544" width="13.42578125" style="221" customWidth="1"/>
    <col min="1545" max="1545" width="14.140625" style="221" customWidth="1"/>
    <col min="1546" max="1546" width="12.28515625" style="221" customWidth="1"/>
    <col min="1547" max="1548" width="13.85546875" style="221" customWidth="1"/>
    <col min="1549" max="1549" width="13.42578125" style="221" customWidth="1"/>
    <col min="1550" max="1550" width="13.140625" style="221" customWidth="1"/>
    <col min="1551" max="1551" width="15.85546875" style="221" customWidth="1"/>
    <col min="1552" max="1552" width="13.7109375" style="221" customWidth="1"/>
    <col min="1553" max="1553" width="15" style="221" customWidth="1"/>
    <col min="1554" max="1554" width="11.42578125" style="221" customWidth="1"/>
    <col min="1555" max="1555" width="12.85546875" style="221" customWidth="1"/>
    <col min="1556" max="1556" width="14.28515625" style="221" customWidth="1"/>
    <col min="1557" max="1557" width="11.42578125" style="221" customWidth="1"/>
    <col min="1558" max="1558" width="14.140625" style="221" customWidth="1"/>
    <col min="1559" max="1559" width="11.42578125" style="221" customWidth="1"/>
    <col min="1560" max="1560" width="19.7109375" style="221" customWidth="1"/>
    <col min="1561" max="1792" width="11.42578125" style="221"/>
    <col min="1793" max="1793" width="49.42578125" style="221" customWidth="1"/>
    <col min="1794" max="1794" width="24.42578125" style="221" customWidth="1"/>
    <col min="1795" max="1795" width="16" style="221" customWidth="1"/>
    <col min="1796" max="1797" width="16.28515625" style="221" customWidth="1"/>
    <col min="1798" max="1798" width="14.85546875" style="221" customWidth="1"/>
    <col min="1799" max="1799" width="14.5703125" style="221" customWidth="1"/>
    <col min="1800" max="1800" width="13.42578125" style="221" customWidth="1"/>
    <col min="1801" max="1801" width="14.140625" style="221" customWidth="1"/>
    <col min="1802" max="1802" width="12.28515625" style="221" customWidth="1"/>
    <col min="1803" max="1804" width="13.85546875" style="221" customWidth="1"/>
    <col min="1805" max="1805" width="13.42578125" style="221" customWidth="1"/>
    <col min="1806" max="1806" width="13.140625" style="221" customWidth="1"/>
    <col min="1807" max="1807" width="15.85546875" style="221" customWidth="1"/>
    <col min="1808" max="1808" width="13.7109375" style="221" customWidth="1"/>
    <col min="1809" max="1809" width="15" style="221" customWidth="1"/>
    <col min="1810" max="1810" width="11.42578125" style="221" customWidth="1"/>
    <col min="1811" max="1811" width="12.85546875" style="221" customWidth="1"/>
    <col min="1812" max="1812" width="14.28515625" style="221" customWidth="1"/>
    <col min="1813" max="1813" width="11.42578125" style="221" customWidth="1"/>
    <col min="1814" max="1814" width="14.140625" style="221" customWidth="1"/>
    <col min="1815" max="1815" width="11.42578125" style="221" customWidth="1"/>
    <col min="1816" max="1816" width="19.7109375" style="221" customWidth="1"/>
    <col min="1817" max="2048" width="11.42578125" style="221"/>
    <col min="2049" max="2049" width="49.42578125" style="221" customWidth="1"/>
    <col min="2050" max="2050" width="24.42578125" style="221" customWidth="1"/>
    <col min="2051" max="2051" width="16" style="221" customWidth="1"/>
    <col min="2052" max="2053" width="16.28515625" style="221" customWidth="1"/>
    <col min="2054" max="2054" width="14.85546875" style="221" customWidth="1"/>
    <col min="2055" max="2055" width="14.5703125" style="221" customWidth="1"/>
    <col min="2056" max="2056" width="13.42578125" style="221" customWidth="1"/>
    <col min="2057" max="2057" width="14.140625" style="221" customWidth="1"/>
    <col min="2058" max="2058" width="12.28515625" style="221" customWidth="1"/>
    <col min="2059" max="2060" width="13.85546875" style="221" customWidth="1"/>
    <col min="2061" max="2061" width="13.42578125" style="221" customWidth="1"/>
    <col min="2062" max="2062" width="13.140625" style="221" customWidth="1"/>
    <col min="2063" max="2063" width="15.85546875" style="221" customWidth="1"/>
    <col min="2064" max="2064" width="13.7109375" style="221" customWidth="1"/>
    <col min="2065" max="2065" width="15" style="221" customWidth="1"/>
    <col min="2066" max="2066" width="11.42578125" style="221" customWidth="1"/>
    <col min="2067" max="2067" width="12.85546875" style="221" customWidth="1"/>
    <col min="2068" max="2068" width="14.28515625" style="221" customWidth="1"/>
    <col min="2069" max="2069" width="11.42578125" style="221" customWidth="1"/>
    <col min="2070" max="2070" width="14.140625" style="221" customWidth="1"/>
    <col min="2071" max="2071" width="11.42578125" style="221" customWidth="1"/>
    <col min="2072" max="2072" width="19.7109375" style="221" customWidth="1"/>
    <col min="2073" max="2304" width="11.42578125" style="221"/>
    <col min="2305" max="2305" width="49.42578125" style="221" customWidth="1"/>
    <col min="2306" max="2306" width="24.42578125" style="221" customWidth="1"/>
    <col min="2307" max="2307" width="16" style="221" customWidth="1"/>
    <col min="2308" max="2309" width="16.28515625" style="221" customWidth="1"/>
    <col min="2310" max="2310" width="14.85546875" style="221" customWidth="1"/>
    <col min="2311" max="2311" width="14.5703125" style="221" customWidth="1"/>
    <col min="2312" max="2312" width="13.42578125" style="221" customWidth="1"/>
    <col min="2313" max="2313" width="14.140625" style="221" customWidth="1"/>
    <col min="2314" max="2314" width="12.28515625" style="221" customWidth="1"/>
    <col min="2315" max="2316" width="13.85546875" style="221" customWidth="1"/>
    <col min="2317" max="2317" width="13.42578125" style="221" customWidth="1"/>
    <col min="2318" max="2318" width="13.140625" style="221" customWidth="1"/>
    <col min="2319" max="2319" width="15.85546875" style="221" customWidth="1"/>
    <col min="2320" max="2320" width="13.7109375" style="221" customWidth="1"/>
    <col min="2321" max="2321" width="15" style="221" customWidth="1"/>
    <col min="2322" max="2322" width="11.42578125" style="221" customWidth="1"/>
    <col min="2323" max="2323" width="12.85546875" style="221" customWidth="1"/>
    <col min="2324" max="2324" width="14.28515625" style="221" customWidth="1"/>
    <col min="2325" max="2325" width="11.42578125" style="221" customWidth="1"/>
    <col min="2326" max="2326" width="14.140625" style="221" customWidth="1"/>
    <col min="2327" max="2327" width="11.42578125" style="221" customWidth="1"/>
    <col min="2328" max="2328" width="19.7109375" style="221" customWidth="1"/>
    <col min="2329" max="2560" width="11.42578125" style="221"/>
    <col min="2561" max="2561" width="49.42578125" style="221" customWidth="1"/>
    <col min="2562" max="2562" width="24.42578125" style="221" customWidth="1"/>
    <col min="2563" max="2563" width="16" style="221" customWidth="1"/>
    <col min="2564" max="2565" width="16.28515625" style="221" customWidth="1"/>
    <col min="2566" max="2566" width="14.85546875" style="221" customWidth="1"/>
    <col min="2567" max="2567" width="14.5703125" style="221" customWidth="1"/>
    <col min="2568" max="2568" width="13.42578125" style="221" customWidth="1"/>
    <col min="2569" max="2569" width="14.140625" style="221" customWidth="1"/>
    <col min="2570" max="2570" width="12.28515625" style="221" customWidth="1"/>
    <col min="2571" max="2572" width="13.85546875" style="221" customWidth="1"/>
    <col min="2573" max="2573" width="13.42578125" style="221" customWidth="1"/>
    <col min="2574" max="2574" width="13.140625" style="221" customWidth="1"/>
    <col min="2575" max="2575" width="15.85546875" style="221" customWidth="1"/>
    <col min="2576" max="2576" width="13.7109375" style="221" customWidth="1"/>
    <col min="2577" max="2577" width="15" style="221" customWidth="1"/>
    <col min="2578" max="2578" width="11.42578125" style="221" customWidth="1"/>
    <col min="2579" max="2579" width="12.85546875" style="221" customWidth="1"/>
    <col min="2580" max="2580" width="14.28515625" style="221" customWidth="1"/>
    <col min="2581" max="2581" width="11.42578125" style="221" customWidth="1"/>
    <col min="2582" max="2582" width="14.140625" style="221" customWidth="1"/>
    <col min="2583" max="2583" width="11.42578125" style="221" customWidth="1"/>
    <col min="2584" max="2584" width="19.7109375" style="221" customWidth="1"/>
    <col min="2585" max="2816" width="11.42578125" style="221"/>
    <col min="2817" max="2817" width="49.42578125" style="221" customWidth="1"/>
    <col min="2818" max="2818" width="24.42578125" style="221" customWidth="1"/>
    <col min="2819" max="2819" width="16" style="221" customWidth="1"/>
    <col min="2820" max="2821" width="16.28515625" style="221" customWidth="1"/>
    <col min="2822" max="2822" width="14.85546875" style="221" customWidth="1"/>
    <col min="2823" max="2823" width="14.5703125" style="221" customWidth="1"/>
    <col min="2824" max="2824" width="13.42578125" style="221" customWidth="1"/>
    <col min="2825" max="2825" width="14.140625" style="221" customWidth="1"/>
    <col min="2826" max="2826" width="12.28515625" style="221" customWidth="1"/>
    <col min="2827" max="2828" width="13.85546875" style="221" customWidth="1"/>
    <col min="2829" max="2829" width="13.42578125" style="221" customWidth="1"/>
    <col min="2830" max="2830" width="13.140625" style="221" customWidth="1"/>
    <col min="2831" max="2831" width="15.85546875" style="221" customWidth="1"/>
    <col min="2832" max="2832" width="13.7109375" style="221" customWidth="1"/>
    <col min="2833" max="2833" width="15" style="221" customWidth="1"/>
    <col min="2834" max="2834" width="11.42578125" style="221" customWidth="1"/>
    <col min="2835" max="2835" width="12.85546875" style="221" customWidth="1"/>
    <col min="2836" max="2836" width="14.28515625" style="221" customWidth="1"/>
    <col min="2837" max="2837" width="11.42578125" style="221" customWidth="1"/>
    <col min="2838" max="2838" width="14.140625" style="221" customWidth="1"/>
    <col min="2839" max="2839" width="11.42578125" style="221" customWidth="1"/>
    <col min="2840" max="2840" width="19.7109375" style="221" customWidth="1"/>
    <col min="2841" max="3072" width="11.42578125" style="221"/>
    <col min="3073" max="3073" width="49.42578125" style="221" customWidth="1"/>
    <col min="3074" max="3074" width="24.42578125" style="221" customWidth="1"/>
    <col min="3075" max="3075" width="16" style="221" customWidth="1"/>
    <col min="3076" max="3077" width="16.28515625" style="221" customWidth="1"/>
    <col min="3078" max="3078" width="14.85546875" style="221" customWidth="1"/>
    <col min="3079" max="3079" width="14.5703125" style="221" customWidth="1"/>
    <col min="3080" max="3080" width="13.42578125" style="221" customWidth="1"/>
    <col min="3081" max="3081" width="14.140625" style="221" customWidth="1"/>
    <col min="3082" max="3082" width="12.28515625" style="221" customWidth="1"/>
    <col min="3083" max="3084" width="13.85546875" style="221" customWidth="1"/>
    <col min="3085" max="3085" width="13.42578125" style="221" customWidth="1"/>
    <col min="3086" max="3086" width="13.140625" style="221" customWidth="1"/>
    <col min="3087" max="3087" width="15.85546875" style="221" customWidth="1"/>
    <col min="3088" max="3088" width="13.7109375" style="221" customWidth="1"/>
    <col min="3089" max="3089" width="15" style="221" customWidth="1"/>
    <col min="3090" max="3090" width="11.42578125" style="221" customWidth="1"/>
    <col min="3091" max="3091" width="12.85546875" style="221" customWidth="1"/>
    <col min="3092" max="3092" width="14.28515625" style="221" customWidth="1"/>
    <col min="3093" max="3093" width="11.42578125" style="221" customWidth="1"/>
    <col min="3094" max="3094" width="14.140625" style="221" customWidth="1"/>
    <col min="3095" max="3095" width="11.42578125" style="221" customWidth="1"/>
    <col min="3096" max="3096" width="19.7109375" style="221" customWidth="1"/>
    <col min="3097" max="3328" width="11.42578125" style="221"/>
    <col min="3329" max="3329" width="49.42578125" style="221" customWidth="1"/>
    <col min="3330" max="3330" width="24.42578125" style="221" customWidth="1"/>
    <col min="3331" max="3331" width="16" style="221" customWidth="1"/>
    <col min="3332" max="3333" width="16.28515625" style="221" customWidth="1"/>
    <col min="3334" max="3334" width="14.85546875" style="221" customWidth="1"/>
    <col min="3335" max="3335" width="14.5703125" style="221" customWidth="1"/>
    <col min="3336" max="3336" width="13.42578125" style="221" customWidth="1"/>
    <col min="3337" max="3337" width="14.140625" style="221" customWidth="1"/>
    <col min="3338" max="3338" width="12.28515625" style="221" customWidth="1"/>
    <col min="3339" max="3340" width="13.85546875" style="221" customWidth="1"/>
    <col min="3341" max="3341" width="13.42578125" style="221" customWidth="1"/>
    <col min="3342" max="3342" width="13.140625" style="221" customWidth="1"/>
    <col min="3343" max="3343" width="15.85546875" style="221" customWidth="1"/>
    <col min="3344" max="3344" width="13.7109375" style="221" customWidth="1"/>
    <col min="3345" max="3345" width="15" style="221" customWidth="1"/>
    <col min="3346" max="3346" width="11.42578125" style="221" customWidth="1"/>
    <col min="3347" max="3347" width="12.85546875" style="221" customWidth="1"/>
    <col min="3348" max="3348" width="14.28515625" style="221" customWidth="1"/>
    <col min="3349" max="3349" width="11.42578125" style="221" customWidth="1"/>
    <col min="3350" max="3350" width="14.140625" style="221" customWidth="1"/>
    <col min="3351" max="3351" width="11.42578125" style="221" customWidth="1"/>
    <col min="3352" max="3352" width="19.7109375" style="221" customWidth="1"/>
    <col min="3353" max="3584" width="11.42578125" style="221"/>
    <col min="3585" max="3585" width="49.42578125" style="221" customWidth="1"/>
    <col min="3586" max="3586" width="24.42578125" style="221" customWidth="1"/>
    <col min="3587" max="3587" width="16" style="221" customWidth="1"/>
    <col min="3588" max="3589" width="16.28515625" style="221" customWidth="1"/>
    <col min="3590" max="3590" width="14.85546875" style="221" customWidth="1"/>
    <col min="3591" max="3591" width="14.5703125" style="221" customWidth="1"/>
    <col min="3592" max="3592" width="13.42578125" style="221" customWidth="1"/>
    <col min="3593" max="3593" width="14.140625" style="221" customWidth="1"/>
    <col min="3594" max="3594" width="12.28515625" style="221" customWidth="1"/>
    <col min="3595" max="3596" width="13.85546875" style="221" customWidth="1"/>
    <col min="3597" max="3597" width="13.42578125" style="221" customWidth="1"/>
    <col min="3598" max="3598" width="13.140625" style="221" customWidth="1"/>
    <col min="3599" max="3599" width="15.85546875" style="221" customWidth="1"/>
    <col min="3600" max="3600" width="13.7109375" style="221" customWidth="1"/>
    <col min="3601" max="3601" width="15" style="221" customWidth="1"/>
    <col min="3602" max="3602" width="11.42578125" style="221" customWidth="1"/>
    <col min="3603" max="3603" width="12.85546875" style="221" customWidth="1"/>
    <col min="3604" max="3604" width="14.28515625" style="221" customWidth="1"/>
    <col min="3605" max="3605" width="11.42578125" style="221" customWidth="1"/>
    <col min="3606" max="3606" width="14.140625" style="221" customWidth="1"/>
    <col min="3607" max="3607" width="11.42578125" style="221" customWidth="1"/>
    <col min="3608" max="3608" width="19.7109375" style="221" customWidth="1"/>
    <col min="3609" max="3840" width="11.42578125" style="221"/>
    <col min="3841" max="3841" width="49.42578125" style="221" customWidth="1"/>
    <col min="3842" max="3842" width="24.42578125" style="221" customWidth="1"/>
    <col min="3843" max="3843" width="16" style="221" customWidth="1"/>
    <col min="3844" max="3845" width="16.28515625" style="221" customWidth="1"/>
    <col min="3846" max="3846" width="14.85546875" style="221" customWidth="1"/>
    <col min="3847" max="3847" width="14.5703125" style="221" customWidth="1"/>
    <col min="3848" max="3848" width="13.42578125" style="221" customWidth="1"/>
    <col min="3849" max="3849" width="14.140625" style="221" customWidth="1"/>
    <col min="3850" max="3850" width="12.28515625" style="221" customWidth="1"/>
    <col min="3851" max="3852" width="13.85546875" style="221" customWidth="1"/>
    <col min="3853" max="3853" width="13.42578125" style="221" customWidth="1"/>
    <col min="3854" max="3854" width="13.140625" style="221" customWidth="1"/>
    <col min="3855" max="3855" width="15.85546875" style="221" customWidth="1"/>
    <col min="3856" max="3856" width="13.7109375" style="221" customWidth="1"/>
    <col min="3857" max="3857" width="15" style="221" customWidth="1"/>
    <col min="3858" max="3858" width="11.42578125" style="221" customWidth="1"/>
    <col min="3859" max="3859" width="12.85546875" style="221" customWidth="1"/>
    <col min="3860" max="3860" width="14.28515625" style="221" customWidth="1"/>
    <col min="3861" max="3861" width="11.42578125" style="221" customWidth="1"/>
    <col min="3862" max="3862" width="14.140625" style="221" customWidth="1"/>
    <col min="3863" max="3863" width="11.42578125" style="221" customWidth="1"/>
    <col min="3864" max="3864" width="19.7109375" style="221" customWidth="1"/>
    <col min="3865" max="4096" width="11.42578125" style="221"/>
    <col min="4097" max="4097" width="49.42578125" style="221" customWidth="1"/>
    <col min="4098" max="4098" width="24.42578125" style="221" customWidth="1"/>
    <col min="4099" max="4099" width="16" style="221" customWidth="1"/>
    <col min="4100" max="4101" width="16.28515625" style="221" customWidth="1"/>
    <col min="4102" max="4102" width="14.85546875" style="221" customWidth="1"/>
    <col min="4103" max="4103" width="14.5703125" style="221" customWidth="1"/>
    <col min="4104" max="4104" width="13.42578125" style="221" customWidth="1"/>
    <col min="4105" max="4105" width="14.140625" style="221" customWidth="1"/>
    <col min="4106" max="4106" width="12.28515625" style="221" customWidth="1"/>
    <col min="4107" max="4108" width="13.85546875" style="221" customWidth="1"/>
    <col min="4109" max="4109" width="13.42578125" style="221" customWidth="1"/>
    <col min="4110" max="4110" width="13.140625" style="221" customWidth="1"/>
    <col min="4111" max="4111" width="15.85546875" style="221" customWidth="1"/>
    <col min="4112" max="4112" width="13.7109375" style="221" customWidth="1"/>
    <col min="4113" max="4113" width="15" style="221" customWidth="1"/>
    <col min="4114" max="4114" width="11.42578125" style="221" customWidth="1"/>
    <col min="4115" max="4115" width="12.85546875" style="221" customWidth="1"/>
    <col min="4116" max="4116" width="14.28515625" style="221" customWidth="1"/>
    <col min="4117" max="4117" width="11.42578125" style="221" customWidth="1"/>
    <col min="4118" max="4118" width="14.140625" style="221" customWidth="1"/>
    <col min="4119" max="4119" width="11.42578125" style="221" customWidth="1"/>
    <col min="4120" max="4120" width="19.7109375" style="221" customWidth="1"/>
    <col min="4121" max="4352" width="11.42578125" style="221"/>
    <col min="4353" max="4353" width="49.42578125" style="221" customWidth="1"/>
    <col min="4354" max="4354" width="24.42578125" style="221" customWidth="1"/>
    <col min="4355" max="4355" width="16" style="221" customWidth="1"/>
    <col min="4356" max="4357" width="16.28515625" style="221" customWidth="1"/>
    <col min="4358" max="4358" width="14.85546875" style="221" customWidth="1"/>
    <col min="4359" max="4359" width="14.5703125" style="221" customWidth="1"/>
    <col min="4360" max="4360" width="13.42578125" style="221" customWidth="1"/>
    <col min="4361" max="4361" width="14.140625" style="221" customWidth="1"/>
    <col min="4362" max="4362" width="12.28515625" style="221" customWidth="1"/>
    <col min="4363" max="4364" width="13.85546875" style="221" customWidth="1"/>
    <col min="4365" max="4365" width="13.42578125" style="221" customWidth="1"/>
    <col min="4366" max="4366" width="13.140625" style="221" customWidth="1"/>
    <col min="4367" max="4367" width="15.85546875" style="221" customWidth="1"/>
    <col min="4368" max="4368" width="13.7109375" style="221" customWidth="1"/>
    <col min="4369" max="4369" width="15" style="221" customWidth="1"/>
    <col min="4370" max="4370" width="11.42578125" style="221" customWidth="1"/>
    <col min="4371" max="4371" width="12.85546875" style="221" customWidth="1"/>
    <col min="4372" max="4372" width="14.28515625" style="221" customWidth="1"/>
    <col min="4373" max="4373" width="11.42578125" style="221" customWidth="1"/>
    <col min="4374" max="4374" width="14.140625" style="221" customWidth="1"/>
    <col min="4375" max="4375" width="11.42578125" style="221" customWidth="1"/>
    <col min="4376" max="4376" width="19.7109375" style="221" customWidth="1"/>
    <col min="4377" max="4608" width="11.42578125" style="221"/>
    <col min="4609" max="4609" width="49.42578125" style="221" customWidth="1"/>
    <col min="4610" max="4610" width="24.42578125" style="221" customWidth="1"/>
    <col min="4611" max="4611" width="16" style="221" customWidth="1"/>
    <col min="4612" max="4613" width="16.28515625" style="221" customWidth="1"/>
    <col min="4614" max="4614" width="14.85546875" style="221" customWidth="1"/>
    <col min="4615" max="4615" width="14.5703125" style="221" customWidth="1"/>
    <col min="4616" max="4616" width="13.42578125" style="221" customWidth="1"/>
    <col min="4617" max="4617" width="14.140625" style="221" customWidth="1"/>
    <col min="4618" max="4618" width="12.28515625" style="221" customWidth="1"/>
    <col min="4619" max="4620" width="13.85546875" style="221" customWidth="1"/>
    <col min="4621" max="4621" width="13.42578125" style="221" customWidth="1"/>
    <col min="4622" max="4622" width="13.140625" style="221" customWidth="1"/>
    <col min="4623" max="4623" width="15.85546875" style="221" customWidth="1"/>
    <col min="4624" max="4624" width="13.7109375" style="221" customWidth="1"/>
    <col min="4625" max="4625" width="15" style="221" customWidth="1"/>
    <col min="4626" max="4626" width="11.42578125" style="221" customWidth="1"/>
    <col min="4627" max="4627" width="12.85546875" style="221" customWidth="1"/>
    <col min="4628" max="4628" width="14.28515625" style="221" customWidth="1"/>
    <col min="4629" max="4629" width="11.42578125" style="221" customWidth="1"/>
    <col min="4630" max="4630" width="14.140625" style="221" customWidth="1"/>
    <col min="4631" max="4631" width="11.42578125" style="221" customWidth="1"/>
    <col min="4632" max="4632" width="19.7109375" style="221" customWidth="1"/>
    <col min="4633" max="4864" width="11.42578125" style="221"/>
    <col min="4865" max="4865" width="49.42578125" style="221" customWidth="1"/>
    <col min="4866" max="4866" width="24.42578125" style="221" customWidth="1"/>
    <col min="4867" max="4867" width="16" style="221" customWidth="1"/>
    <col min="4868" max="4869" width="16.28515625" style="221" customWidth="1"/>
    <col min="4870" max="4870" width="14.85546875" style="221" customWidth="1"/>
    <col min="4871" max="4871" width="14.5703125" style="221" customWidth="1"/>
    <col min="4872" max="4872" width="13.42578125" style="221" customWidth="1"/>
    <col min="4873" max="4873" width="14.140625" style="221" customWidth="1"/>
    <col min="4874" max="4874" width="12.28515625" style="221" customWidth="1"/>
    <col min="4875" max="4876" width="13.85546875" style="221" customWidth="1"/>
    <col min="4877" max="4877" width="13.42578125" style="221" customWidth="1"/>
    <col min="4878" max="4878" width="13.140625" style="221" customWidth="1"/>
    <col min="4879" max="4879" width="15.85546875" style="221" customWidth="1"/>
    <col min="4880" max="4880" width="13.7109375" style="221" customWidth="1"/>
    <col min="4881" max="4881" width="15" style="221" customWidth="1"/>
    <col min="4882" max="4882" width="11.42578125" style="221" customWidth="1"/>
    <col min="4883" max="4883" width="12.85546875" style="221" customWidth="1"/>
    <col min="4884" max="4884" width="14.28515625" style="221" customWidth="1"/>
    <col min="4885" max="4885" width="11.42578125" style="221" customWidth="1"/>
    <col min="4886" max="4886" width="14.140625" style="221" customWidth="1"/>
    <col min="4887" max="4887" width="11.42578125" style="221" customWidth="1"/>
    <col min="4888" max="4888" width="19.7109375" style="221" customWidth="1"/>
    <col min="4889" max="5120" width="11.42578125" style="221"/>
    <col min="5121" max="5121" width="49.42578125" style="221" customWidth="1"/>
    <col min="5122" max="5122" width="24.42578125" style="221" customWidth="1"/>
    <col min="5123" max="5123" width="16" style="221" customWidth="1"/>
    <col min="5124" max="5125" width="16.28515625" style="221" customWidth="1"/>
    <col min="5126" max="5126" width="14.85546875" style="221" customWidth="1"/>
    <col min="5127" max="5127" width="14.5703125" style="221" customWidth="1"/>
    <col min="5128" max="5128" width="13.42578125" style="221" customWidth="1"/>
    <col min="5129" max="5129" width="14.140625" style="221" customWidth="1"/>
    <col min="5130" max="5130" width="12.28515625" style="221" customWidth="1"/>
    <col min="5131" max="5132" width="13.85546875" style="221" customWidth="1"/>
    <col min="5133" max="5133" width="13.42578125" style="221" customWidth="1"/>
    <col min="5134" max="5134" width="13.140625" style="221" customWidth="1"/>
    <col min="5135" max="5135" width="15.85546875" style="221" customWidth="1"/>
    <col min="5136" max="5136" width="13.7109375" style="221" customWidth="1"/>
    <col min="5137" max="5137" width="15" style="221" customWidth="1"/>
    <col min="5138" max="5138" width="11.42578125" style="221" customWidth="1"/>
    <col min="5139" max="5139" width="12.85546875" style="221" customWidth="1"/>
    <col min="5140" max="5140" width="14.28515625" style="221" customWidth="1"/>
    <col min="5141" max="5141" width="11.42578125" style="221" customWidth="1"/>
    <col min="5142" max="5142" width="14.140625" style="221" customWidth="1"/>
    <col min="5143" max="5143" width="11.42578125" style="221" customWidth="1"/>
    <col min="5144" max="5144" width="19.7109375" style="221" customWidth="1"/>
    <col min="5145" max="5376" width="11.42578125" style="221"/>
    <col min="5377" max="5377" width="49.42578125" style="221" customWidth="1"/>
    <col min="5378" max="5378" width="24.42578125" style="221" customWidth="1"/>
    <col min="5379" max="5379" width="16" style="221" customWidth="1"/>
    <col min="5380" max="5381" width="16.28515625" style="221" customWidth="1"/>
    <col min="5382" max="5382" width="14.85546875" style="221" customWidth="1"/>
    <col min="5383" max="5383" width="14.5703125" style="221" customWidth="1"/>
    <col min="5384" max="5384" width="13.42578125" style="221" customWidth="1"/>
    <col min="5385" max="5385" width="14.140625" style="221" customWidth="1"/>
    <col min="5386" max="5386" width="12.28515625" style="221" customWidth="1"/>
    <col min="5387" max="5388" width="13.85546875" style="221" customWidth="1"/>
    <col min="5389" max="5389" width="13.42578125" style="221" customWidth="1"/>
    <col min="5390" max="5390" width="13.140625" style="221" customWidth="1"/>
    <col min="5391" max="5391" width="15.85546875" style="221" customWidth="1"/>
    <col min="5392" max="5392" width="13.7109375" style="221" customWidth="1"/>
    <col min="5393" max="5393" width="15" style="221" customWidth="1"/>
    <col min="5394" max="5394" width="11.42578125" style="221" customWidth="1"/>
    <col min="5395" max="5395" width="12.85546875" style="221" customWidth="1"/>
    <col min="5396" max="5396" width="14.28515625" style="221" customWidth="1"/>
    <col min="5397" max="5397" width="11.42578125" style="221" customWidth="1"/>
    <col min="5398" max="5398" width="14.140625" style="221" customWidth="1"/>
    <col min="5399" max="5399" width="11.42578125" style="221" customWidth="1"/>
    <col min="5400" max="5400" width="19.7109375" style="221" customWidth="1"/>
    <col min="5401" max="5632" width="11.42578125" style="221"/>
    <col min="5633" max="5633" width="49.42578125" style="221" customWidth="1"/>
    <col min="5634" max="5634" width="24.42578125" style="221" customWidth="1"/>
    <col min="5635" max="5635" width="16" style="221" customWidth="1"/>
    <col min="5636" max="5637" width="16.28515625" style="221" customWidth="1"/>
    <col min="5638" max="5638" width="14.85546875" style="221" customWidth="1"/>
    <col min="5639" max="5639" width="14.5703125" style="221" customWidth="1"/>
    <col min="5640" max="5640" width="13.42578125" style="221" customWidth="1"/>
    <col min="5641" max="5641" width="14.140625" style="221" customWidth="1"/>
    <col min="5642" max="5642" width="12.28515625" style="221" customWidth="1"/>
    <col min="5643" max="5644" width="13.85546875" style="221" customWidth="1"/>
    <col min="5645" max="5645" width="13.42578125" style="221" customWidth="1"/>
    <col min="5646" max="5646" width="13.140625" style="221" customWidth="1"/>
    <col min="5647" max="5647" width="15.85546875" style="221" customWidth="1"/>
    <col min="5648" max="5648" width="13.7109375" style="221" customWidth="1"/>
    <col min="5649" max="5649" width="15" style="221" customWidth="1"/>
    <col min="5650" max="5650" width="11.42578125" style="221" customWidth="1"/>
    <col min="5651" max="5651" width="12.85546875" style="221" customWidth="1"/>
    <col min="5652" max="5652" width="14.28515625" style="221" customWidth="1"/>
    <col min="5653" max="5653" width="11.42578125" style="221" customWidth="1"/>
    <col min="5654" max="5654" width="14.140625" style="221" customWidth="1"/>
    <col min="5655" max="5655" width="11.42578125" style="221" customWidth="1"/>
    <col min="5656" max="5656" width="19.7109375" style="221" customWidth="1"/>
    <col min="5657" max="5888" width="11.42578125" style="221"/>
    <col min="5889" max="5889" width="49.42578125" style="221" customWidth="1"/>
    <col min="5890" max="5890" width="24.42578125" style="221" customWidth="1"/>
    <col min="5891" max="5891" width="16" style="221" customWidth="1"/>
    <col min="5892" max="5893" width="16.28515625" style="221" customWidth="1"/>
    <col min="5894" max="5894" width="14.85546875" style="221" customWidth="1"/>
    <col min="5895" max="5895" width="14.5703125" style="221" customWidth="1"/>
    <col min="5896" max="5896" width="13.42578125" style="221" customWidth="1"/>
    <col min="5897" max="5897" width="14.140625" style="221" customWidth="1"/>
    <col min="5898" max="5898" width="12.28515625" style="221" customWidth="1"/>
    <col min="5899" max="5900" width="13.85546875" style="221" customWidth="1"/>
    <col min="5901" max="5901" width="13.42578125" style="221" customWidth="1"/>
    <col min="5902" max="5902" width="13.140625" style="221" customWidth="1"/>
    <col min="5903" max="5903" width="15.85546875" style="221" customWidth="1"/>
    <col min="5904" max="5904" width="13.7109375" style="221" customWidth="1"/>
    <col min="5905" max="5905" width="15" style="221" customWidth="1"/>
    <col min="5906" max="5906" width="11.42578125" style="221" customWidth="1"/>
    <col min="5907" max="5907" width="12.85546875" style="221" customWidth="1"/>
    <col min="5908" max="5908" width="14.28515625" style="221" customWidth="1"/>
    <col min="5909" max="5909" width="11.42578125" style="221" customWidth="1"/>
    <col min="5910" max="5910" width="14.140625" style="221" customWidth="1"/>
    <col min="5911" max="5911" width="11.42578125" style="221" customWidth="1"/>
    <col min="5912" max="5912" width="19.7109375" style="221" customWidth="1"/>
    <col min="5913" max="6144" width="11.42578125" style="221"/>
    <col min="6145" max="6145" width="49.42578125" style="221" customWidth="1"/>
    <col min="6146" max="6146" width="24.42578125" style="221" customWidth="1"/>
    <col min="6147" max="6147" width="16" style="221" customWidth="1"/>
    <col min="6148" max="6149" width="16.28515625" style="221" customWidth="1"/>
    <col min="6150" max="6150" width="14.85546875" style="221" customWidth="1"/>
    <col min="6151" max="6151" width="14.5703125" style="221" customWidth="1"/>
    <col min="6152" max="6152" width="13.42578125" style="221" customWidth="1"/>
    <col min="6153" max="6153" width="14.140625" style="221" customWidth="1"/>
    <col min="6154" max="6154" width="12.28515625" style="221" customWidth="1"/>
    <col min="6155" max="6156" width="13.85546875" style="221" customWidth="1"/>
    <col min="6157" max="6157" width="13.42578125" style="221" customWidth="1"/>
    <col min="6158" max="6158" width="13.140625" style="221" customWidth="1"/>
    <col min="6159" max="6159" width="15.85546875" style="221" customWidth="1"/>
    <col min="6160" max="6160" width="13.7109375" style="221" customWidth="1"/>
    <col min="6161" max="6161" width="15" style="221" customWidth="1"/>
    <col min="6162" max="6162" width="11.42578125" style="221" customWidth="1"/>
    <col min="6163" max="6163" width="12.85546875" style="221" customWidth="1"/>
    <col min="6164" max="6164" width="14.28515625" style="221" customWidth="1"/>
    <col min="6165" max="6165" width="11.42578125" style="221" customWidth="1"/>
    <col min="6166" max="6166" width="14.140625" style="221" customWidth="1"/>
    <col min="6167" max="6167" width="11.42578125" style="221" customWidth="1"/>
    <col min="6168" max="6168" width="19.7109375" style="221" customWidth="1"/>
    <col min="6169" max="6400" width="11.42578125" style="221"/>
    <col min="6401" max="6401" width="49.42578125" style="221" customWidth="1"/>
    <col min="6402" max="6402" width="24.42578125" style="221" customWidth="1"/>
    <col min="6403" max="6403" width="16" style="221" customWidth="1"/>
    <col min="6404" max="6405" width="16.28515625" style="221" customWidth="1"/>
    <col min="6406" max="6406" width="14.85546875" style="221" customWidth="1"/>
    <col min="6407" max="6407" width="14.5703125" style="221" customWidth="1"/>
    <col min="6408" max="6408" width="13.42578125" style="221" customWidth="1"/>
    <col min="6409" max="6409" width="14.140625" style="221" customWidth="1"/>
    <col min="6410" max="6410" width="12.28515625" style="221" customWidth="1"/>
    <col min="6411" max="6412" width="13.85546875" style="221" customWidth="1"/>
    <col min="6413" max="6413" width="13.42578125" style="221" customWidth="1"/>
    <col min="6414" max="6414" width="13.140625" style="221" customWidth="1"/>
    <col min="6415" max="6415" width="15.85546875" style="221" customWidth="1"/>
    <col min="6416" max="6416" width="13.7109375" style="221" customWidth="1"/>
    <col min="6417" max="6417" width="15" style="221" customWidth="1"/>
    <col min="6418" max="6418" width="11.42578125" style="221" customWidth="1"/>
    <col min="6419" max="6419" width="12.85546875" style="221" customWidth="1"/>
    <col min="6420" max="6420" width="14.28515625" style="221" customWidth="1"/>
    <col min="6421" max="6421" width="11.42578125" style="221" customWidth="1"/>
    <col min="6422" max="6422" width="14.140625" style="221" customWidth="1"/>
    <col min="6423" max="6423" width="11.42578125" style="221" customWidth="1"/>
    <col min="6424" max="6424" width="19.7109375" style="221" customWidth="1"/>
    <col min="6425" max="6656" width="11.42578125" style="221"/>
    <col min="6657" max="6657" width="49.42578125" style="221" customWidth="1"/>
    <col min="6658" max="6658" width="24.42578125" style="221" customWidth="1"/>
    <col min="6659" max="6659" width="16" style="221" customWidth="1"/>
    <col min="6660" max="6661" width="16.28515625" style="221" customWidth="1"/>
    <col min="6662" max="6662" width="14.85546875" style="221" customWidth="1"/>
    <col min="6663" max="6663" width="14.5703125" style="221" customWidth="1"/>
    <col min="6664" max="6664" width="13.42578125" style="221" customWidth="1"/>
    <col min="6665" max="6665" width="14.140625" style="221" customWidth="1"/>
    <col min="6666" max="6666" width="12.28515625" style="221" customWidth="1"/>
    <col min="6667" max="6668" width="13.85546875" style="221" customWidth="1"/>
    <col min="6669" max="6669" width="13.42578125" style="221" customWidth="1"/>
    <col min="6670" max="6670" width="13.140625" style="221" customWidth="1"/>
    <col min="6671" max="6671" width="15.85546875" style="221" customWidth="1"/>
    <col min="6672" max="6672" width="13.7109375" style="221" customWidth="1"/>
    <col min="6673" max="6673" width="15" style="221" customWidth="1"/>
    <col min="6674" max="6674" width="11.42578125" style="221" customWidth="1"/>
    <col min="6675" max="6675" width="12.85546875" style="221" customWidth="1"/>
    <col min="6676" max="6676" width="14.28515625" style="221" customWidth="1"/>
    <col min="6677" max="6677" width="11.42578125" style="221" customWidth="1"/>
    <col min="6678" max="6678" width="14.140625" style="221" customWidth="1"/>
    <col min="6679" max="6679" width="11.42578125" style="221" customWidth="1"/>
    <col min="6680" max="6680" width="19.7109375" style="221" customWidth="1"/>
    <col min="6681" max="6912" width="11.42578125" style="221"/>
    <col min="6913" max="6913" width="49.42578125" style="221" customWidth="1"/>
    <col min="6914" max="6914" width="24.42578125" style="221" customWidth="1"/>
    <col min="6915" max="6915" width="16" style="221" customWidth="1"/>
    <col min="6916" max="6917" width="16.28515625" style="221" customWidth="1"/>
    <col min="6918" max="6918" width="14.85546875" style="221" customWidth="1"/>
    <col min="6919" max="6919" width="14.5703125" style="221" customWidth="1"/>
    <col min="6920" max="6920" width="13.42578125" style="221" customWidth="1"/>
    <col min="6921" max="6921" width="14.140625" style="221" customWidth="1"/>
    <col min="6922" max="6922" width="12.28515625" style="221" customWidth="1"/>
    <col min="6923" max="6924" width="13.85546875" style="221" customWidth="1"/>
    <col min="6925" max="6925" width="13.42578125" style="221" customWidth="1"/>
    <col min="6926" max="6926" width="13.140625" style="221" customWidth="1"/>
    <col min="6927" max="6927" width="15.85546875" style="221" customWidth="1"/>
    <col min="6928" max="6928" width="13.7109375" style="221" customWidth="1"/>
    <col min="6929" max="6929" width="15" style="221" customWidth="1"/>
    <col min="6930" max="6930" width="11.42578125" style="221" customWidth="1"/>
    <col min="6931" max="6931" width="12.85546875" style="221" customWidth="1"/>
    <col min="6932" max="6932" width="14.28515625" style="221" customWidth="1"/>
    <col min="6933" max="6933" width="11.42578125" style="221" customWidth="1"/>
    <col min="6934" max="6934" width="14.140625" style="221" customWidth="1"/>
    <col min="6935" max="6935" width="11.42578125" style="221" customWidth="1"/>
    <col min="6936" max="6936" width="19.7109375" style="221" customWidth="1"/>
    <col min="6937" max="7168" width="11.42578125" style="221"/>
    <col min="7169" max="7169" width="49.42578125" style="221" customWidth="1"/>
    <col min="7170" max="7170" width="24.42578125" style="221" customWidth="1"/>
    <col min="7171" max="7171" width="16" style="221" customWidth="1"/>
    <col min="7172" max="7173" width="16.28515625" style="221" customWidth="1"/>
    <col min="7174" max="7174" width="14.85546875" style="221" customWidth="1"/>
    <col min="7175" max="7175" width="14.5703125" style="221" customWidth="1"/>
    <col min="7176" max="7176" width="13.42578125" style="221" customWidth="1"/>
    <col min="7177" max="7177" width="14.140625" style="221" customWidth="1"/>
    <col min="7178" max="7178" width="12.28515625" style="221" customWidth="1"/>
    <col min="7179" max="7180" width="13.85546875" style="221" customWidth="1"/>
    <col min="7181" max="7181" width="13.42578125" style="221" customWidth="1"/>
    <col min="7182" max="7182" width="13.140625" style="221" customWidth="1"/>
    <col min="7183" max="7183" width="15.85546875" style="221" customWidth="1"/>
    <col min="7184" max="7184" width="13.7109375" style="221" customWidth="1"/>
    <col min="7185" max="7185" width="15" style="221" customWidth="1"/>
    <col min="7186" max="7186" width="11.42578125" style="221" customWidth="1"/>
    <col min="7187" max="7187" width="12.85546875" style="221" customWidth="1"/>
    <col min="7188" max="7188" width="14.28515625" style="221" customWidth="1"/>
    <col min="7189" max="7189" width="11.42578125" style="221" customWidth="1"/>
    <col min="7190" max="7190" width="14.140625" style="221" customWidth="1"/>
    <col min="7191" max="7191" width="11.42578125" style="221" customWidth="1"/>
    <col min="7192" max="7192" width="19.7109375" style="221" customWidth="1"/>
    <col min="7193" max="7424" width="11.42578125" style="221"/>
    <col min="7425" max="7425" width="49.42578125" style="221" customWidth="1"/>
    <col min="7426" max="7426" width="24.42578125" style="221" customWidth="1"/>
    <col min="7427" max="7427" width="16" style="221" customWidth="1"/>
    <col min="7428" max="7429" width="16.28515625" style="221" customWidth="1"/>
    <col min="7430" max="7430" width="14.85546875" style="221" customWidth="1"/>
    <col min="7431" max="7431" width="14.5703125" style="221" customWidth="1"/>
    <col min="7432" max="7432" width="13.42578125" style="221" customWidth="1"/>
    <col min="7433" max="7433" width="14.140625" style="221" customWidth="1"/>
    <col min="7434" max="7434" width="12.28515625" style="221" customWidth="1"/>
    <col min="7435" max="7436" width="13.85546875" style="221" customWidth="1"/>
    <col min="7437" max="7437" width="13.42578125" style="221" customWidth="1"/>
    <col min="7438" max="7438" width="13.140625" style="221" customWidth="1"/>
    <col min="7439" max="7439" width="15.85546875" style="221" customWidth="1"/>
    <col min="7440" max="7440" width="13.7109375" style="221" customWidth="1"/>
    <col min="7441" max="7441" width="15" style="221" customWidth="1"/>
    <col min="7442" max="7442" width="11.42578125" style="221" customWidth="1"/>
    <col min="7443" max="7443" width="12.85546875" style="221" customWidth="1"/>
    <col min="7444" max="7444" width="14.28515625" style="221" customWidth="1"/>
    <col min="7445" max="7445" width="11.42578125" style="221" customWidth="1"/>
    <col min="7446" max="7446" width="14.140625" style="221" customWidth="1"/>
    <col min="7447" max="7447" width="11.42578125" style="221" customWidth="1"/>
    <col min="7448" max="7448" width="19.7109375" style="221" customWidth="1"/>
    <col min="7449" max="7680" width="11.42578125" style="221"/>
    <col min="7681" max="7681" width="49.42578125" style="221" customWidth="1"/>
    <col min="7682" max="7682" width="24.42578125" style="221" customWidth="1"/>
    <col min="7683" max="7683" width="16" style="221" customWidth="1"/>
    <col min="7684" max="7685" width="16.28515625" style="221" customWidth="1"/>
    <col min="7686" max="7686" width="14.85546875" style="221" customWidth="1"/>
    <col min="7687" max="7687" width="14.5703125" style="221" customWidth="1"/>
    <col min="7688" max="7688" width="13.42578125" style="221" customWidth="1"/>
    <col min="7689" max="7689" width="14.140625" style="221" customWidth="1"/>
    <col min="7690" max="7690" width="12.28515625" style="221" customWidth="1"/>
    <col min="7691" max="7692" width="13.85546875" style="221" customWidth="1"/>
    <col min="7693" max="7693" width="13.42578125" style="221" customWidth="1"/>
    <col min="7694" max="7694" width="13.140625" style="221" customWidth="1"/>
    <col min="7695" max="7695" width="15.85546875" style="221" customWidth="1"/>
    <col min="7696" max="7696" width="13.7109375" style="221" customWidth="1"/>
    <col min="7697" max="7697" width="15" style="221" customWidth="1"/>
    <col min="7698" max="7698" width="11.42578125" style="221" customWidth="1"/>
    <col min="7699" max="7699" width="12.85546875" style="221" customWidth="1"/>
    <col min="7700" max="7700" width="14.28515625" style="221" customWidth="1"/>
    <col min="7701" max="7701" width="11.42578125" style="221" customWidth="1"/>
    <col min="7702" max="7702" width="14.140625" style="221" customWidth="1"/>
    <col min="7703" max="7703" width="11.42578125" style="221" customWidth="1"/>
    <col min="7704" max="7704" width="19.7109375" style="221" customWidth="1"/>
    <col min="7705" max="7936" width="11.42578125" style="221"/>
    <col min="7937" max="7937" width="49.42578125" style="221" customWidth="1"/>
    <col min="7938" max="7938" width="24.42578125" style="221" customWidth="1"/>
    <col min="7939" max="7939" width="16" style="221" customWidth="1"/>
    <col min="7940" max="7941" width="16.28515625" style="221" customWidth="1"/>
    <col min="7942" max="7942" width="14.85546875" style="221" customWidth="1"/>
    <col min="7943" max="7943" width="14.5703125" style="221" customWidth="1"/>
    <col min="7944" max="7944" width="13.42578125" style="221" customWidth="1"/>
    <col min="7945" max="7945" width="14.140625" style="221" customWidth="1"/>
    <col min="7946" max="7946" width="12.28515625" style="221" customWidth="1"/>
    <col min="7947" max="7948" width="13.85546875" style="221" customWidth="1"/>
    <col min="7949" max="7949" width="13.42578125" style="221" customWidth="1"/>
    <col min="7950" max="7950" width="13.140625" style="221" customWidth="1"/>
    <col min="7951" max="7951" width="15.85546875" style="221" customWidth="1"/>
    <col min="7952" max="7952" width="13.7109375" style="221" customWidth="1"/>
    <col min="7953" max="7953" width="15" style="221" customWidth="1"/>
    <col min="7954" max="7954" width="11.42578125" style="221" customWidth="1"/>
    <col min="7955" max="7955" width="12.85546875" style="221" customWidth="1"/>
    <col min="7956" max="7956" width="14.28515625" style="221" customWidth="1"/>
    <col min="7957" max="7957" width="11.42578125" style="221" customWidth="1"/>
    <col min="7958" max="7958" width="14.140625" style="221" customWidth="1"/>
    <col min="7959" max="7959" width="11.42578125" style="221" customWidth="1"/>
    <col min="7960" max="7960" width="19.7109375" style="221" customWidth="1"/>
    <col min="7961" max="8192" width="11.42578125" style="221"/>
    <col min="8193" max="8193" width="49.42578125" style="221" customWidth="1"/>
    <col min="8194" max="8194" width="24.42578125" style="221" customWidth="1"/>
    <col min="8195" max="8195" width="16" style="221" customWidth="1"/>
    <col min="8196" max="8197" width="16.28515625" style="221" customWidth="1"/>
    <col min="8198" max="8198" width="14.85546875" style="221" customWidth="1"/>
    <col min="8199" max="8199" width="14.5703125" style="221" customWidth="1"/>
    <col min="8200" max="8200" width="13.42578125" style="221" customWidth="1"/>
    <col min="8201" max="8201" width="14.140625" style="221" customWidth="1"/>
    <col min="8202" max="8202" width="12.28515625" style="221" customWidth="1"/>
    <col min="8203" max="8204" width="13.85546875" style="221" customWidth="1"/>
    <col min="8205" max="8205" width="13.42578125" style="221" customWidth="1"/>
    <col min="8206" max="8206" width="13.140625" style="221" customWidth="1"/>
    <col min="8207" max="8207" width="15.85546875" style="221" customWidth="1"/>
    <col min="8208" max="8208" width="13.7109375" style="221" customWidth="1"/>
    <col min="8209" max="8209" width="15" style="221" customWidth="1"/>
    <col min="8210" max="8210" width="11.42578125" style="221" customWidth="1"/>
    <col min="8211" max="8211" width="12.85546875" style="221" customWidth="1"/>
    <col min="8212" max="8212" width="14.28515625" style="221" customWidth="1"/>
    <col min="8213" max="8213" width="11.42578125" style="221" customWidth="1"/>
    <col min="8214" max="8214" width="14.140625" style="221" customWidth="1"/>
    <col min="8215" max="8215" width="11.42578125" style="221" customWidth="1"/>
    <col min="8216" max="8216" width="19.7109375" style="221" customWidth="1"/>
    <col min="8217" max="8448" width="11.42578125" style="221"/>
    <col min="8449" max="8449" width="49.42578125" style="221" customWidth="1"/>
    <col min="8450" max="8450" width="24.42578125" style="221" customWidth="1"/>
    <col min="8451" max="8451" width="16" style="221" customWidth="1"/>
    <col min="8452" max="8453" width="16.28515625" style="221" customWidth="1"/>
    <col min="8454" max="8454" width="14.85546875" style="221" customWidth="1"/>
    <col min="8455" max="8455" width="14.5703125" style="221" customWidth="1"/>
    <col min="8456" max="8456" width="13.42578125" style="221" customWidth="1"/>
    <col min="8457" max="8457" width="14.140625" style="221" customWidth="1"/>
    <col min="8458" max="8458" width="12.28515625" style="221" customWidth="1"/>
    <col min="8459" max="8460" width="13.85546875" style="221" customWidth="1"/>
    <col min="8461" max="8461" width="13.42578125" style="221" customWidth="1"/>
    <col min="8462" max="8462" width="13.140625" style="221" customWidth="1"/>
    <col min="8463" max="8463" width="15.85546875" style="221" customWidth="1"/>
    <col min="8464" max="8464" width="13.7109375" style="221" customWidth="1"/>
    <col min="8465" max="8465" width="15" style="221" customWidth="1"/>
    <col min="8466" max="8466" width="11.42578125" style="221" customWidth="1"/>
    <col min="8467" max="8467" width="12.85546875" style="221" customWidth="1"/>
    <col min="8468" max="8468" width="14.28515625" style="221" customWidth="1"/>
    <col min="8469" max="8469" width="11.42578125" style="221" customWidth="1"/>
    <col min="8470" max="8470" width="14.140625" style="221" customWidth="1"/>
    <col min="8471" max="8471" width="11.42578125" style="221" customWidth="1"/>
    <col min="8472" max="8472" width="19.7109375" style="221" customWidth="1"/>
    <col min="8473" max="8704" width="11.42578125" style="221"/>
    <col min="8705" max="8705" width="49.42578125" style="221" customWidth="1"/>
    <col min="8706" max="8706" width="24.42578125" style="221" customWidth="1"/>
    <col min="8707" max="8707" width="16" style="221" customWidth="1"/>
    <col min="8708" max="8709" width="16.28515625" style="221" customWidth="1"/>
    <col min="8710" max="8710" width="14.85546875" style="221" customWidth="1"/>
    <col min="8711" max="8711" width="14.5703125" style="221" customWidth="1"/>
    <col min="8712" max="8712" width="13.42578125" style="221" customWidth="1"/>
    <col min="8713" max="8713" width="14.140625" style="221" customWidth="1"/>
    <col min="8714" max="8714" width="12.28515625" style="221" customWidth="1"/>
    <col min="8715" max="8716" width="13.85546875" style="221" customWidth="1"/>
    <col min="8717" max="8717" width="13.42578125" style="221" customWidth="1"/>
    <col min="8718" max="8718" width="13.140625" style="221" customWidth="1"/>
    <col min="8719" max="8719" width="15.85546875" style="221" customWidth="1"/>
    <col min="8720" max="8720" width="13.7109375" style="221" customWidth="1"/>
    <col min="8721" max="8721" width="15" style="221" customWidth="1"/>
    <col min="8722" max="8722" width="11.42578125" style="221" customWidth="1"/>
    <col min="8723" max="8723" width="12.85546875" style="221" customWidth="1"/>
    <col min="8724" max="8724" width="14.28515625" style="221" customWidth="1"/>
    <col min="8725" max="8725" width="11.42578125" style="221" customWidth="1"/>
    <col min="8726" max="8726" width="14.140625" style="221" customWidth="1"/>
    <col min="8727" max="8727" width="11.42578125" style="221" customWidth="1"/>
    <col min="8728" max="8728" width="19.7109375" style="221" customWidth="1"/>
    <col min="8729" max="8960" width="11.42578125" style="221"/>
    <col min="8961" max="8961" width="49.42578125" style="221" customWidth="1"/>
    <col min="8962" max="8962" width="24.42578125" style="221" customWidth="1"/>
    <col min="8963" max="8963" width="16" style="221" customWidth="1"/>
    <col min="8964" max="8965" width="16.28515625" style="221" customWidth="1"/>
    <col min="8966" max="8966" width="14.85546875" style="221" customWidth="1"/>
    <col min="8967" max="8967" width="14.5703125" style="221" customWidth="1"/>
    <col min="8968" max="8968" width="13.42578125" style="221" customWidth="1"/>
    <col min="8969" max="8969" width="14.140625" style="221" customWidth="1"/>
    <col min="8970" max="8970" width="12.28515625" style="221" customWidth="1"/>
    <col min="8971" max="8972" width="13.85546875" style="221" customWidth="1"/>
    <col min="8973" max="8973" width="13.42578125" style="221" customWidth="1"/>
    <col min="8974" max="8974" width="13.140625" style="221" customWidth="1"/>
    <col min="8975" max="8975" width="15.85546875" style="221" customWidth="1"/>
    <col min="8976" max="8976" width="13.7109375" style="221" customWidth="1"/>
    <col min="8977" max="8977" width="15" style="221" customWidth="1"/>
    <col min="8978" max="8978" width="11.42578125" style="221" customWidth="1"/>
    <col min="8979" max="8979" width="12.85546875" style="221" customWidth="1"/>
    <col min="8980" max="8980" width="14.28515625" style="221" customWidth="1"/>
    <col min="8981" max="8981" width="11.42578125" style="221" customWidth="1"/>
    <col min="8982" max="8982" width="14.140625" style="221" customWidth="1"/>
    <col min="8983" max="8983" width="11.42578125" style="221" customWidth="1"/>
    <col min="8984" max="8984" width="19.7109375" style="221" customWidth="1"/>
    <col min="8985" max="9216" width="11.42578125" style="221"/>
    <col min="9217" max="9217" width="49.42578125" style="221" customWidth="1"/>
    <col min="9218" max="9218" width="24.42578125" style="221" customWidth="1"/>
    <col min="9219" max="9219" width="16" style="221" customWidth="1"/>
    <col min="9220" max="9221" width="16.28515625" style="221" customWidth="1"/>
    <col min="9222" max="9222" width="14.85546875" style="221" customWidth="1"/>
    <col min="9223" max="9223" width="14.5703125" style="221" customWidth="1"/>
    <col min="9224" max="9224" width="13.42578125" style="221" customWidth="1"/>
    <col min="9225" max="9225" width="14.140625" style="221" customWidth="1"/>
    <col min="9226" max="9226" width="12.28515625" style="221" customWidth="1"/>
    <col min="9227" max="9228" width="13.85546875" style="221" customWidth="1"/>
    <col min="9229" max="9229" width="13.42578125" style="221" customWidth="1"/>
    <col min="9230" max="9230" width="13.140625" style="221" customWidth="1"/>
    <col min="9231" max="9231" width="15.85546875" style="221" customWidth="1"/>
    <col min="9232" max="9232" width="13.7109375" style="221" customWidth="1"/>
    <col min="9233" max="9233" width="15" style="221" customWidth="1"/>
    <col min="9234" max="9234" width="11.42578125" style="221" customWidth="1"/>
    <col min="9235" max="9235" width="12.85546875" style="221" customWidth="1"/>
    <col min="9236" max="9236" width="14.28515625" style="221" customWidth="1"/>
    <col min="9237" max="9237" width="11.42578125" style="221" customWidth="1"/>
    <col min="9238" max="9238" width="14.140625" style="221" customWidth="1"/>
    <col min="9239" max="9239" width="11.42578125" style="221" customWidth="1"/>
    <col min="9240" max="9240" width="19.7109375" style="221" customWidth="1"/>
    <col min="9241" max="9472" width="11.42578125" style="221"/>
    <col min="9473" max="9473" width="49.42578125" style="221" customWidth="1"/>
    <col min="9474" max="9474" width="24.42578125" style="221" customWidth="1"/>
    <col min="9475" max="9475" width="16" style="221" customWidth="1"/>
    <col min="9476" max="9477" width="16.28515625" style="221" customWidth="1"/>
    <col min="9478" max="9478" width="14.85546875" style="221" customWidth="1"/>
    <col min="9479" max="9479" width="14.5703125" style="221" customWidth="1"/>
    <col min="9480" max="9480" width="13.42578125" style="221" customWidth="1"/>
    <col min="9481" max="9481" width="14.140625" style="221" customWidth="1"/>
    <col min="9482" max="9482" width="12.28515625" style="221" customWidth="1"/>
    <col min="9483" max="9484" width="13.85546875" style="221" customWidth="1"/>
    <col min="9485" max="9485" width="13.42578125" style="221" customWidth="1"/>
    <col min="9486" max="9486" width="13.140625" style="221" customWidth="1"/>
    <col min="9487" max="9487" width="15.85546875" style="221" customWidth="1"/>
    <col min="9488" max="9488" width="13.7109375" style="221" customWidth="1"/>
    <col min="9489" max="9489" width="15" style="221" customWidth="1"/>
    <col min="9490" max="9490" width="11.42578125" style="221" customWidth="1"/>
    <col min="9491" max="9491" width="12.85546875" style="221" customWidth="1"/>
    <col min="9492" max="9492" width="14.28515625" style="221" customWidth="1"/>
    <col min="9493" max="9493" width="11.42578125" style="221" customWidth="1"/>
    <col min="9494" max="9494" width="14.140625" style="221" customWidth="1"/>
    <col min="9495" max="9495" width="11.42578125" style="221" customWidth="1"/>
    <col min="9496" max="9496" width="19.7109375" style="221" customWidth="1"/>
    <col min="9497" max="9728" width="11.42578125" style="221"/>
    <col min="9729" max="9729" width="49.42578125" style="221" customWidth="1"/>
    <col min="9730" max="9730" width="24.42578125" style="221" customWidth="1"/>
    <col min="9731" max="9731" width="16" style="221" customWidth="1"/>
    <col min="9732" max="9733" width="16.28515625" style="221" customWidth="1"/>
    <col min="9734" max="9734" width="14.85546875" style="221" customWidth="1"/>
    <col min="9735" max="9735" width="14.5703125" style="221" customWidth="1"/>
    <col min="9736" max="9736" width="13.42578125" style="221" customWidth="1"/>
    <col min="9737" max="9737" width="14.140625" style="221" customWidth="1"/>
    <col min="9738" max="9738" width="12.28515625" style="221" customWidth="1"/>
    <col min="9739" max="9740" width="13.85546875" style="221" customWidth="1"/>
    <col min="9741" max="9741" width="13.42578125" style="221" customWidth="1"/>
    <col min="9742" max="9742" width="13.140625" style="221" customWidth="1"/>
    <col min="9743" max="9743" width="15.85546875" style="221" customWidth="1"/>
    <col min="9744" max="9744" width="13.7109375" style="221" customWidth="1"/>
    <col min="9745" max="9745" width="15" style="221" customWidth="1"/>
    <col min="9746" max="9746" width="11.42578125" style="221" customWidth="1"/>
    <col min="9747" max="9747" width="12.85546875" style="221" customWidth="1"/>
    <col min="9748" max="9748" width="14.28515625" style="221" customWidth="1"/>
    <col min="9749" max="9749" width="11.42578125" style="221" customWidth="1"/>
    <col min="9750" max="9750" width="14.140625" style="221" customWidth="1"/>
    <col min="9751" max="9751" width="11.42578125" style="221" customWidth="1"/>
    <col min="9752" max="9752" width="19.7109375" style="221" customWidth="1"/>
    <col min="9753" max="9984" width="11.42578125" style="221"/>
    <col min="9985" max="9985" width="49.42578125" style="221" customWidth="1"/>
    <col min="9986" max="9986" width="24.42578125" style="221" customWidth="1"/>
    <col min="9987" max="9987" width="16" style="221" customWidth="1"/>
    <col min="9988" max="9989" width="16.28515625" style="221" customWidth="1"/>
    <col min="9990" max="9990" width="14.85546875" style="221" customWidth="1"/>
    <col min="9991" max="9991" width="14.5703125" style="221" customWidth="1"/>
    <col min="9992" max="9992" width="13.42578125" style="221" customWidth="1"/>
    <col min="9993" max="9993" width="14.140625" style="221" customWidth="1"/>
    <col min="9994" max="9994" width="12.28515625" style="221" customWidth="1"/>
    <col min="9995" max="9996" width="13.85546875" style="221" customWidth="1"/>
    <col min="9997" max="9997" width="13.42578125" style="221" customWidth="1"/>
    <col min="9998" max="9998" width="13.140625" style="221" customWidth="1"/>
    <col min="9999" max="9999" width="15.85546875" style="221" customWidth="1"/>
    <col min="10000" max="10000" width="13.7109375" style="221" customWidth="1"/>
    <col min="10001" max="10001" width="15" style="221" customWidth="1"/>
    <col min="10002" max="10002" width="11.42578125" style="221" customWidth="1"/>
    <col min="10003" max="10003" width="12.85546875" style="221" customWidth="1"/>
    <col min="10004" max="10004" width="14.28515625" style="221" customWidth="1"/>
    <col min="10005" max="10005" width="11.42578125" style="221" customWidth="1"/>
    <col min="10006" max="10006" width="14.140625" style="221" customWidth="1"/>
    <col min="10007" max="10007" width="11.42578125" style="221" customWidth="1"/>
    <col min="10008" max="10008" width="19.7109375" style="221" customWidth="1"/>
    <col min="10009" max="10240" width="11.42578125" style="221"/>
    <col min="10241" max="10241" width="49.42578125" style="221" customWidth="1"/>
    <col min="10242" max="10242" width="24.42578125" style="221" customWidth="1"/>
    <col min="10243" max="10243" width="16" style="221" customWidth="1"/>
    <col min="10244" max="10245" width="16.28515625" style="221" customWidth="1"/>
    <col min="10246" max="10246" width="14.85546875" style="221" customWidth="1"/>
    <col min="10247" max="10247" width="14.5703125" style="221" customWidth="1"/>
    <col min="10248" max="10248" width="13.42578125" style="221" customWidth="1"/>
    <col min="10249" max="10249" width="14.140625" style="221" customWidth="1"/>
    <col min="10250" max="10250" width="12.28515625" style="221" customWidth="1"/>
    <col min="10251" max="10252" width="13.85546875" style="221" customWidth="1"/>
    <col min="10253" max="10253" width="13.42578125" style="221" customWidth="1"/>
    <col min="10254" max="10254" width="13.140625" style="221" customWidth="1"/>
    <col min="10255" max="10255" width="15.85546875" style="221" customWidth="1"/>
    <col min="10256" max="10256" width="13.7109375" style="221" customWidth="1"/>
    <col min="10257" max="10257" width="15" style="221" customWidth="1"/>
    <col min="10258" max="10258" width="11.42578125" style="221" customWidth="1"/>
    <col min="10259" max="10259" width="12.85546875" style="221" customWidth="1"/>
    <col min="10260" max="10260" width="14.28515625" style="221" customWidth="1"/>
    <col min="10261" max="10261" width="11.42578125" style="221" customWidth="1"/>
    <col min="10262" max="10262" width="14.140625" style="221" customWidth="1"/>
    <col min="10263" max="10263" width="11.42578125" style="221" customWidth="1"/>
    <col min="10264" max="10264" width="19.7109375" style="221" customWidth="1"/>
    <col min="10265" max="10496" width="11.42578125" style="221"/>
    <col min="10497" max="10497" width="49.42578125" style="221" customWidth="1"/>
    <col min="10498" max="10498" width="24.42578125" style="221" customWidth="1"/>
    <col min="10499" max="10499" width="16" style="221" customWidth="1"/>
    <col min="10500" max="10501" width="16.28515625" style="221" customWidth="1"/>
    <col min="10502" max="10502" width="14.85546875" style="221" customWidth="1"/>
    <col min="10503" max="10503" width="14.5703125" style="221" customWidth="1"/>
    <col min="10504" max="10504" width="13.42578125" style="221" customWidth="1"/>
    <col min="10505" max="10505" width="14.140625" style="221" customWidth="1"/>
    <col min="10506" max="10506" width="12.28515625" style="221" customWidth="1"/>
    <col min="10507" max="10508" width="13.85546875" style="221" customWidth="1"/>
    <col min="10509" max="10509" width="13.42578125" style="221" customWidth="1"/>
    <col min="10510" max="10510" width="13.140625" style="221" customWidth="1"/>
    <col min="10511" max="10511" width="15.85546875" style="221" customWidth="1"/>
    <col min="10512" max="10512" width="13.7109375" style="221" customWidth="1"/>
    <col min="10513" max="10513" width="15" style="221" customWidth="1"/>
    <col min="10514" max="10514" width="11.42578125" style="221" customWidth="1"/>
    <col min="10515" max="10515" width="12.85546875" style="221" customWidth="1"/>
    <col min="10516" max="10516" width="14.28515625" style="221" customWidth="1"/>
    <col min="10517" max="10517" width="11.42578125" style="221" customWidth="1"/>
    <col min="10518" max="10518" width="14.140625" style="221" customWidth="1"/>
    <col min="10519" max="10519" width="11.42578125" style="221" customWidth="1"/>
    <col min="10520" max="10520" width="19.7109375" style="221" customWidth="1"/>
    <col min="10521" max="10752" width="11.42578125" style="221"/>
    <col min="10753" max="10753" width="49.42578125" style="221" customWidth="1"/>
    <col min="10754" max="10754" width="24.42578125" style="221" customWidth="1"/>
    <col min="10755" max="10755" width="16" style="221" customWidth="1"/>
    <col min="10756" max="10757" width="16.28515625" style="221" customWidth="1"/>
    <col min="10758" max="10758" width="14.85546875" style="221" customWidth="1"/>
    <col min="10759" max="10759" width="14.5703125" style="221" customWidth="1"/>
    <col min="10760" max="10760" width="13.42578125" style="221" customWidth="1"/>
    <col min="10761" max="10761" width="14.140625" style="221" customWidth="1"/>
    <col min="10762" max="10762" width="12.28515625" style="221" customWidth="1"/>
    <col min="10763" max="10764" width="13.85546875" style="221" customWidth="1"/>
    <col min="10765" max="10765" width="13.42578125" style="221" customWidth="1"/>
    <col min="10766" max="10766" width="13.140625" style="221" customWidth="1"/>
    <col min="10767" max="10767" width="15.85546875" style="221" customWidth="1"/>
    <col min="10768" max="10768" width="13.7109375" style="221" customWidth="1"/>
    <col min="10769" max="10769" width="15" style="221" customWidth="1"/>
    <col min="10770" max="10770" width="11.42578125" style="221" customWidth="1"/>
    <col min="10771" max="10771" width="12.85546875" style="221" customWidth="1"/>
    <col min="10772" max="10772" width="14.28515625" style="221" customWidth="1"/>
    <col min="10773" max="10773" width="11.42578125" style="221" customWidth="1"/>
    <col min="10774" max="10774" width="14.140625" style="221" customWidth="1"/>
    <col min="10775" max="10775" width="11.42578125" style="221" customWidth="1"/>
    <col min="10776" max="10776" width="19.7109375" style="221" customWidth="1"/>
    <col min="10777" max="11008" width="11.42578125" style="221"/>
    <col min="11009" max="11009" width="49.42578125" style="221" customWidth="1"/>
    <col min="11010" max="11010" width="24.42578125" style="221" customWidth="1"/>
    <col min="11011" max="11011" width="16" style="221" customWidth="1"/>
    <col min="11012" max="11013" width="16.28515625" style="221" customWidth="1"/>
    <col min="11014" max="11014" width="14.85546875" style="221" customWidth="1"/>
    <col min="11015" max="11015" width="14.5703125" style="221" customWidth="1"/>
    <col min="11016" max="11016" width="13.42578125" style="221" customWidth="1"/>
    <col min="11017" max="11017" width="14.140625" style="221" customWidth="1"/>
    <col min="11018" max="11018" width="12.28515625" style="221" customWidth="1"/>
    <col min="11019" max="11020" width="13.85546875" style="221" customWidth="1"/>
    <col min="11021" max="11021" width="13.42578125" style="221" customWidth="1"/>
    <col min="11022" max="11022" width="13.140625" style="221" customWidth="1"/>
    <col min="11023" max="11023" width="15.85546875" style="221" customWidth="1"/>
    <col min="11024" max="11024" width="13.7109375" style="221" customWidth="1"/>
    <col min="11025" max="11025" width="15" style="221" customWidth="1"/>
    <col min="11026" max="11026" width="11.42578125" style="221" customWidth="1"/>
    <col min="11027" max="11027" width="12.85546875" style="221" customWidth="1"/>
    <col min="11028" max="11028" width="14.28515625" style="221" customWidth="1"/>
    <col min="11029" max="11029" width="11.42578125" style="221" customWidth="1"/>
    <col min="11030" max="11030" width="14.140625" style="221" customWidth="1"/>
    <col min="11031" max="11031" width="11.42578125" style="221" customWidth="1"/>
    <col min="11032" max="11032" width="19.7109375" style="221" customWidth="1"/>
    <col min="11033" max="11264" width="11.42578125" style="221"/>
    <col min="11265" max="11265" width="49.42578125" style="221" customWidth="1"/>
    <col min="11266" max="11266" width="24.42578125" style="221" customWidth="1"/>
    <col min="11267" max="11267" width="16" style="221" customWidth="1"/>
    <col min="11268" max="11269" width="16.28515625" style="221" customWidth="1"/>
    <col min="11270" max="11270" width="14.85546875" style="221" customWidth="1"/>
    <col min="11271" max="11271" width="14.5703125" style="221" customWidth="1"/>
    <col min="11272" max="11272" width="13.42578125" style="221" customWidth="1"/>
    <col min="11273" max="11273" width="14.140625" style="221" customWidth="1"/>
    <col min="11274" max="11274" width="12.28515625" style="221" customWidth="1"/>
    <col min="11275" max="11276" width="13.85546875" style="221" customWidth="1"/>
    <col min="11277" max="11277" width="13.42578125" style="221" customWidth="1"/>
    <col min="11278" max="11278" width="13.140625" style="221" customWidth="1"/>
    <col min="11279" max="11279" width="15.85546875" style="221" customWidth="1"/>
    <col min="11280" max="11280" width="13.7109375" style="221" customWidth="1"/>
    <col min="11281" max="11281" width="15" style="221" customWidth="1"/>
    <col min="11282" max="11282" width="11.42578125" style="221" customWidth="1"/>
    <col min="11283" max="11283" width="12.85546875" style="221" customWidth="1"/>
    <col min="11284" max="11284" width="14.28515625" style="221" customWidth="1"/>
    <col min="11285" max="11285" width="11.42578125" style="221" customWidth="1"/>
    <col min="11286" max="11286" width="14.140625" style="221" customWidth="1"/>
    <col min="11287" max="11287" width="11.42578125" style="221" customWidth="1"/>
    <col min="11288" max="11288" width="19.7109375" style="221" customWidth="1"/>
    <col min="11289" max="11520" width="11.42578125" style="221"/>
    <col min="11521" max="11521" width="49.42578125" style="221" customWidth="1"/>
    <col min="11522" max="11522" width="24.42578125" style="221" customWidth="1"/>
    <col min="11523" max="11523" width="16" style="221" customWidth="1"/>
    <col min="11524" max="11525" width="16.28515625" style="221" customWidth="1"/>
    <col min="11526" max="11526" width="14.85546875" style="221" customWidth="1"/>
    <col min="11527" max="11527" width="14.5703125" style="221" customWidth="1"/>
    <col min="11528" max="11528" width="13.42578125" style="221" customWidth="1"/>
    <col min="11529" max="11529" width="14.140625" style="221" customWidth="1"/>
    <col min="11530" max="11530" width="12.28515625" style="221" customWidth="1"/>
    <col min="11531" max="11532" width="13.85546875" style="221" customWidth="1"/>
    <col min="11533" max="11533" width="13.42578125" style="221" customWidth="1"/>
    <col min="11534" max="11534" width="13.140625" style="221" customWidth="1"/>
    <col min="11535" max="11535" width="15.85546875" style="221" customWidth="1"/>
    <col min="11536" max="11536" width="13.7109375" style="221" customWidth="1"/>
    <col min="11537" max="11537" width="15" style="221" customWidth="1"/>
    <col min="11538" max="11538" width="11.42578125" style="221" customWidth="1"/>
    <col min="11539" max="11539" width="12.85546875" style="221" customWidth="1"/>
    <col min="11540" max="11540" width="14.28515625" style="221" customWidth="1"/>
    <col min="11541" max="11541" width="11.42578125" style="221" customWidth="1"/>
    <col min="11542" max="11542" width="14.140625" style="221" customWidth="1"/>
    <col min="11543" max="11543" width="11.42578125" style="221" customWidth="1"/>
    <col min="11544" max="11544" width="19.7109375" style="221" customWidth="1"/>
    <col min="11545" max="11776" width="11.42578125" style="221"/>
    <col min="11777" max="11777" width="49.42578125" style="221" customWidth="1"/>
    <col min="11778" max="11778" width="24.42578125" style="221" customWidth="1"/>
    <col min="11779" max="11779" width="16" style="221" customWidth="1"/>
    <col min="11780" max="11781" width="16.28515625" style="221" customWidth="1"/>
    <col min="11782" max="11782" width="14.85546875" style="221" customWidth="1"/>
    <col min="11783" max="11783" width="14.5703125" style="221" customWidth="1"/>
    <col min="11784" max="11784" width="13.42578125" style="221" customWidth="1"/>
    <col min="11785" max="11785" width="14.140625" style="221" customWidth="1"/>
    <col min="11786" max="11786" width="12.28515625" style="221" customWidth="1"/>
    <col min="11787" max="11788" width="13.85546875" style="221" customWidth="1"/>
    <col min="11789" max="11789" width="13.42578125" style="221" customWidth="1"/>
    <col min="11790" max="11790" width="13.140625" style="221" customWidth="1"/>
    <col min="11791" max="11791" width="15.85546875" style="221" customWidth="1"/>
    <col min="11792" max="11792" width="13.7109375" style="221" customWidth="1"/>
    <col min="11793" max="11793" width="15" style="221" customWidth="1"/>
    <col min="11794" max="11794" width="11.42578125" style="221" customWidth="1"/>
    <col min="11795" max="11795" width="12.85546875" style="221" customWidth="1"/>
    <col min="11796" max="11796" width="14.28515625" style="221" customWidth="1"/>
    <col min="11797" max="11797" width="11.42578125" style="221" customWidth="1"/>
    <col min="11798" max="11798" width="14.140625" style="221" customWidth="1"/>
    <col min="11799" max="11799" width="11.42578125" style="221" customWidth="1"/>
    <col min="11800" max="11800" width="19.7109375" style="221" customWidth="1"/>
    <col min="11801" max="12032" width="11.42578125" style="221"/>
    <col min="12033" max="12033" width="49.42578125" style="221" customWidth="1"/>
    <col min="12034" max="12034" width="24.42578125" style="221" customWidth="1"/>
    <col min="12035" max="12035" width="16" style="221" customWidth="1"/>
    <col min="12036" max="12037" width="16.28515625" style="221" customWidth="1"/>
    <col min="12038" max="12038" width="14.85546875" style="221" customWidth="1"/>
    <col min="12039" max="12039" width="14.5703125" style="221" customWidth="1"/>
    <col min="12040" max="12040" width="13.42578125" style="221" customWidth="1"/>
    <col min="12041" max="12041" width="14.140625" style="221" customWidth="1"/>
    <col min="12042" max="12042" width="12.28515625" style="221" customWidth="1"/>
    <col min="12043" max="12044" width="13.85546875" style="221" customWidth="1"/>
    <col min="12045" max="12045" width="13.42578125" style="221" customWidth="1"/>
    <col min="12046" max="12046" width="13.140625" style="221" customWidth="1"/>
    <col min="12047" max="12047" width="15.85546875" style="221" customWidth="1"/>
    <col min="12048" max="12048" width="13.7109375" style="221" customWidth="1"/>
    <col min="12049" max="12049" width="15" style="221" customWidth="1"/>
    <col min="12050" max="12050" width="11.42578125" style="221" customWidth="1"/>
    <col min="12051" max="12051" width="12.85546875" style="221" customWidth="1"/>
    <col min="12052" max="12052" width="14.28515625" style="221" customWidth="1"/>
    <col min="12053" max="12053" width="11.42578125" style="221" customWidth="1"/>
    <col min="12054" max="12054" width="14.140625" style="221" customWidth="1"/>
    <col min="12055" max="12055" width="11.42578125" style="221" customWidth="1"/>
    <col min="12056" max="12056" width="19.7109375" style="221" customWidth="1"/>
    <col min="12057" max="12288" width="11.42578125" style="221"/>
    <col min="12289" max="12289" width="49.42578125" style="221" customWidth="1"/>
    <col min="12290" max="12290" width="24.42578125" style="221" customWidth="1"/>
    <col min="12291" max="12291" width="16" style="221" customWidth="1"/>
    <col min="12292" max="12293" width="16.28515625" style="221" customWidth="1"/>
    <col min="12294" max="12294" width="14.85546875" style="221" customWidth="1"/>
    <col min="12295" max="12295" width="14.5703125" style="221" customWidth="1"/>
    <col min="12296" max="12296" width="13.42578125" style="221" customWidth="1"/>
    <col min="12297" max="12297" width="14.140625" style="221" customWidth="1"/>
    <col min="12298" max="12298" width="12.28515625" style="221" customWidth="1"/>
    <col min="12299" max="12300" width="13.85546875" style="221" customWidth="1"/>
    <col min="12301" max="12301" width="13.42578125" style="221" customWidth="1"/>
    <col min="12302" max="12302" width="13.140625" style="221" customWidth="1"/>
    <col min="12303" max="12303" width="15.85546875" style="221" customWidth="1"/>
    <col min="12304" max="12304" width="13.7109375" style="221" customWidth="1"/>
    <col min="12305" max="12305" width="15" style="221" customWidth="1"/>
    <col min="12306" max="12306" width="11.42578125" style="221" customWidth="1"/>
    <col min="12307" max="12307" width="12.85546875" style="221" customWidth="1"/>
    <col min="12308" max="12308" width="14.28515625" style="221" customWidth="1"/>
    <col min="12309" max="12309" width="11.42578125" style="221" customWidth="1"/>
    <col min="12310" max="12310" width="14.140625" style="221" customWidth="1"/>
    <col min="12311" max="12311" width="11.42578125" style="221" customWidth="1"/>
    <col min="12312" max="12312" width="19.7109375" style="221" customWidth="1"/>
    <col min="12313" max="12544" width="11.42578125" style="221"/>
    <col min="12545" max="12545" width="49.42578125" style="221" customWidth="1"/>
    <col min="12546" max="12546" width="24.42578125" style="221" customWidth="1"/>
    <col min="12547" max="12547" width="16" style="221" customWidth="1"/>
    <col min="12548" max="12549" width="16.28515625" style="221" customWidth="1"/>
    <col min="12550" max="12550" width="14.85546875" style="221" customWidth="1"/>
    <col min="12551" max="12551" width="14.5703125" style="221" customWidth="1"/>
    <col min="12552" max="12552" width="13.42578125" style="221" customWidth="1"/>
    <col min="12553" max="12553" width="14.140625" style="221" customWidth="1"/>
    <col min="12554" max="12554" width="12.28515625" style="221" customWidth="1"/>
    <col min="12555" max="12556" width="13.85546875" style="221" customWidth="1"/>
    <col min="12557" max="12557" width="13.42578125" style="221" customWidth="1"/>
    <col min="12558" max="12558" width="13.140625" style="221" customWidth="1"/>
    <col min="12559" max="12559" width="15.85546875" style="221" customWidth="1"/>
    <col min="12560" max="12560" width="13.7109375" style="221" customWidth="1"/>
    <col min="12561" max="12561" width="15" style="221" customWidth="1"/>
    <col min="12562" max="12562" width="11.42578125" style="221" customWidth="1"/>
    <col min="12563" max="12563" width="12.85546875" style="221" customWidth="1"/>
    <col min="12564" max="12564" width="14.28515625" style="221" customWidth="1"/>
    <col min="12565" max="12565" width="11.42578125" style="221" customWidth="1"/>
    <col min="12566" max="12566" width="14.140625" style="221" customWidth="1"/>
    <col min="12567" max="12567" width="11.42578125" style="221" customWidth="1"/>
    <col min="12568" max="12568" width="19.7109375" style="221" customWidth="1"/>
    <col min="12569" max="12800" width="11.42578125" style="221"/>
    <col min="12801" max="12801" width="49.42578125" style="221" customWidth="1"/>
    <col min="12802" max="12802" width="24.42578125" style="221" customWidth="1"/>
    <col min="12803" max="12803" width="16" style="221" customWidth="1"/>
    <col min="12804" max="12805" width="16.28515625" style="221" customWidth="1"/>
    <col min="12806" max="12806" width="14.85546875" style="221" customWidth="1"/>
    <col min="12807" max="12807" width="14.5703125" style="221" customWidth="1"/>
    <col min="12808" max="12808" width="13.42578125" style="221" customWidth="1"/>
    <col min="12809" max="12809" width="14.140625" style="221" customWidth="1"/>
    <col min="12810" max="12810" width="12.28515625" style="221" customWidth="1"/>
    <col min="12811" max="12812" width="13.85546875" style="221" customWidth="1"/>
    <col min="12813" max="12813" width="13.42578125" style="221" customWidth="1"/>
    <col min="12814" max="12814" width="13.140625" style="221" customWidth="1"/>
    <col min="12815" max="12815" width="15.85546875" style="221" customWidth="1"/>
    <col min="12816" max="12816" width="13.7109375" style="221" customWidth="1"/>
    <col min="12817" max="12817" width="15" style="221" customWidth="1"/>
    <col min="12818" max="12818" width="11.42578125" style="221" customWidth="1"/>
    <col min="12819" max="12819" width="12.85546875" style="221" customWidth="1"/>
    <col min="12820" max="12820" width="14.28515625" style="221" customWidth="1"/>
    <col min="12821" max="12821" width="11.42578125" style="221" customWidth="1"/>
    <col min="12822" max="12822" width="14.140625" style="221" customWidth="1"/>
    <col min="12823" max="12823" width="11.42578125" style="221" customWidth="1"/>
    <col min="12824" max="12824" width="19.7109375" style="221" customWidth="1"/>
    <col min="12825" max="13056" width="11.42578125" style="221"/>
    <col min="13057" max="13057" width="49.42578125" style="221" customWidth="1"/>
    <col min="13058" max="13058" width="24.42578125" style="221" customWidth="1"/>
    <col min="13059" max="13059" width="16" style="221" customWidth="1"/>
    <col min="13060" max="13061" width="16.28515625" style="221" customWidth="1"/>
    <col min="13062" max="13062" width="14.85546875" style="221" customWidth="1"/>
    <col min="13063" max="13063" width="14.5703125" style="221" customWidth="1"/>
    <col min="13064" max="13064" width="13.42578125" style="221" customWidth="1"/>
    <col min="13065" max="13065" width="14.140625" style="221" customWidth="1"/>
    <col min="13066" max="13066" width="12.28515625" style="221" customWidth="1"/>
    <col min="13067" max="13068" width="13.85546875" style="221" customWidth="1"/>
    <col min="13069" max="13069" width="13.42578125" style="221" customWidth="1"/>
    <col min="13070" max="13070" width="13.140625" style="221" customWidth="1"/>
    <col min="13071" max="13071" width="15.85546875" style="221" customWidth="1"/>
    <col min="13072" max="13072" width="13.7109375" style="221" customWidth="1"/>
    <col min="13073" max="13073" width="15" style="221" customWidth="1"/>
    <col min="13074" max="13074" width="11.42578125" style="221" customWidth="1"/>
    <col min="13075" max="13075" width="12.85546875" style="221" customWidth="1"/>
    <col min="13076" max="13076" width="14.28515625" style="221" customWidth="1"/>
    <col min="13077" max="13077" width="11.42578125" style="221" customWidth="1"/>
    <col min="13078" max="13078" width="14.140625" style="221" customWidth="1"/>
    <col min="13079" max="13079" width="11.42578125" style="221" customWidth="1"/>
    <col min="13080" max="13080" width="19.7109375" style="221" customWidth="1"/>
    <col min="13081" max="13312" width="11.42578125" style="221"/>
    <col min="13313" max="13313" width="49.42578125" style="221" customWidth="1"/>
    <col min="13314" max="13314" width="24.42578125" style="221" customWidth="1"/>
    <col min="13315" max="13315" width="16" style="221" customWidth="1"/>
    <col min="13316" max="13317" width="16.28515625" style="221" customWidth="1"/>
    <col min="13318" max="13318" width="14.85546875" style="221" customWidth="1"/>
    <col min="13319" max="13319" width="14.5703125" style="221" customWidth="1"/>
    <col min="13320" max="13320" width="13.42578125" style="221" customWidth="1"/>
    <col min="13321" max="13321" width="14.140625" style="221" customWidth="1"/>
    <col min="13322" max="13322" width="12.28515625" style="221" customWidth="1"/>
    <col min="13323" max="13324" width="13.85546875" style="221" customWidth="1"/>
    <col min="13325" max="13325" width="13.42578125" style="221" customWidth="1"/>
    <col min="13326" max="13326" width="13.140625" style="221" customWidth="1"/>
    <col min="13327" max="13327" width="15.85546875" style="221" customWidth="1"/>
    <col min="13328" max="13328" width="13.7109375" style="221" customWidth="1"/>
    <col min="13329" max="13329" width="15" style="221" customWidth="1"/>
    <col min="13330" max="13330" width="11.42578125" style="221" customWidth="1"/>
    <col min="13331" max="13331" width="12.85546875" style="221" customWidth="1"/>
    <col min="13332" max="13332" width="14.28515625" style="221" customWidth="1"/>
    <col min="13333" max="13333" width="11.42578125" style="221" customWidth="1"/>
    <col min="13334" max="13334" width="14.140625" style="221" customWidth="1"/>
    <col min="13335" max="13335" width="11.42578125" style="221" customWidth="1"/>
    <col min="13336" max="13336" width="19.7109375" style="221" customWidth="1"/>
    <col min="13337" max="13568" width="11.42578125" style="221"/>
    <col min="13569" max="13569" width="49.42578125" style="221" customWidth="1"/>
    <col min="13570" max="13570" width="24.42578125" style="221" customWidth="1"/>
    <col min="13571" max="13571" width="16" style="221" customWidth="1"/>
    <col min="13572" max="13573" width="16.28515625" style="221" customWidth="1"/>
    <col min="13574" max="13574" width="14.85546875" style="221" customWidth="1"/>
    <col min="13575" max="13575" width="14.5703125" style="221" customWidth="1"/>
    <col min="13576" max="13576" width="13.42578125" style="221" customWidth="1"/>
    <col min="13577" max="13577" width="14.140625" style="221" customWidth="1"/>
    <col min="13578" max="13578" width="12.28515625" style="221" customWidth="1"/>
    <col min="13579" max="13580" width="13.85546875" style="221" customWidth="1"/>
    <col min="13581" max="13581" width="13.42578125" style="221" customWidth="1"/>
    <col min="13582" max="13582" width="13.140625" style="221" customWidth="1"/>
    <col min="13583" max="13583" width="15.85546875" style="221" customWidth="1"/>
    <col min="13584" max="13584" width="13.7109375" style="221" customWidth="1"/>
    <col min="13585" max="13585" width="15" style="221" customWidth="1"/>
    <col min="13586" max="13586" width="11.42578125" style="221" customWidth="1"/>
    <col min="13587" max="13587" width="12.85546875" style="221" customWidth="1"/>
    <col min="13588" max="13588" width="14.28515625" style="221" customWidth="1"/>
    <col min="13589" max="13589" width="11.42578125" style="221" customWidth="1"/>
    <col min="13590" max="13590" width="14.140625" style="221" customWidth="1"/>
    <col min="13591" max="13591" width="11.42578125" style="221" customWidth="1"/>
    <col min="13592" max="13592" width="19.7109375" style="221" customWidth="1"/>
    <col min="13593" max="13824" width="11.42578125" style="221"/>
    <col min="13825" max="13825" width="49.42578125" style="221" customWidth="1"/>
    <col min="13826" max="13826" width="24.42578125" style="221" customWidth="1"/>
    <col min="13827" max="13827" width="16" style="221" customWidth="1"/>
    <col min="13828" max="13829" width="16.28515625" style="221" customWidth="1"/>
    <col min="13830" max="13830" width="14.85546875" style="221" customWidth="1"/>
    <col min="13831" max="13831" width="14.5703125" style="221" customWidth="1"/>
    <col min="13832" max="13832" width="13.42578125" style="221" customWidth="1"/>
    <col min="13833" max="13833" width="14.140625" style="221" customWidth="1"/>
    <col min="13834" max="13834" width="12.28515625" style="221" customWidth="1"/>
    <col min="13835" max="13836" width="13.85546875" style="221" customWidth="1"/>
    <col min="13837" max="13837" width="13.42578125" style="221" customWidth="1"/>
    <col min="13838" max="13838" width="13.140625" style="221" customWidth="1"/>
    <col min="13839" max="13839" width="15.85546875" style="221" customWidth="1"/>
    <col min="13840" max="13840" width="13.7109375" style="221" customWidth="1"/>
    <col min="13841" max="13841" width="15" style="221" customWidth="1"/>
    <col min="13842" max="13842" width="11.42578125" style="221" customWidth="1"/>
    <col min="13843" max="13843" width="12.85546875" style="221" customWidth="1"/>
    <col min="13844" max="13844" width="14.28515625" style="221" customWidth="1"/>
    <col min="13845" max="13845" width="11.42578125" style="221" customWidth="1"/>
    <col min="13846" max="13846" width="14.140625" style="221" customWidth="1"/>
    <col min="13847" max="13847" width="11.42578125" style="221" customWidth="1"/>
    <col min="13848" max="13848" width="19.7109375" style="221" customWidth="1"/>
    <col min="13849" max="14080" width="11.42578125" style="221"/>
    <col min="14081" max="14081" width="49.42578125" style="221" customWidth="1"/>
    <col min="14082" max="14082" width="24.42578125" style="221" customWidth="1"/>
    <col min="14083" max="14083" width="16" style="221" customWidth="1"/>
    <col min="14084" max="14085" width="16.28515625" style="221" customWidth="1"/>
    <col min="14086" max="14086" width="14.85546875" style="221" customWidth="1"/>
    <col min="14087" max="14087" width="14.5703125" style="221" customWidth="1"/>
    <col min="14088" max="14088" width="13.42578125" style="221" customWidth="1"/>
    <col min="14089" max="14089" width="14.140625" style="221" customWidth="1"/>
    <col min="14090" max="14090" width="12.28515625" style="221" customWidth="1"/>
    <col min="14091" max="14092" width="13.85546875" style="221" customWidth="1"/>
    <col min="14093" max="14093" width="13.42578125" style="221" customWidth="1"/>
    <col min="14094" max="14094" width="13.140625" style="221" customWidth="1"/>
    <col min="14095" max="14095" width="15.85546875" style="221" customWidth="1"/>
    <col min="14096" max="14096" width="13.7109375" style="221" customWidth="1"/>
    <col min="14097" max="14097" width="15" style="221" customWidth="1"/>
    <col min="14098" max="14098" width="11.42578125" style="221" customWidth="1"/>
    <col min="14099" max="14099" width="12.85546875" style="221" customWidth="1"/>
    <col min="14100" max="14100" width="14.28515625" style="221" customWidth="1"/>
    <col min="14101" max="14101" width="11.42578125" style="221" customWidth="1"/>
    <col min="14102" max="14102" width="14.140625" style="221" customWidth="1"/>
    <col min="14103" max="14103" width="11.42578125" style="221" customWidth="1"/>
    <col min="14104" max="14104" width="19.7109375" style="221" customWidth="1"/>
    <col min="14105" max="14336" width="11.42578125" style="221"/>
    <col min="14337" max="14337" width="49.42578125" style="221" customWidth="1"/>
    <col min="14338" max="14338" width="24.42578125" style="221" customWidth="1"/>
    <col min="14339" max="14339" width="16" style="221" customWidth="1"/>
    <col min="14340" max="14341" width="16.28515625" style="221" customWidth="1"/>
    <col min="14342" max="14342" width="14.85546875" style="221" customWidth="1"/>
    <col min="14343" max="14343" width="14.5703125" style="221" customWidth="1"/>
    <col min="14344" max="14344" width="13.42578125" style="221" customWidth="1"/>
    <col min="14345" max="14345" width="14.140625" style="221" customWidth="1"/>
    <col min="14346" max="14346" width="12.28515625" style="221" customWidth="1"/>
    <col min="14347" max="14348" width="13.85546875" style="221" customWidth="1"/>
    <col min="14349" max="14349" width="13.42578125" style="221" customWidth="1"/>
    <col min="14350" max="14350" width="13.140625" style="221" customWidth="1"/>
    <col min="14351" max="14351" width="15.85546875" style="221" customWidth="1"/>
    <col min="14352" max="14352" width="13.7109375" style="221" customWidth="1"/>
    <col min="14353" max="14353" width="15" style="221" customWidth="1"/>
    <col min="14354" max="14354" width="11.42578125" style="221" customWidth="1"/>
    <col min="14355" max="14355" width="12.85546875" style="221" customWidth="1"/>
    <col min="14356" max="14356" width="14.28515625" style="221" customWidth="1"/>
    <col min="14357" max="14357" width="11.42578125" style="221" customWidth="1"/>
    <col min="14358" max="14358" width="14.140625" style="221" customWidth="1"/>
    <col min="14359" max="14359" width="11.42578125" style="221" customWidth="1"/>
    <col min="14360" max="14360" width="19.7109375" style="221" customWidth="1"/>
    <col min="14361" max="14592" width="11.42578125" style="221"/>
    <col min="14593" max="14593" width="49.42578125" style="221" customWidth="1"/>
    <col min="14594" max="14594" width="24.42578125" style="221" customWidth="1"/>
    <col min="14595" max="14595" width="16" style="221" customWidth="1"/>
    <col min="14596" max="14597" width="16.28515625" style="221" customWidth="1"/>
    <col min="14598" max="14598" width="14.85546875" style="221" customWidth="1"/>
    <col min="14599" max="14599" width="14.5703125" style="221" customWidth="1"/>
    <col min="14600" max="14600" width="13.42578125" style="221" customWidth="1"/>
    <col min="14601" max="14601" width="14.140625" style="221" customWidth="1"/>
    <col min="14602" max="14602" width="12.28515625" style="221" customWidth="1"/>
    <col min="14603" max="14604" width="13.85546875" style="221" customWidth="1"/>
    <col min="14605" max="14605" width="13.42578125" style="221" customWidth="1"/>
    <col min="14606" max="14606" width="13.140625" style="221" customWidth="1"/>
    <col min="14607" max="14607" width="15.85546875" style="221" customWidth="1"/>
    <col min="14608" max="14608" width="13.7109375" style="221" customWidth="1"/>
    <col min="14609" max="14609" width="15" style="221" customWidth="1"/>
    <col min="14610" max="14610" width="11.42578125" style="221" customWidth="1"/>
    <col min="14611" max="14611" width="12.85546875" style="221" customWidth="1"/>
    <col min="14612" max="14612" width="14.28515625" style="221" customWidth="1"/>
    <col min="14613" max="14613" width="11.42578125" style="221" customWidth="1"/>
    <col min="14614" max="14614" width="14.140625" style="221" customWidth="1"/>
    <col min="14615" max="14615" width="11.42578125" style="221" customWidth="1"/>
    <col min="14616" max="14616" width="19.7109375" style="221" customWidth="1"/>
    <col min="14617" max="14848" width="11.42578125" style="221"/>
    <col min="14849" max="14849" width="49.42578125" style="221" customWidth="1"/>
    <col min="14850" max="14850" width="24.42578125" style="221" customWidth="1"/>
    <col min="14851" max="14851" width="16" style="221" customWidth="1"/>
    <col min="14852" max="14853" width="16.28515625" style="221" customWidth="1"/>
    <col min="14854" max="14854" width="14.85546875" style="221" customWidth="1"/>
    <col min="14855" max="14855" width="14.5703125" style="221" customWidth="1"/>
    <col min="14856" max="14856" width="13.42578125" style="221" customWidth="1"/>
    <col min="14857" max="14857" width="14.140625" style="221" customWidth="1"/>
    <col min="14858" max="14858" width="12.28515625" style="221" customWidth="1"/>
    <col min="14859" max="14860" width="13.85546875" style="221" customWidth="1"/>
    <col min="14861" max="14861" width="13.42578125" style="221" customWidth="1"/>
    <col min="14862" max="14862" width="13.140625" style="221" customWidth="1"/>
    <col min="14863" max="14863" width="15.85546875" style="221" customWidth="1"/>
    <col min="14864" max="14864" width="13.7109375" style="221" customWidth="1"/>
    <col min="14865" max="14865" width="15" style="221" customWidth="1"/>
    <col min="14866" max="14866" width="11.42578125" style="221" customWidth="1"/>
    <col min="14867" max="14867" width="12.85546875" style="221" customWidth="1"/>
    <col min="14868" max="14868" width="14.28515625" style="221" customWidth="1"/>
    <col min="14869" max="14869" width="11.42578125" style="221" customWidth="1"/>
    <col min="14870" max="14870" width="14.140625" style="221" customWidth="1"/>
    <col min="14871" max="14871" width="11.42578125" style="221" customWidth="1"/>
    <col min="14872" max="14872" width="19.7109375" style="221" customWidth="1"/>
    <col min="14873" max="15104" width="11.42578125" style="221"/>
    <col min="15105" max="15105" width="49.42578125" style="221" customWidth="1"/>
    <col min="15106" max="15106" width="24.42578125" style="221" customWidth="1"/>
    <col min="15107" max="15107" width="16" style="221" customWidth="1"/>
    <col min="15108" max="15109" width="16.28515625" style="221" customWidth="1"/>
    <col min="15110" max="15110" width="14.85546875" style="221" customWidth="1"/>
    <col min="15111" max="15111" width="14.5703125" style="221" customWidth="1"/>
    <col min="15112" max="15112" width="13.42578125" style="221" customWidth="1"/>
    <col min="15113" max="15113" width="14.140625" style="221" customWidth="1"/>
    <col min="15114" max="15114" width="12.28515625" style="221" customWidth="1"/>
    <col min="15115" max="15116" width="13.85546875" style="221" customWidth="1"/>
    <col min="15117" max="15117" width="13.42578125" style="221" customWidth="1"/>
    <col min="15118" max="15118" width="13.140625" style="221" customWidth="1"/>
    <col min="15119" max="15119" width="15.85546875" style="221" customWidth="1"/>
    <col min="15120" max="15120" width="13.7109375" style="221" customWidth="1"/>
    <col min="15121" max="15121" width="15" style="221" customWidth="1"/>
    <col min="15122" max="15122" width="11.42578125" style="221" customWidth="1"/>
    <col min="15123" max="15123" width="12.85546875" style="221" customWidth="1"/>
    <col min="15124" max="15124" width="14.28515625" style="221" customWidth="1"/>
    <col min="15125" max="15125" width="11.42578125" style="221" customWidth="1"/>
    <col min="15126" max="15126" width="14.140625" style="221" customWidth="1"/>
    <col min="15127" max="15127" width="11.42578125" style="221" customWidth="1"/>
    <col min="15128" max="15128" width="19.7109375" style="221" customWidth="1"/>
    <col min="15129" max="15360" width="11.42578125" style="221"/>
    <col min="15361" max="15361" width="49.42578125" style="221" customWidth="1"/>
    <col min="15362" max="15362" width="24.42578125" style="221" customWidth="1"/>
    <col min="15363" max="15363" width="16" style="221" customWidth="1"/>
    <col min="15364" max="15365" width="16.28515625" style="221" customWidth="1"/>
    <col min="15366" max="15366" width="14.85546875" style="221" customWidth="1"/>
    <col min="15367" max="15367" width="14.5703125" style="221" customWidth="1"/>
    <col min="15368" max="15368" width="13.42578125" style="221" customWidth="1"/>
    <col min="15369" max="15369" width="14.140625" style="221" customWidth="1"/>
    <col min="15370" max="15370" width="12.28515625" style="221" customWidth="1"/>
    <col min="15371" max="15372" width="13.85546875" style="221" customWidth="1"/>
    <col min="15373" max="15373" width="13.42578125" style="221" customWidth="1"/>
    <col min="15374" max="15374" width="13.140625" style="221" customWidth="1"/>
    <col min="15375" max="15375" width="15.85546875" style="221" customWidth="1"/>
    <col min="15376" max="15376" width="13.7109375" style="221" customWidth="1"/>
    <col min="15377" max="15377" width="15" style="221" customWidth="1"/>
    <col min="15378" max="15378" width="11.42578125" style="221" customWidth="1"/>
    <col min="15379" max="15379" width="12.85546875" style="221" customWidth="1"/>
    <col min="15380" max="15380" width="14.28515625" style="221" customWidth="1"/>
    <col min="15381" max="15381" width="11.42578125" style="221" customWidth="1"/>
    <col min="15382" max="15382" width="14.140625" style="221" customWidth="1"/>
    <col min="15383" max="15383" width="11.42578125" style="221" customWidth="1"/>
    <col min="15384" max="15384" width="19.7109375" style="221" customWidth="1"/>
    <col min="15385" max="15616" width="11.42578125" style="221"/>
    <col min="15617" max="15617" width="49.42578125" style="221" customWidth="1"/>
    <col min="15618" max="15618" width="24.42578125" style="221" customWidth="1"/>
    <col min="15619" max="15619" width="16" style="221" customWidth="1"/>
    <col min="15620" max="15621" width="16.28515625" style="221" customWidth="1"/>
    <col min="15622" max="15622" width="14.85546875" style="221" customWidth="1"/>
    <col min="15623" max="15623" width="14.5703125" style="221" customWidth="1"/>
    <col min="15624" max="15624" width="13.42578125" style="221" customWidth="1"/>
    <col min="15625" max="15625" width="14.140625" style="221" customWidth="1"/>
    <col min="15626" max="15626" width="12.28515625" style="221" customWidth="1"/>
    <col min="15627" max="15628" width="13.85546875" style="221" customWidth="1"/>
    <col min="15629" max="15629" width="13.42578125" style="221" customWidth="1"/>
    <col min="15630" max="15630" width="13.140625" style="221" customWidth="1"/>
    <col min="15631" max="15631" width="15.85546875" style="221" customWidth="1"/>
    <col min="15632" max="15632" width="13.7109375" style="221" customWidth="1"/>
    <col min="15633" max="15633" width="15" style="221" customWidth="1"/>
    <col min="15634" max="15634" width="11.42578125" style="221" customWidth="1"/>
    <col min="15635" max="15635" width="12.85546875" style="221" customWidth="1"/>
    <col min="15636" max="15636" width="14.28515625" style="221" customWidth="1"/>
    <col min="15637" max="15637" width="11.42578125" style="221" customWidth="1"/>
    <col min="15638" max="15638" width="14.140625" style="221" customWidth="1"/>
    <col min="15639" max="15639" width="11.42578125" style="221" customWidth="1"/>
    <col min="15640" max="15640" width="19.7109375" style="221" customWidth="1"/>
    <col min="15641" max="15872" width="11.42578125" style="221"/>
    <col min="15873" max="15873" width="49.42578125" style="221" customWidth="1"/>
    <col min="15874" max="15874" width="24.42578125" style="221" customWidth="1"/>
    <col min="15875" max="15875" width="16" style="221" customWidth="1"/>
    <col min="15876" max="15877" width="16.28515625" style="221" customWidth="1"/>
    <col min="15878" max="15878" width="14.85546875" style="221" customWidth="1"/>
    <col min="15879" max="15879" width="14.5703125" style="221" customWidth="1"/>
    <col min="15880" max="15880" width="13.42578125" style="221" customWidth="1"/>
    <col min="15881" max="15881" width="14.140625" style="221" customWidth="1"/>
    <col min="15882" max="15882" width="12.28515625" style="221" customWidth="1"/>
    <col min="15883" max="15884" width="13.85546875" style="221" customWidth="1"/>
    <col min="15885" max="15885" width="13.42578125" style="221" customWidth="1"/>
    <col min="15886" max="15886" width="13.140625" style="221" customWidth="1"/>
    <col min="15887" max="15887" width="15.85546875" style="221" customWidth="1"/>
    <col min="15888" max="15888" width="13.7109375" style="221" customWidth="1"/>
    <col min="15889" max="15889" width="15" style="221" customWidth="1"/>
    <col min="15890" max="15890" width="11.42578125" style="221" customWidth="1"/>
    <col min="15891" max="15891" width="12.85546875" style="221" customWidth="1"/>
    <col min="15892" max="15892" width="14.28515625" style="221" customWidth="1"/>
    <col min="15893" max="15893" width="11.42578125" style="221" customWidth="1"/>
    <col min="15894" max="15894" width="14.140625" style="221" customWidth="1"/>
    <col min="15895" max="15895" width="11.42578125" style="221" customWidth="1"/>
    <col min="15896" max="15896" width="19.7109375" style="221" customWidth="1"/>
    <col min="15897" max="16128" width="11.42578125" style="221"/>
    <col min="16129" max="16129" width="49.42578125" style="221" customWidth="1"/>
    <col min="16130" max="16130" width="24.42578125" style="221" customWidth="1"/>
    <col min="16131" max="16131" width="16" style="221" customWidth="1"/>
    <col min="16132" max="16133" width="16.28515625" style="221" customWidth="1"/>
    <col min="16134" max="16134" width="14.85546875" style="221" customWidth="1"/>
    <col min="16135" max="16135" width="14.5703125" style="221" customWidth="1"/>
    <col min="16136" max="16136" width="13.42578125" style="221" customWidth="1"/>
    <col min="16137" max="16137" width="14.140625" style="221" customWidth="1"/>
    <col min="16138" max="16138" width="12.28515625" style="221" customWidth="1"/>
    <col min="16139" max="16140" width="13.85546875" style="221" customWidth="1"/>
    <col min="16141" max="16141" width="13.42578125" style="221" customWidth="1"/>
    <col min="16142" max="16142" width="13.140625" style="221" customWidth="1"/>
    <col min="16143" max="16143" width="15.85546875" style="221" customWidth="1"/>
    <col min="16144" max="16144" width="13.7109375" style="221" customWidth="1"/>
    <col min="16145" max="16145" width="15" style="221" customWidth="1"/>
    <col min="16146" max="16146" width="11.42578125" style="221" customWidth="1"/>
    <col min="16147" max="16147" width="12.85546875" style="221" customWidth="1"/>
    <col min="16148" max="16148" width="14.28515625" style="221" customWidth="1"/>
    <col min="16149" max="16149" width="11.42578125" style="221" customWidth="1"/>
    <col min="16150" max="16150" width="14.140625" style="221" customWidth="1"/>
    <col min="16151" max="16151" width="11.42578125" style="221" customWidth="1"/>
    <col min="16152" max="16152" width="19.7109375" style="221" customWidth="1"/>
    <col min="16153" max="16384" width="11.42578125" style="221"/>
  </cols>
  <sheetData>
    <row r="1" spans="1:24" s="212" customFormat="1" ht="36" customHeight="1">
      <c r="A1" s="302" t="s">
        <v>846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</row>
    <row r="2" spans="1:24" ht="12.75" customHeight="1">
      <c r="A2" s="228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29"/>
      <c r="S2" s="229"/>
      <c r="T2" s="229"/>
      <c r="U2" s="229"/>
      <c r="V2" s="229"/>
      <c r="W2" s="229"/>
      <c r="X2" s="229"/>
    </row>
    <row r="3" spans="1:24" ht="12" customHeight="1">
      <c r="A3" s="228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29"/>
      <c r="S3" s="229"/>
      <c r="T3" s="229"/>
      <c r="U3" s="229"/>
      <c r="V3" s="229"/>
      <c r="W3" s="229"/>
      <c r="X3" s="217" t="s">
        <v>746</v>
      </c>
    </row>
    <row r="4" spans="1:24" s="213" customFormat="1" ht="65.25" customHeight="1">
      <c r="A4" s="312" t="s">
        <v>766</v>
      </c>
      <c r="B4" s="312" t="s">
        <v>836</v>
      </c>
      <c r="C4" s="312" t="s">
        <v>837</v>
      </c>
      <c r="D4" s="312"/>
      <c r="E4" s="312" t="s">
        <v>681</v>
      </c>
      <c r="F4" s="312" t="s">
        <v>454</v>
      </c>
      <c r="G4" s="312"/>
      <c r="H4" s="313" t="s">
        <v>494</v>
      </c>
      <c r="I4" s="312" t="s">
        <v>838</v>
      </c>
      <c r="J4" s="312"/>
      <c r="K4" s="312" t="s">
        <v>839</v>
      </c>
      <c r="L4" s="312"/>
      <c r="M4" s="312" t="s">
        <v>840</v>
      </c>
      <c r="N4" s="312"/>
      <c r="O4" s="312" t="s">
        <v>485</v>
      </c>
      <c r="P4" s="312"/>
      <c r="Q4" s="313" t="s">
        <v>495</v>
      </c>
      <c r="R4" s="312" t="s">
        <v>487</v>
      </c>
      <c r="S4" s="312"/>
      <c r="T4" s="313" t="s">
        <v>496</v>
      </c>
      <c r="U4" s="312" t="s">
        <v>841</v>
      </c>
      <c r="V4" s="312"/>
      <c r="W4" s="312" t="s">
        <v>842</v>
      </c>
      <c r="X4" s="312"/>
    </row>
    <row r="5" spans="1:24" s="180" customFormat="1" ht="63" customHeight="1">
      <c r="A5" s="312"/>
      <c r="B5" s="312"/>
      <c r="C5" s="231" t="s">
        <v>431</v>
      </c>
      <c r="D5" s="232" t="s">
        <v>843</v>
      </c>
      <c r="E5" s="312"/>
      <c r="F5" s="231" t="s">
        <v>431</v>
      </c>
      <c r="G5" s="232" t="s">
        <v>843</v>
      </c>
      <c r="H5" s="313"/>
      <c r="I5" s="231" t="s">
        <v>431</v>
      </c>
      <c r="J5" s="232" t="s">
        <v>843</v>
      </c>
      <c r="K5" s="231" t="s">
        <v>431</v>
      </c>
      <c r="L5" s="232" t="s">
        <v>843</v>
      </c>
      <c r="M5" s="231" t="s">
        <v>431</v>
      </c>
      <c r="N5" s="232" t="s">
        <v>843</v>
      </c>
      <c r="O5" s="231" t="s">
        <v>431</v>
      </c>
      <c r="P5" s="232" t="s">
        <v>843</v>
      </c>
      <c r="Q5" s="313"/>
      <c r="R5" s="231" t="s">
        <v>431</v>
      </c>
      <c r="S5" s="232" t="s">
        <v>843</v>
      </c>
      <c r="T5" s="313"/>
      <c r="U5" s="231" t="s">
        <v>431</v>
      </c>
      <c r="V5" s="232" t="s">
        <v>844</v>
      </c>
      <c r="W5" s="231" t="s">
        <v>431</v>
      </c>
      <c r="X5" s="232" t="s">
        <v>845</v>
      </c>
    </row>
    <row r="6" spans="1:24" s="234" customFormat="1" ht="18.75">
      <c r="A6" s="233" t="s">
        <v>440</v>
      </c>
      <c r="B6" s="243">
        <v>2393245065.6531706</v>
      </c>
      <c r="C6" s="243">
        <v>6723563.0648745</v>
      </c>
      <c r="D6" s="243">
        <v>0</v>
      </c>
      <c r="E6" s="243">
        <v>0</v>
      </c>
      <c r="F6" s="243">
        <v>2473810.9630087758</v>
      </c>
      <c r="G6" s="243">
        <v>0</v>
      </c>
      <c r="H6" s="243">
        <v>30254.352780599998</v>
      </c>
      <c r="I6" s="243">
        <v>1226174.1710759001</v>
      </c>
      <c r="J6" s="243">
        <v>0</v>
      </c>
      <c r="K6" s="243">
        <v>564048.77922359994</v>
      </c>
      <c r="L6" s="243">
        <v>0</v>
      </c>
      <c r="M6" s="243">
        <v>1870823.2165322998</v>
      </c>
      <c r="N6" s="243">
        <v>0</v>
      </c>
      <c r="O6" s="243">
        <v>2000768.9091434553</v>
      </c>
      <c r="P6" s="243">
        <v>0</v>
      </c>
      <c r="Q6" s="243">
        <v>356746.37</v>
      </c>
      <c r="R6" s="243">
        <v>18362.189999999999</v>
      </c>
      <c r="S6" s="243">
        <v>0</v>
      </c>
      <c r="T6" s="243">
        <v>0</v>
      </c>
      <c r="U6" s="243">
        <v>0</v>
      </c>
      <c r="V6" s="243">
        <v>335528</v>
      </c>
      <c r="W6" s="243">
        <v>547359.90923959995</v>
      </c>
      <c r="X6" s="243">
        <v>504955.7192396</v>
      </c>
    </row>
    <row r="7" spans="1:24" s="234" customFormat="1" ht="18.75">
      <c r="A7" s="235" t="s">
        <v>441</v>
      </c>
      <c r="B7" s="244">
        <v>2393245065.6531706</v>
      </c>
      <c r="C7" s="244">
        <v>6719566.0648745</v>
      </c>
      <c r="D7" s="244">
        <v>0</v>
      </c>
      <c r="E7" s="244">
        <v>0</v>
      </c>
      <c r="F7" s="244">
        <v>2473810.9630087758</v>
      </c>
      <c r="G7" s="244">
        <v>0</v>
      </c>
      <c r="H7" s="244">
        <v>30254.352780599998</v>
      </c>
      <c r="I7" s="244">
        <v>1226174.1710759001</v>
      </c>
      <c r="J7" s="244">
        <v>0</v>
      </c>
      <c r="K7" s="244">
        <v>564048.77922359994</v>
      </c>
      <c r="L7" s="244">
        <v>0</v>
      </c>
      <c r="M7" s="244">
        <v>1870823.2165322998</v>
      </c>
      <c r="N7" s="244">
        <v>0</v>
      </c>
      <c r="O7" s="244">
        <v>2000150.9091434553</v>
      </c>
      <c r="P7" s="244">
        <v>0</v>
      </c>
      <c r="Q7" s="244">
        <v>356746.37</v>
      </c>
      <c r="R7" s="244">
        <v>18362.189999999999</v>
      </c>
      <c r="S7" s="244">
        <v>0</v>
      </c>
      <c r="T7" s="244">
        <v>0</v>
      </c>
      <c r="U7" s="244">
        <v>0</v>
      </c>
      <c r="V7" s="244">
        <v>332389</v>
      </c>
      <c r="W7" s="244">
        <v>547359.90923959995</v>
      </c>
      <c r="X7" s="244">
        <v>504690.7192396</v>
      </c>
    </row>
    <row r="8" spans="1:24" s="234" customFormat="1" ht="18.75">
      <c r="A8" s="235" t="s">
        <v>490</v>
      </c>
      <c r="B8" s="244">
        <v>327575516.12789518</v>
      </c>
      <c r="C8" s="244">
        <v>1292369.6948744999</v>
      </c>
      <c r="D8" s="244">
        <v>0</v>
      </c>
      <c r="E8" s="244">
        <v>0</v>
      </c>
      <c r="F8" s="244">
        <v>396661.59200159996</v>
      </c>
      <c r="G8" s="244">
        <v>0</v>
      </c>
      <c r="H8" s="244">
        <v>18190.8227806</v>
      </c>
      <c r="I8" s="244">
        <v>165295.12107590001</v>
      </c>
      <c r="J8" s="244">
        <v>0</v>
      </c>
      <c r="K8" s="244">
        <v>178331.9992236</v>
      </c>
      <c r="L8" s="244">
        <v>0</v>
      </c>
      <c r="M8" s="244">
        <v>679157.18653229997</v>
      </c>
      <c r="N8" s="244">
        <v>0</v>
      </c>
      <c r="O8" s="244">
        <v>358718.35111320001</v>
      </c>
      <c r="P8" s="244">
        <v>0</v>
      </c>
      <c r="Q8" s="244">
        <v>0</v>
      </c>
      <c r="R8" s="244">
        <v>0</v>
      </c>
      <c r="S8" s="244">
        <v>0</v>
      </c>
      <c r="T8" s="244">
        <v>0</v>
      </c>
      <c r="U8" s="244">
        <v>0</v>
      </c>
      <c r="V8" s="244">
        <v>318422</v>
      </c>
      <c r="W8" s="244">
        <v>315053.7192396</v>
      </c>
      <c r="X8" s="244">
        <v>315053.7192396</v>
      </c>
    </row>
    <row r="9" spans="1:24" s="234" customFormat="1" ht="37.5">
      <c r="A9" s="236" t="s">
        <v>491</v>
      </c>
      <c r="B9" s="244">
        <v>2065669549.5252752</v>
      </c>
      <c r="C9" s="244">
        <v>5427196.370000001</v>
      </c>
      <c r="D9" s="244">
        <v>0</v>
      </c>
      <c r="E9" s="244">
        <v>0</v>
      </c>
      <c r="F9" s="244">
        <v>2077149.3710071754</v>
      </c>
      <c r="G9" s="244">
        <v>0</v>
      </c>
      <c r="H9" s="244">
        <v>12063.53</v>
      </c>
      <c r="I9" s="244">
        <v>1060879.0499999998</v>
      </c>
      <c r="J9" s="244">
        <v>0</v>
      </c>
      <c r="K9" s="244">
        <v>385716.77999999997</v>
      </c>
      <c r="L9" s="244">
        <v>0</v>
      </c>
      <c r="M9" s="244">
        <v>1191666.03</v>
      </c>
      <c r="N9" s="244">
        <v>0</v>
      </c>
      <c r="O9" s="244">
        <v>1641432.5580302554</v>
      </c>
      <c r="P9" s="244">
        <v>0</v>
      </c>
      <c r="Q9" s="244">
        <v>356746.37</v>
      </c>
      <c r="R9" s="244">
        <v>18362.189999999999</v>
      </c>
      <c r="S9" s="244">
        <v>0</v>
      </c>
      <c r="T9" s="244">
        <v>0</v>
      </c>
      <c r="U9" s="244">
        <v>0</v>
      </c>
      <c r="V9" s="244">
        <v>13967</v>
      </c>
      <c r="W9" s="244">
        <v>232306.19</v>
      </c>
      <c r="X9" s="244">
        <v>189637</v>
      </c>
    </row>
    <row r="10" spans="1:24" s="234" customFormat="1" ht="18.75">
      <c r="A10" s="235" t="s">
        <v>442</v>
      </c>
      <c r="B10" s="244">
        <v>0</v>
      </c>
      <c r="C10" s="244">
        <v>3997</v>
      </c>
      <c r="D10" s="244">
        <v>0</v>
      </c>
      <c r="E10" s="244">
        <v>0</v>
      </c>
      <c r="F10" s="244">
        <v>0</v>
      </c>
      <c r="G10" s="244">
        <v>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618</v>
      </c>
      <c r="P10" s="244">
        <v>0</v>
      </c>
      <c r="Q10" s="244">
        <v>0</v>
      </c>
      <c r="R10" s="244">
        <v>0</v>
      </c>
      <c r="S10" s="244">
        <v>0</v>
      </c>
      <c r="T10" s="244">
        <v>0</v>
      </c>
      <c r="U10" s="244">
        <v>0</v>
      </c>
      <c r="V10" s="244">
        <v>3139</v>
      </c>
      <c r="W10" s="244">
        <v>0</v>
      </c>
      <c r="X10" s="244">
        <v>265</v>
      </c>
    </row>
    <row r="11" spans="1:24" s="234" customFormat="1" ht="18.75">
      <c r="A11" s="233" t="s">
        <v>443</v>
      </c>
      <c r="B11" s="243">
        <v>20283400.739999998</v>
      </c>
      <c r="C11" s="243">
        <v>26885.720000000008</v>
      </c>
      <c r="D11" s="243">
        <v>0</v>
      </c>
      <c r="E11" s="243">
        <v>0</v>
      </c>
      <c r="F11" s="243">
        <v>429.70000000000073</v>
      </c>
      <c r="G11" s="243">
        <v>0</v>
      </c>
      <c r="H11" s="243">
        <v>0</v>
      </c>
      <c r="I11" s="243">
        <v>1935.3899999999999</v>
      </c>
      <c r="J11" s="243">
        <v>0</v>
      </c>
      <c r="K11" s="243">
        <v>2658.12</v>
      </c>
      <c r="L11" s="243">
        <v>0</v>
      </c>
      <c r="M11" s="243">
        <v>0</v>
      </c>
      <c r="N11" s="243">
        <v>0</v>
      </c>
      <c r="O11" s="243">
        <v>0</v>
      </c>
      <c r="P11" s="243">
        <v>0</v>
      </c>
      <c r="Q11" s="243">
        <v>0</v>
      </c>
      <c r="R11" s="243">
        <v>0</v>
      </c>
      <c r="S11" s="243">
        <v>0</v>
      </c>
      <c r="T11" s="243">
        <v>0</v>
      </c>
      <c r="U11" s="243">
        <v>0</v>
      </c>
      <c r="V11" s="243">
        <v>6714</v>
      </c>
      <c r="W11" s="243">
        <v>4188.78</v>
      </c>
      <c r="X11" s="243">
        <v>7676.78</v>
      </c>
    </row>
    <row r="12" spans="1:24" s="234" customFormat="1" ht="37.5">
      <c r="A12" s="233" t="s">
        <v>444</v>
      </c>
      <c r="B12" s="243">
        <v>4803032.9322106</v>
      </c>
      <c r="C12" s="243">
        <v>11731.763660500001</v>
      </c>
      <c r="D12" s="243">
        <v>0</v>
      </c>
      <c r="E12" s="243">
        <v>0</v>
      </c>
      <c r="F12" s="243">
        <v>60.728521499999999</v>
      </c>
      <c r="G12" s="243">
        <v>0</v>
      </c>
      <c r="H12" s="243">
        <v>52.553152099999998</v>
      </c>
      <c r="I12" s="243">
        <v>1036.3747587</v>
      </c>
      <c r="J12" s="243">
        <v>0</v>
      </c>
      <c r="K12" s="243">
        <v>1265.6371512999999</v>
      </c>
      <c r="L12" s="243">
        <v>0</v>
      </c>
      <c r="M12" s="243">
        <v>0</v>
      </c>
      <c r="N12" s="243">
        <v>0</v>
      </c>
      <c r="O12" s="243">
        <v>0</v>
      </c>
      <c r="P12" s="243">
        <v>0</v>
      </c>
      <c r="Q12" s="243">
        <v>0</v>
      </c>
      <c r="R12" s="243">
        <v>0</v>
      </c>
      <c r="S12" s="243">
        <v>0</v>
      </c>
      <c r="T12" s="243">
        <v>0</v>
      </c>
      <c r="U12" s="243">
        <v>0</v>
      </c>
      <c r="V12" s="243">
        <v>222</v>
      </c>
      <c r="W12" s="243">
        <v>2135.0035862999998</v>
      </c>
      <c r="X12" s="243">
        <v>2858.0035862999998</v>
      </c>
    </row>
    <row r="13" spans="1:24" s="234" customFormat="1" ht="18.75">
      <c r="A13" s="233" t="s">
        <v>684</v>
      </c>
      <c r="B13" s="243">
        <v>0</v>
      </c>
      <c r="C13" s="243">
        <v>0</v>
      </c>
      <c r="D13" s="243">
        <v>0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3">
        <v>0</v>
      </c>
      <c r="L13" s="243">
        <v>0</v>
      </c>
      <c r="M13" s="243">
        <v>0</v>
      </c>
      <c r="N13" s="243">
        <v>0</v>
      </c>
      <c r="O13" s="243">
        <v>0</v>
      </c>
      <c r="P13" s="243">
        <v>0</v>
      </c>
      <c r="Q13" s="243">
        <v>0</v>
      </c>
      <c r="R13" s="243">
        <v>0</v>
      </c>
      <c r="S13" s="243">
        <v>0</v>
      </c>
      <c r="T13" s="243">
        <v>0</v>
      </c>
      <c r="U13" s="243">
        <v>0</v>
      </c>
      <c r="V13" s="243">
        <v>0</v>
      </c>
      <c r="W13" s="243">
        <v>0</v>
      </c>
      <c r="X13" s="243">
        <v>0</v>
      </c>
    </row>
    <row r="14" spans="1:24" s="234" customFormat="1" ht="18.75">
      <c r="A14" s="233" t="s">
        <v>685</v>
      </c>
      <c r="B14" s="243">
        <v>1938937349.6299694</v>
      </c>
      <c r="C14" s="243">
        <v>4041010.46</v>
      </c>
      <c r="D14" s="243">
        <v>0</v>
      </c>
      <c r="E14" s="243">
        <v>0</v>
      </c>
      <c r="F14" s="243">
        <v>2066734.5382421287</v>
      </c>
      <c r="G14" s="243">
        <v>0</v>
      </c>
      <c r="H14" s="243">
        <v>19800.409159999999</v>
      </c>
      <c r="I14" s="243">
        <v>1035113.46</v>
      </c>
      <c r="J14" s="243">
        <v>0</v>
      </c>
      <c r="K14" s="243">
        <v>141516.9348996481</v>
      </c>
      <c r="L14" s="243">
        <v>0</v>
      </c>
      <c r="M14" s="243">
        <v>195260.80000000002</v>
      </c>
      <c r="N14" s="243">
        <v>0</v>
      </c>
      <c r="O14" s="243">
        <v>504498.31239032513</v>
      </c>
      <c r="P14" s="243">
        <v>0</v>
      </c>
      <c r="Q14" s="243">
        <v>194538</v>
      </c>
      <c r="R14" s="243">
        <v>0</v>
      </c>
      <c r="S14" s="243">
        <v>0</v>
      </c>
      <c r="T14" s="243">
        <v>0</v>
      </c>
      <c r="U14" s="243">
        <v>0</v>
      </c>
      <c r="V14" s="243">
        <v>0</v>
      </c>
      <c r="W14" s="243">
        <v>511753.59286999999</v>
      </c>
      <c r="X14" s="243">
        <v>511753.59286999999</v>
      </c>
    </row>
    <row r="15" spans="1:24" s="234" customFormat="1" ht="19.5">
      <c r="A15" s="237" t="s">
        <v>420</v>
      </c>
      <c r="B15" s="243">
        <v>4357268848.9553509</v>
      </c>
      <c r="C15" s="243">
        <v>10803191.008535</v>
      </c>
      <c r="D15" s="243">
        <v>0</v>
      </c>
      <c r="E15" s="243">
        <v>0</v>
      </c>
      <c r="F15" s="243">
        <v>4541035.9297724031</v>
      </c>
      <c r="G15" s="243">
        <v>0</v>
      </c>
      <c r="H15" s="243">
        <v>50107.315092699995</v>
      </c>
      <c r="I15" s="243">
        <v>2264259.3958345996</v>
      </c>
      <c r="J15" s="243">
        <v>0</v>
      </c>
      <c r="K15" s="243">
        <v>709489.47127454821</v>
      </c>
      <c r="L15" s="243">
        <v>0</v>
      </c>
      <c r="M15" s="243">
        <v>2066084.0165322998</v>
      </c>
      <c r="N15" s="243">
        <v>0</v>
      </c>
      <c r="O15" s="243">
        <v>2505267.2215337805</v>
      </c>
      <c r="P15" s="243">
        <v>0</v>
      </c>
      <c r="Q15" s="243">
        <v>551284.37</v>
      </c>
      <c r="R15" s="243">
        <v>18362.189999999999</v>
      </c>
      <c r="S15" s="243">
        <v>0</v>
      </c>
      <c r="T15" s="243">
        <v>0</v>
      </c>
      <c r="U15" s="243">
        <v>0</v>
      </c>
      <c r="V15" s="243">
        <v>342464</v>
      </c>
      <c r="W15" s="243">
        <v>1065437.2856959</v>
      </c>
      <c r="X15" s="243">
        <v>1027244.0956959</v>
      </c>
    </row>
    <row r="16" spans="1:24" s="234" customFormat="1" ht="18.75">
      <c r="A16" s="256" t="s">
        <v>764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</row>
    <row r="17" spans="1:24" s="234" customFormat="1" ht="18.75">
      <c r="A17" s="256" t="s">
        <v>867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</row>
    <row r="18" spans="1:24" s="234" customFormat="1" ht="18.75">
      <c r="A18" s="256" t="s">
        <v>868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</row>
    <row r="19" spans="1:24" s="234" customFormat="1" ht="18.75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</row>
    <row r="20" spans="1:24" s="234" customFormat="1" ht="18.75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</row>
    <row r="21" spans="1:24" s="234" customFormat="1" ht="18.75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</row>
    <row r="22" spans="1:24" s="234" customFormat="1" ht="18.75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</row>
    <row r="23" spans="1:24" s="234" customFormat="1" ht="18.75">
      <c r="A23" s="221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</row>
    <row r="24" spans="1:24" s="234" customFormat="1" ht="18.75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</row>
    <row r="25" spans="1:24" s="234" customFormat="1" ht="18.75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</row>
    <row r="26" spans="1:24" s="234" customFormat="1" ht="18.7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</row>
    <row r="27" spans="1:24" s="234" customFormat="1" ht="18.7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</row>
    <row r="28" spans="1:24" s="234" customFormat="1" ht="18.75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</row>
    <row r="29" spans="1:24" s="234" customFormat="1" ht="18.7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</row>
    <row r="30" spans="1:24" s="234" customFormat="1" ht="18.7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</row>
    <row r="31" spans="1:24" s="234" customFormat="1" ht="18.75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</row>
    <row r="32" spans="1:24" s="234" customFormat="1" ht="18.75">
      <c r="A32" s="22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</row>
    <row r="33" spans="1:24" s="238" customFormat="1" ht="18.7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</row>
    <row r="34" spans="1:24" s="238" customFormat="1" ht="18.75">
      <c r="A34" s="221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</row>
    <row r="35" spans="1:24" s="238" customFormat="1" ht="18.75">
      <c r="A35" s="221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</row>
    <row r="36" spans="1:24" s="238" customFormat="1" ht="18.75">
      <c r="A36" s="221"/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</row>
    <row r="37" spans="1:24" s="238" customFormat="1" ht="18.75">
      <c r="A37" s="221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</row>
    <row r="38" spans="1:24" s="238" customFormat="1" ht="18.75">
      <c r="A38" s="221"/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</row>
    <row r="39" spans="1:24" s="238" customFormat="1" ht="18.75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</row>
    <row r="40" spans="1:24" s="238" customFormat="1" ht="37.5" customHeight="1">
      <c r="A40" s="221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</row>
    <row r="41" spans="1:24" ht="12.75">
      <c r="A41" s="221"/>
    </row>
    <row r="42" spans="1:24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</row>
    <row r="43" spans="1:24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</row>
    <row r="44" spans="1:24">
      <c r="A44" s="241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</row>
    <row r="45" spans="1:24">
      <c r="A45" s="241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</row>
    <row r="46" spans="1:24">
      <c r="A46" s="241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</row>
    <row r="47" spans="1:24">
      <c r="A47" s="241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</row>
    <row r="48" spans="1:24"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</row>
    <row r="49" spans="2:7">
      <c r="G49" s="242"/>
    </row>
    <row r="50" spans="2:7">
      <c r="B50" s="240"/>
    </row>
  </sheetData>
  <mergeCells count="16">
    <mergeCell ref="W4:X4"/>
    <mergeCell ref="A1:X1"/>
    <mergeCell ref="M4:N4"/>
    <mergeCell ref="O4:P4"/>
    <mergeCell ref="Q4:Q5"/>
    <mergeCell ref="R4:S4"/>
    <mergeCell ref="T4:T5"/>
    <mergeCell ref="U4:V4"/>
    <mergeCell ref="A4:A5"/>
    <mergeCell ref="B4:B5"/>
    <mergeCell ref="C4:D4"/>
    <mergeCell ref="E4:E5"/>
    <mergeCell ref="F4:G4"/>
    <mergeCell ref="H4:H5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3" max="1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R18"/>
  <sheetViews>
    <sheetView view="pageBreakPreview" zoomScaleNormal="70" zoomScaleSheetLayoutView="100" workbookViewId="0">
      <selection activeCell="A18" sqref="A18"/>
    </sheetView>
  </sheetViews>
  <sheetFormatPr defaultColWidth="29.140625" defaultRowHeight="15.75"/>
  <cols>
    <col min="1" max="1" width="49.42578125" style="212" customWidth="1"/>
    <col min="2" max="2" width="35.42578125" style="212" customWidth="1"/>
    <col min="3" max="3" width="33.42578125" style="212" customWidth="1"/>
    <col min="4" max="4" width="34.28515625" style="212" customWidth="1"/>
    <col min="5" max="5" width="24.28515625" style="212" bestFit="1" customWidth="1"/>
    <col min="6" max="6" width="25.5703125" style="212" customWidth="1"/>
    <col min="7" max="7" width="15.5703125" style="211" customWidth="1"/>
    <col min="8" max="8" width="17.7109375" style="211" customWidth="1"/>
    <col min="9" max="9" width="15.5703125" style="211" customWidth="1"/>
    <col min="10" max="10" width="23.7109375" style="211" customWidth="1"/>
    <col min="11" max="11" width="15.5703125" style="211" customWidth="1"/>
    <col min="12" max="12" width="25.28515625" style="211" customWidth="1"/>
    <col min="13" max="13" width="13.85546875" style="211" customWidth="1"/>
    <col min="14" max="14" width="20.42578125" style="211" customWidth="1"/>
    <col min="15" max="15" width="19.5703125" style="211" customWidth="1"/>
    <col min="16" max="16" width="22.140625" style="211" customWidth="1"/>
    <col min="17" max="44" width="29.140625" style="211" customWidth="1"/>
    <col min="45" max="256" width="29.140625" style="212"/>
    <col min="257" max="257" width="49.42578125" style="212" customWidth="1"/>
    <col min="258" max="258" width="33.7109375" style="212" customWidth="1"/>
    <col min="259" max="259" width="33.42578125" style="212" customWidth="1"/>
    <col min="260" max="260" width="34.28515625" style="212" customWidth="1"/>
    <col min="261" max="261" width="24.28515625" style="212" bestFit="1" customWidth="1"/>
    <col min="262" max="262" width="33.42578125" style="212" customWidth="1"/>
    <col min="263" max="265" width="15.5703125" style="212" customWidth="1"/>
    <col min="266" max="266" width="23.7109375" style="212" customWidth="1"/>
    <col min="267" max="267" width="15.5703125" style="212" customWidth="1"/>
    <col min="268" max="268" width="25.28515625" style="212" customWidth="1"/>
    <col min="269" max="269" width="15.5703125" style="212" customWidth="1"/>
    <col min="270" max="270" width="23" style="212" customWidth="1"/>
    <col min="271" max="271" width="20.7109375" style="212" customWidth="1"/>
    <col min="272" max="272" width="24.85546875" style="212" customWidth="1"/>
    <col min="273" max="300" width="29.140625" style="212" customWidth="1"/>
    <col min="301" max="512" width="29.140625" style="212"/>
    <col min="513" max="513" width="49.42578125" style="212" customWidth="1"/>
    <col min="514" max="514" width="33.7109375" style="212" customWidth="1"/>
    <col min="515" max="515" width="33.42578125" style="212" customWidth="1"/>
    <col min="516" max="516" width="34.28515625" style="212" customWidth="1"/>
    <col min="517" max="517" width="24.28515625" style="212" bestFit="1" customWidth="1"/>
    <col min="518" max="518" width="33.42578125" style="212" customWidth="1"/>
    <col min="519" max="521" width="15.5703125" style="212" customWidth="1"/>
    <col min="522" max="522" width="23.7109375" style="212" customWidth="1"/>
    <col min="523" max="523" width="15.5703125" style="212" customWidth="1"/>
    <col min="524" max="524" width="25.28515625" style="212" customWidth="1"/>
    <col min="525" max="525" width="15.5703125" style="212" customWidth="1"/>
    <col min="526" max="526" width="23" style="212" customWidth="1"/>
    <col min="527" max="527" width="20.7109375" style="212" customWidth="1"/>
    <col min="528" max="528" width="24.85546875" style="212" customWidth="1"/>
    <col min="529" max="556" width="29.140625" style="212" customWidth="1"/>
    <col min="557" max="768" width="29.140625" style="212"/>
    <col min="769" max="769" width="49.42578125" style="212" customWidth="1"/>
    <col min="770" max="770" width="33.7109375" style="212" customWidth="1"/>
    <col min="771" max="771" width="33.42578125" style="212" customWidth="1"/>
    <col min="772" max="772" width="34.28515625" style="212" customWidth="1"/>
    <col min="773" max="773" width="24.28515625" style="212" bestFit="1" customWidth="1"/>
    <col min="774" max="774" width="33.42578125" style="212" customWidth="1"/>
    <col min="775" max="777" width="15.5703125" style="212" customWidth="1"/>
    <col min="778" max="778" width="23.7109375" style="212" customWidth="1"/>
    <col min="779" max="779" width="15.5703125" style="212" customWidth="1"/>
    <col min="780" max="780" width="25.28515625" style="212" customWidth="1"/>
    <col min="781" max="781" width="15.5703125" style="212" customWidth="1"/>
    <col min="782" max="782" width="23" style="212" customWidth="1"/>
    <col min="783" max="783" width="20.7109375" style="212" customWidth="1"/>
    <col min="784" max="784" width="24.85546875" style="212" customWidth="1"/>
    <col min="785" max="812" width="29.140625" style="212" customWidth="1"/>
    <col min="813" max="1024" width="29.140625" style="212"/>
    <col min="1025" max="1025" width="49.42578125" style="212" customWidth="1"/>
    <col min="1026" max="1026" width="33.7109375" style="212" customWidth="1"/>
    <col min="1027" max="1027" width="33.42578125" style="212" customWidth="1"/>
    <col min="1028" max="1028" width="34.28515625" style="212" customWidth="1"/>
    <col min="1029" max="1029" width="24.28515625" style="212" bestFit="1" customWidth="1"/>
    <col min="1030" max="1030" width="33.42578125" style="212" customWidth="1"/>
    <col min="1031" max="1033" width="15.5703125" style="212" customWidth="1"/>
    <col min="1034" max="1034" width="23.7109375" style="212" customWidth="1"/>
    <col min="1035" max="1035" width="15.5703125" style="212" customWidth="1"/>
    <col min="1036" max="1036" width="25.28515625" style="212" customWidth="1"/>
    <col min="1037" max="1037" width="15.5703125" style="212" customWidth="1"/>
    <col min="1038" max="1038" width="23" style="212" customWidth="1"/>
    <col min="1039" max="1039" width="20.7109375" style="212" customWidth="1"/>
    <col min="1040" max="1040" width="24.85546875" style="212" customWidth="1"/>
    <col min="1041" max="1068" width="29.140625" style="212" customWidth="1"/>
    <col min="1069" max="1280" width="29.140625" style="212"/>
    <col min="1281" max="1281" width="49.42578125" style="212" customWidth="1"/>
    <col min="1282" max="1282" width="33.7109375" style="212" customWidth="1"/>
    <col min="1283" max="1283" width="33.42578125" style="212" customWidth="1"/>
    <col min="1284" max="1284" width="34.28515625" style="212" customWidth="1"/>
    <col min="1285" max="1285" width="24.28515625" style="212" bestFit="1" customWidth="1"/>
    <col min="1286" max="1286" width="33.42578125" style="212" customWidth="1"/>
    <col min="1287" max="1289" width="15.5703125" style="212" customWidth="1"/>
    <col min="1290" max="1290" width="23.7109375" style="212" customWidth="1"/>
    <col min="1291" max="1291" width="15.5703125" style="212" customWidth="1"/>
    <col min="1292" max="1292" width="25.28515625" style="212" customWidth="1"/>
    <col min="1293" max="1293" width="15.5703125" style="212" customWidth="1"/>
    <col min="1294" max="1294" width="23" style="212" customWidth="1"/>
    <col min="1295" max="1295" width="20.7109375" style="212" customWidth="1"/>
    <col min="1296" max="1296" width="24.85546875" style="212" customWidth="1"/>
    <col min="1297" max="1324" width="29.140625" style="212" customWidth="1"/>
    <col min="1325" max="1536" width="29.140625" style="212"/>
    <col min="1537" max="1537" width="49.42578125" style="212" customWidth="1"/>
    <col min="1538" max="1538" width="33.7109375" style="212" customWidth="1"/>
    <col min="1539" max="1539" width="33.42578125" style="212" customWidth="1"/>
    <col min="1540" max="1540" width="34.28515625" style="212" customWidth="1"/>
    <col min="1541" max="1541" width="24.28515625" style="212" bestFit="1" customWidth="1"/>
    <col min="1542" max="1542" width="33.42578125" style="212" customWidth="1"/>
    <col min="1543" max="1545" width="15.5703125" style="212" customWidth="1"/>
    <col min="1546" max="1546" width="23.7109375" style="212" customWidth="1"/>
    <col min="1547" max="1547" width="15.5703125" style="212" customWidth="1"/>
    <col min="1548" max="1548" width="25.28515625" style="212" customWidth="1"/>
    <col min="1549" max="1549" width="15.5703125" style="212" customWidth="1"/>
    <col min="1550" max="1550" width="23" style="212" customWidth="1"/>
    <col min="1551" max="1551" width="20.7109375" style="212" customWidth="1"/>
    <col min="1552" max="1552" width="24.85546875" style="212" customWidth="1"/>
    <col min="1553" max="1580" width="29.140625" style="212" customWidth="1"/>
    <col min="1581" max="1792" width="29.140625" style="212"/>
    <col min="1793" max="1793" width="49.42578125" style="212" customWidth="1"/>
    <col min="1794" max="1794" width="33.7109375" style="212" customWidth="1"/>
    <col min="1795" max="1795" width="33.42578125" style="212" customWidth="1"/>
    <col min="1796" max="1796" width="34.28515625" style="212" customWidth="1"/>
    <col min="1797" max="1797" width="24.28515625" style="212" bestFit="1" customWidth="1"/>
    <col min="1798" max="1798" width="33.42578125" style="212" customWidth="1"/>
    <col min="1799" max="1801" width="15.5703125" style="212" customWidth="1"/>
    <col min="1802" max="1802" width="23.7109375" style="212" customWidth="1"/>
    <col min="1803" max="1803" width="15.5703125" style="212" customWidth="1"/>
    <col min="1804" max="1804" width="25.28515625" style="212" customWidth="1"/>
    <col min="1805" max="1805" width="15.5703125" style="212" customWidth="1"/>
    <col min="1806" max="1806" width="23" style="212" customWidth="1"/>
    <col min="1807" max="1807" width="20.7109375" style="212" customWidth="1"/>
    <col min="1808" max="1808" width="24.85546875" style="212" customWidth="1"/>
    <col min="1809" max="1836" width="29.140625" style="212" customWidth="1"/>
    <col min="1837" max="2048" width="29.140625" style="212"/>
    <col min="2049" max="2049" width="49.42578125" style="212" customWidth="1"/>
    <col min="2050" max="2050" width="33.7109375" style="212" customWidth="1"/>
    <col min="2051" max="2051" width="33.42578125" style="212" customWidth="1"/>
    <col min="2052" max="2052" width="34.28515625" style="212" customWidth="1"/>
    <col min="2053" max="2053" width="24.28515625" style="212" bestFit="1" customWidth="1"/>
    <col min="2054" max="2054" width="33.42578125" style="212" customWidth="1"/>
    <col min="2055" max="2057" width="15.5703125" style="212" customWidth="1"/>
    <col min="2058" max="2058" width="23.7109375" style="212" customWidth="1"/>
    <col min="2059" max="2059" width="15.5703125" style="212" customWidth="1"/>
    <col min="2060" max="2060" width="25.28515625" style="212" customWidth="1"/>
    <col min="2061" max="2061" width="15.5703125" style="212" customWidth="1"/>
    <col min="2062" max="2062" width="23" style="212" customWidth="1"/>
    <col min="2063" max="2063" width="20.7109375" style="212" customWidth="1"/>
    <col min="2064" max="2064" width="24.85546875" style="212" customWidth="1"/>
    <col min="2065" max="2092" width="29.140625" style="212" customWidth="1"/>
    <col min="2093" max="2304" width="29.140625" style="212"/>
    <col min="2305" max="2305" width="49.42578125" style="212" customWidth="1"/>
    <col min="2306" max="2306" width="33.7109375" style="212" customWidth="1"/>
    <col min="2307" max="2307" width="33.42578125" style="212" customWidth="1"/>
    <col min="2308" max="2308" width="34.28515625" style="212" customWidth="1"/>
    <col min="2309" max="2309" width="24.28515625" style="212" bestFit="1" customWidth="1"/>
    <col min="2310" max="2310" width="33.42578125" style="212" customWidth="1"/>
    <col min="2311" max="2313" width="15.5703125" style="212" customWidth="1"/>
    <col min="2314" max="2314" width="23.7109375" style="212" customWidth="1"/>
    <col min="2315" max="2315" width="15.5703125" style="212" customWidth="1"/>
    <col min="2316" max="2316" width="25.28515625" style="212" customWidth="1"/>
    <col min="2317" max="2317" width="15.5703125" style="212" customWidth="1"/>
    <col min="2318" max="2318" width="23" style="212" customWidth="1"/>
    <col min="2319" max="2319" width="20.7109375" style="212" customWidth="1"/>
    <col min="2320" max="2320" width="24.85546875" style="212" customWidth="1"/>
    <col min="2321" max="2348" width="29.140625" style="212" customWidth="1"/>
    <col min="2349" max="2560" width="29.140625" style="212"/>
    <col min="2561" max="2561" width="49.42578125" style="212" customWidth="1"/>
    <col min="2562" max="2562" width="33.7109375" style="212" customWidth="1"/>
    <col min="2563" max="2563" width="33.42578125" style="212" customWidth="1"/>
    <col min="2564" max="2564" width="34.28515625" style="212" customWidth="1"/>
    <col min="2565" max="2565" width="24.28515625" style="212" bestFit="1" customWidth="1"/>
    <col min="2566" max="2566" width="33.42578125" style="212" customWidth="1"/>
    <col min="2567" max="2569" width="15.5703125" style="212" customWidth="1"/>
    <col min="2570" max="2570" width="23.7109375" style="212" customWidth="1"/>
    <col min="2571" max="2571" width="15.5703125" style="212" customWidth="1"/>
    <col min="2572" max="2572" width="25.28515625" style="212" customWidth="1"/>
    <col min="2573" max="2573" width="15.5703125" style="212" customWidth="1"/>
    <col min="2574" max="2574" width="23" style="212" customWidth="1"/>
    <col min="2575" max="2575" width="20.7109375" style="212" customWidth="1"/>
    <col min="2576" max="2576" width="24.85546875" style="212" customWidth="1"/>
    <col min="2577" max="2604" width="29.140625" style="212" customWidth="1"/>
    <col min="2605" max="2816" width="29.140625" style="212"/>
    <col min="2817" max="2817" width="49.42578125" style="212" customWidth="1"/>
    <col min="2818" max="2818" width="33.7109375" style="212" customWidth="1"/>
    <col min="2819" max="2819" width="33.42578125" style="212" customWidth="1"/>
    <col min="2820" max="2820" width="34.28515625" style="212" customWidth="1"/>
    <col min="2821" max="2821" width="24.28515625" style="212" bestFit="1" customWidth="1"/>
    <col min="2822" max="2822" width="33.42578125" style="212" customWidth="1"/>
    <col min="2823" max="2825" width="15.5703125" style="212" customWidth="1"/>
    <col min="2826" max="2826" width="23.7109375" style="212" customWidth="1"/>
    <col min="2827" max="2827" width="15.5703125" style="212" customWidth="1"/>
    <col min="2828" max="2828" width="25.28515625" style="212" customWidth="1"/>
    <col min="2829" max="2829" width="15.5703125" style="212" customWidth="1"/>
    <col min="2830" max="2830" width="23" style="212" customWidth="1"/>
    <col min="2831" max="2831" width="20.7109375" style="212" customWidth="1"/>
    <col min="2832" max="2832" width="24.85546875" style="212" customWidth="1"/>
    <col min="2833" max="2860" width="29.140625" style="212" customWidth="1"/>
    <col min="2861" max="3072" width="29.140625" style="212"/>
    <col min="3073" max="3073" width="49.42578125" style="212" customWidth="1"/>
    <col min="3074" max="3074" width="33.7109375" style="212" customWidth="1"/>
    <col min="3075" max="3075" width="33.42578125" style="212" customWidth="1"/>
    <col min="3076" max="3076" width="34.28515625" style="212" customWidth="1"/>
    <col min="3077" max="3077" width="24.28515625" style="212" bestFit="1" customWidth="1"/>
    <col min="3078" max="3078" width="33.42578125" style="212" customWidth="1"/>
    <col min="3079" max="3081" width="15.5703125" style="212" customWidth="1"/>
    <col min="3082" max="3082" width="23.7109375" style="212" customWidth="1"/>
    <col min="3083" max="3083" width="15.5703125" style="212" customWidth="1"/>
    <col min="3084" max="3084" width="25.28515625" style="212" customWidth="1"/>
    <col min="3085" max="3085" width="15.5703125" style="212" customWidth="1"/>
    <col min="3086" max="3086" width="23" style="212" customWidth="1"/>
    <col min="3087" max="3087" width="20.7109375" style="212" customWidth="1"/>
    <col min="3088" max="3088" width="24.85546875" style="212" customWidth="1"/>
    <col min="3089" max="3116" width="29.140625" style="212" customWidth="1"/>
    <col min="3117" max="3328" width="29.140625" style="212"/>
    <col min="3329" max="3329" width="49.42578125" style="212" customWidth="1"/>
    <col min="3330" max="3330" width="33.7109375" style="212" customWidth="1"/>
    <col min="3331" max="3331" width="33.42578125" style="212" customWidth="1"/>
    <col min="3332" max="3332" width="34.28515625" style="212" customWidth="1"/>
    <col min="3333" max="3333" width="24.28515625" style="212" bestFit="1" customWidth="1"/>
    <col min="3334" max="3334" width="33.42578125" style="212" customWidth="1"/>
    <col min="3335" max="3337" width="15.5703125" style="212" customWidth="1"/>
    <col min="3338" max="3338" width="23.7109375" style="212" customWidth="1"/>
    <col min="3339" max="3339" width="15.5703125" style="212" customWidth="1"/>
    <col min="3340" max="3340" width="25.28515625" style="212" customWidth="1"/>
    <col min="3341" max="3341" width="15.5703125" style="212" customWidth="1"/>
    <col min="3342" max="3342" width="23" style="212" customWidth="1"/>
    <col min="3343" max="3343" width="20.7109375" style="212" customWidth="1"/>
    <col min="3344" max="3344" width="24.85546875" style="212" customWidth="1"/>
    <col min="3345" max="3372" width="29.140625" style="212" customWidth="1"/>
    <col min="3373" max="3584" width="29.140625" style="212"/>
    <col min="3585" max="3585" width="49.42578125" style="212" customWidth="1"/>
    <col min="3586" max="3586" width="33.7109375" style="212" customWidth="1"/>
    <col min="3587" max="3587" width="33.42578125" style="212" customWidth="1"/>
    <col min="3588" max="3588" width="34.28515625" style="212" customWidth="1"/>
    <col min="3589" max="3589" width="24.28515625" style="212" bestFit="1" customWidth="1"/>
    <col min="3590" max="3590" width="33.42578125" style="212" customWidth="1"/>
    <col min="3591" max="3593" width="15.5703125" style="212" customWidth="1"/>
    <col min="3594" max="3594" width="23.7109375" style="212" customWidth="1"/>
    <col min="3595" max="3595" width="15.5703125" style="212" customWidth="1"/>
    <col min="3596" max="3596" width="25.28515625" style="212" customWidth="1"/>
    <col min="3597" max="3597" width="15.5703125" style="212" customWidth="1"/>
    <col min="3598" max="3598" width="23" style="212" customWidth="1"/>
    <col min="3599" max="3599" width="20.7109375" style="212" customWidth="1"/>
    <col min="3600" max="3600" width="24.85546875" style="212" customWidth="1"/>
    <col min="3601" max="3628" width="29.140625" style="212" customWidth="1"/>
    <col min="3629" max="3840" width="29.140625" style="212"/>
    <col min="3841" max="3841" width="49.42578125" style="212" customWidth="1"/>
    <col min="3842" max="3842" width="33.7109375" style="212" customWidth="1"/>
    <col min="3843" max="3843" width="33.42578125" style="212" customWidth="1"/>
    <col min="3844" max="3844" width="34.28515625" style="212" customWidth="1"/>
    <col min="3845" max="3845" width="24.28515625" style="212" bestFit="1" customWidth="1"/>
    <col min="3846" max="3846" width="33.42578125" style="212" customWidth="1"/>
    <col min="3847" max="3849" width="15.5703125" style="212" customWidth="1"/>
    <col min="3850" max="3850" width="23.7109375" style="212" customWidth="1"/>
    <col min="3851" max="3851" width="15.5703125" style="212" customWidth="1"/>
    <col min="3852" max="3852" width="25.28515625" style="212" customWidth="1"/>
    <col min="3853" max="3853" width="15.5703125" style="212" customWidth="1"/>
    <col min="3854" max="3854" width="23" style="212" customWidth="1"/>
    <col min="3855" max="3855" width="20.7109375" style="212" customWidth="1"/>
    <col min="3856" max="3856" width="24.85546875" style="212" customWidth="1"/>
    <col min="3857" max="3884" width="29.140625" style="212" customWidth="1"/>
    <col min="3885" max="4096" width="29.140625" style="212"/>
    <col min="4097" max="4097" width="49.42578125" style="212" customWidth="1"/>
    <col min="4098" max="4098" width="33.7109375" style="212" customWidth="1"/>
    <col min="4099" max="4099" width="33.42578125" style="212" customWidth="1"/>
    <col min="4100" max="4100" width="34.28515625" style="212" customWidth="1"/>
    <col min="4101" max="4101" width="24.28515625" style="212" bestFit="1" customWidth="1"/>
    <col min="4102" max="4102" width="33.42578125" style="212" customWidth="1"/>
    <col min="4103" max="4105" width="15.5703125" style="212" customWidth="1"/>
    <col min="4106" max="4106" width="23.7109375" style="212" customWidth="1"/>
    <col min="4107" max="4107" width="15.5703125" style="212" customWidth="1"/>
    <col min="4108" max="4108" width="25.28515625" style="212" customWidth="1"/>
    <col min="4109" max="4109" width="15.5703125" style="212" customWidth="1"/>
    <col min="4110" max="4110" width="23" style="212" customWidth="1"/>
    <col min="4111" max="4111" width="20.7109375" style="212" customWidth="1"/>
    <col min="4112" max="4112" width="24.85546875" style="212" customWidth="1"/>
    <col min="4113" max="4140" width="29.140625" style="212" customWidth="1"/>
    <col min="4141" max="4352" width="29.140625" style="212"/>
    <col min="4353" max="4353" width="49.42578125" style="212" customWidth="1"/>
    <col min="4354" max="4354" width="33.7109375" style="212" customWidth="1"/>
    <col min="4355" max="4355" width="33.42578125" style="212" customWidth="1"/>
    <col min="4356" max="4356" width="34.28515625" style="212" customWidth="1"/>
    <col min="4357" max="4357" width="24.28515625" style="212" bestFit="1" customWidth="1"/>
    <col min="4358" max="4358" width="33.42578125" style="212" customWidth="1"/>
    <col min="4359" max="4361" width="15.5703125" style="212" customWidth="1"/>
    <col min="4362" max="4362" width="23.7109375" style="212" customWidth="1"/>
    <col min="4363" max="4363" width="15.5703125" style="212" customWidth="1"/>
    <col min="4364" max="4364" width="25.28515625" style="212" customWidth="1"/>
    <col min="4365" max="4365" width="15.5703125" style="212" customWidth="1"/>
    <col min="4366" max="4366" width="23" style="212" customWidth="1"/>
    <col min="4367" max="4367" width="20.7109375" style="212" customWidth="1"/>
    <col min="4368" max="4368" width="24.85546875" style="212" customWidth="1"/>
    <col min="4369" max="4396" width="29.140625" style="212" customWidth="1"/>
    <col min="4397" max="4608" width="29.140625" style="212"/>
    <col min="4609" max="4609" width="49.42578125" style="212" customWidth="1"/>
    <col min="4610" max="4610" width="33.7109375" style="212" customWidth="1"/>
    <col min="4611" max="4611" width="33.42578125" style="212" customWidth="1"/>
    <col min="4612" max="4612" width="34.28515625" style="212" customWidth="1"/>
    <col min="4613" max="4613" width="24.28515625" style="212" bestFit="1" customWidth="1"/>
    <col min="4614" max="4614" width="33.42578125" style="212" customWidth="1"/>
    <col min="4615" max="4617" width="15.5703125" style="212" customWidth="1"/>
    <col min="4618" max="4618" width="23.7109375" style="212" customWidth="1"/>
    <col min="4619" max="4619" width="15.5703125" style="212" customWidth="1"/>
    <col min="4620" max="4620" width="25.28515625" style="212" customWidth="1"/>
    <col min="4621" max="4621" width="15.5703125" style="212" customWidth="1"/>
    <col min="4622" max="4622" width="23" style="212" customWidth="1"/>
    <col min="4623" max="4623" width="20.7109375" style="212" customWidth="1"/>
    <col min="4624" max="4624" width="24.85546875" style="212" customWidth="1"/>
    <col min="4625" max="4652" width="29.140625" style="212" customWidth="1"/>
    <col min="4653" max="4864" width="29.140625" style="212"/>
    <col min="4865" max="4865" width="49.42578125" style="212" customWidth="1"/>
    <col min="4866" max="4866" width="33.7109375" style="212" customWidth="1"/>
    <col min="4867" max="4867" width="33.42578125" style="212" customWidth="1"/>
    <col min="4868" max="4868" width="34.28515625" style="212" customWidth="1"/>
    <col min="4869" max="4869" width="24.28515625" style="212" bestFit="1" customWidth="1"/>
    <col min="4870" max="4870" width="33.42578125" style="212" customWidth="1"/>
    <col min="4871" max="4873" width="15.5703125" style="212" customWidth="1"/>
    <col min="4874" max="4874" width="23.7109375" style="212" customWidth="1"/>
    <col min="4875" max="4875" width="15.5703125" style="212" customWidth="1"/>
    <col min="4876" max="4876" width="25.28515625" style="212" customWidth="1"/>
    <col min="4877" max="4877" width="15.5703125" style="212" customWidth="1"/>
    <col min="4878" max="4878" width="23" style="212" customWidth="1"/>
    <col min="4879" max="4879" width="20.7109375" style="212" customWidth="1"/>
    <col min="4880" max="4880" width="24.85546875" style="212" customWidth="1"/>
    <col min="4881" max="4908" width="29.140625" style="212" customWidth="1"/>
    <col min="4909" max="5120" width="29.140625" style="212"/>
    <col min="5121" max="5121" width="49.42578125" style="212" customWidth="1"/>
    <col min="5122" max="5122" width="33.7109375" style="212" customWidth="1"/>
    <col min="5123" max="5123" width="33.42578125" style="212" customWidth="1"/>
    <col min="5124" max="5124" width="34.28515625" style="212" customWidth="1"/>
    <col min="5125" max="5125" width="24.28515625" style="212" bestFit="1" customWidth="1"/>
    <col min="5126" max="5126" width="33.42578125" style="212" customWidth="1"/>
    <col min="5127" max="5129" width="15.5703125" style="212" customWidth="1"/>
    <col min="5130" max="5130" width="23.7109375" style="212" customWidth="1"/>
    <col min="5131" max="5131" width="15.5703125" style="212" customWidth="1"/>
    <col min="5132" max="5132" width="25.28515625" style="212" customWidth="1"/>
    <col min="5133" max="5133" width="15.5703125" style="212" customWidth="1"/>
    <col min="5134" max="5134" width="23" style="212" customWidth="1"/>
    <col min="5135" max="5135" width="20.7109375" style="212" customWidth="1"/>
    <col min="5136" max="5136" width="24.85546875" style="212" customWidth="1"/>
    <col min="5137" max="5164" width="29.140625" style="212" customWidth="1"/>
    <col min="5165" max="5376" width="29.140625" style="212"/>
    <col min="5377" max="5377" width="49.42578125" style="212" customWidth="1"/>
    <col min="5378" max="5378" width="33.7109375" style="212" customWidth="1"/>
    <col min="5379" max="5379" width="33.42578125" style="212" customWidth="1"/>
    <col min="5380" max="5380" width="34.28515625" style="212" customWidth="1"/>
    <col min="5381" max="5381" width="24.28515625" style="212" bestFit="1" customWidth="1"/>
    <col min="5382" max="5382" width="33.42578125" style="212" customWidth="1"/>
    <col min="5383" max="5385" width="15.5703125" style="212" customWidth="1"/>
    <col min="5386" max="5386" width="23.7109375" style="212" customWidth="1"/>
    <col min="5387" max="5387" width="15.5703125" style="212" customWidth="1"/>
    <col min="5388" max="5388" width="25.28515625" style="212" customWidth="1"/>
    <col min="5389" max="5389" width="15.5703125" style="212" customWidth="1"/>
    <col min="5390" max="5390" width="23" style="212" customWidth="1"/>
    <col min="5391" max="5391" width="20.7109375" style="212" customWidth="1"/>
    <col min="5392" max="5392" width="24.85546875" style="212" customWidth="1"/>
    <col min="5393" max="5420" width="29.140625" style="212" customWidth="1"/>
    <col min="5421" max="5632" width="29.140625" style="212"/>
    <col min="5633" max="5633" width="49.42578125" style="212" customWidth="1"/>
    <col min="5634" max="5634" width="33.7109375" style="212" customWidth="1"/>
    <col min="5635" max="5635" width="33.42578125" style="212" customWidth="1"/>
    <col min="5636" max="5636" width="34.28515625" style="212" customWidth="1"/>
    <col min="5637" max="5637" width="24.28515625" style="212" bestFit="1" customWidth="1"/>
    <col min="5638" max="5638" width="33.42578125" style="212" customWidth="1"/>
    <col min="5639" max="5641" width="15.5703125" style="212" customWidth="1"/>
    <col min="5642" max="5642" width="23.7109375" style="212" customWidth="1"/>
    <col min="5643" max="5643" width="15.5703125" style="212" customWidth="1"/>
    <col min="5644" max="5644" width="25.28515625" style="212" customWidth="1"/>
    <col min="5645" max="5645" width="15.5703125" style="212" customWidth="1"/>
    <col min="5646" max="5646" width="23" style="212" customWidth="1"/>
    <col min="5647" max="5647" width="20.7109375" style="212" customWidth="1"/>
    <col min="5648" max="5648" width="24.85546875" style="212" customWidth="1"/>
    <col min="5649" max="5676" width="29.140625" style="212" customWidth="1"/>
    <col min="5677" max="5888" width="29.140625" style="212"/>
    <col min="5889" max="5889" width="49.42578125" style="212" customWidth="1"/>
    <col min="5890" max="5890" width="33.7109375" style="212" customWidth="1"/>
    <col min="5891" max="5891" width="33.42578125" style="212" customWidth="1"/>
    <col min="5892" max="5892" width="34.28515625" style="212" customWidth="1"/>
    <col min="5893" max="5893" width="24.28515625" style="212" bestFit="1" customWidth="1"/>
    <col min="5894" max="5894" width="33.42578125" style="212" customWidth="1"/>
    <col min="5895" max="5897" width="15.5703125" style="212" customWidth="1"/>
    <col min="5898" max="5898" width="23.7109375" style="212" customWidth="1"/>
    <col min="5899" max="5899" width="15.5703125" style="212" customWidth="1"/>
    <col min="5900" max="5900" width="25.28515625" style="212" customWidth="1"/>
    <col min="5901" max="5901" width="15.5703125" style="212" customWidth="1"/>
    <col min="5902" max="5902" width="23" style="212" customWidth="1"/>
    <col min="5903" max="5903" width="20.7109375" style="212" customWidth="1"/>
    <col min="5904" max="5904" width="24.85546875" style="212" customWidth="1"/>
    <col min="5905" max="5932" width="29.140625" style="212" customWidth="1"/>
    <col min="5933" max="6144" width="29.140625" style="212"/>
    <col min="6145" max="6145" width="49.42578125" style="212" customWidth="1"/>
    <col min="6146" max="6146" width="33.7109375" style="212" customWidth="1"/>
    <col min="6147" max="6147" width="33.42578125" style="212" customWidth="1"/>
    <col min="6148" max="6148" width="34.28515625" style="212" customWidth="1"/>
    <col min="6149" max="6149" width="24.28515625" style="212" bestFit="1" customWidth="1"/>
    <col min="6150" max="6150" width="33.42578125" style="212" customWidth="1"/>
    <col min="6151" max="6153" width="15.5703125" style="212" customWidth="1"/>
    <col min="6154" max="6154" width="23.7109375" style="212" customWidth="1"/>
    <col min="6155" max="6155" width="15.5703125" style="212" customWidth="1"/>
    <col min="6156" max="6156" width="25.28515625" style="212" customWidth="1"/>
    <col min="6157" max="6157" width="15.5703125" style="212" customWidth="1"/>
    <col min="6158" max="6158" width="23" style="212" customWidth="1"/>
    <col min="6159" max="6159" width="20.7109375" style="212" customWidth="1"/>
    <col min="6160" max="6160" width="24.85546875" style="212" customWidth="1"/>
    <col min="6161" max="6188" width="29.140625" style="212" customWidth="1"/>
    <col min="6189" max="6400" width="29.140625" style="212"/>
    <col min="6401" max="6401" width="49.42578125" style="212" customWidth="1"/>
    <col min="6402" max="6402" width="33.7109375" style="212" customWidth="1"/>
    <col min="6403" max="6403" width="33.42578125" style="212" customWidth="1"/>
    <col min="6404" max="6404" width="34.28515625" style="212" customWidth="1"/>
    <col min="6405" max="6405" width="24.28515625" style="212" bestFit="1" customWidth="1"/>
    <col min="6406" max="6406" width="33.42578125" style="212" customWidth="1"/>
    <col min="6407" max="6409" width="15.5703125" style="212" customWidth="1"/>
    <col min="6410" max="6410" width="23.7109375" style="212" customWidth="1"/>
    <col min="6411" max="6411" width="15.5703125" style="212" customWidth="1"/>
    <col min="6412" max="6412" width="25.28515625" style="212" customWidth="1"/>
    <col min="6413" max="6413" width="15.5703125" style="212" customWidth="1"/>
    <col min="6414" max="6414" width="23" style="212" customWidth="1"/>
    <col min="6415" max="6415" width="20.7109375" style="212" customWidth="1"/>
    <col min="6416" max="6416" width="24.85546875" style="212" customWidth="1"/>
    <col min="6417" max="6444" width="29.140625" style="212" customWidth="1"/>
    <col min="6445" max="6656" width="29.140625" style="212"/>
    <col min="6657" max="6657" width="49.42578125" style="212" customWidth="1"/>
    <col min="6658" max="6658" width="33.7109375" style="212" customWidth="1"/>
    <col min="6659" max="6659" width="33.42578125" style="212" customWidth="1"/>
    <col min="6660" max="6660" width="34.28515625" style="212" customWidth="1"/>
    <col min="6661" max="6661" width="24.28515625" style="212" bestFit="1" customWidth="1"/>
    <col min="6662" max="6662" width="33.42578125" style="212" customWidth="1"/>
    <col min="6663" max="6665" width="15.5703125" style="212" customWidth="1"/>
    <col min="6666" max="6666" width="23.7109375" style="212" customWidth="1"/>
    <col min="6667" max="6667" width="15.5703125" style="212" customWidth="1"/>
    <col min="6668" max="6668" width="25.28515625" style="212" customWidth="1"/>
    <col min="6669" max="6669" width="15.5703125" style="212" customWidth="1"/>
    <col min="6670" max="6670" width="23" style="212" customWidth="1"/>
    <col min="6671" max="6671" width="20.7109375" style="212" customWidth="1"/>
    <col min="6672" max="6672" width="24.85546875" style="212" customWidth="1"/>
    <col min="6673" max="6700" width="29.140625" style="212" customWidth="1"/>
    <col min="6701" max="6912" width="29.140625" style="212"/>
    <col min="6913" max="6913" width="49.42578125" style="212" customWidth="1"/>
    <col min="6914" max="6914" width="33.7109375" style="212" customWidth="1"/>
    <col min="6915" max="6915" width="33.42578125" style="212" customWidth="1"/>
    <col min="6916" max="6916" width="34.28515625" style="212" customWidth="1"/>
    <col min="6917" max="6917" width="24.28515625" style="212" bestFit="1" customWidth="1"/>
    <col min="6918" max="6918" width="33.42578125" style="212" customWidth="1"/>
    <col min="6919" max="6921" width="15.5703125" style="212" customWidth="1"/>
    <col min="6922" max="6922" width="23.7109375" style="212" customWidth="1"/>
    <col min="6923" max="6923" width="15.5703125" style="212" customWidth="1"/>
    <col min="6924" max="6924" width="25.28515625" style="212" customWidth="1"/>
    <col min="6925" max="6925" width="15.5703125" style="212" customWidth="1"/>
    <col min="6926" max="6926" width="23" style="212" customWidth="1"/>
    <col min="6927" max="6927" width="20.7109375" style="212" customWidth="1"/>
    <col min="6928" max="6928" width="24.85546875" style="212" customWidth="1"/>
    <col min="6929" max="6956" width="29.140625" style="212" customWidth="1"/>
    <col min="6957" max="7168" width="29.140625" style="212"/>
    <col min="7169" max="7169" width="49.42578125" style="212" customWidth="1"/>
    <col min="7170" max="7170" width="33.7109375" style="212" customWidth="1"/>
    <col min="7171" max="7171" width="33.42578125" style="212" customWidth="1"/>
    <col min="7172" max="7172" width="34.28515625" style="212" customWidth="1"/>
    <col min="7173" max="7173" width="24.28515625" style="212" bestFit="1" customWidth="1"/>
    <col min="7174" max="7174" width="33.42578125" style="212" customWidth="1"/>
    <col min="7175" max="7177" width="15.5703125" style="212" customWidth="1"/>
    <col min="7178" max="7178" width="23.7109375" style="212" customWidth="1"/>
    <col min="7179" max="7179" width="15.5703125" style="212" customWidth="1"/>
    <col min="7180" max="7180" width="25.28515625" style="212" customWidth="1"/>
    <col min="7181" max="7181" width="15.5703125" style="212" customWidth="1"/>
    <col min="7182" max="7182" width="23" style="212" customWidth="1"/>
    <col min="7183" max="7183" width="20.7109375" style="212" customWidth="1"/>
    <col min="7184" max="7184" width="24.85546875" style="212" customWidth="1"/>
    <col min="7185" max="7212" width="29.140625" style="212" customWidth="1"/>
    <col min="7213" max="7424" width="29.140625" style="212"/>
    <col min="7425" max="7425" width="49.42578125" style="212" customWidth="1"/>
    <col min="7426" max="7426" width="33.7109375" style="212" customWidth="1"/>
    <col min="7427" max="7427" width="33.42578125" style="212" customWidth="1"/>
    <col min="7428" max="7428" width="34.28515625" style="212" customWidth="1"/>
    <col min="7429" max="7429" width="24.28515625" style="212" bestFit="1" customWidth="1"/>
    <col min="7430" max="7430" width="33.42578125" style="212" customWidth="1"/>
    <col min="7431" max="7433" width="15.5703125" style="212" customWidth="1"/>
    <col min="7434" max="7434" width="23.7109375" style="212" customWidth="1"/>
    <col min="7435" max="7435" width="15.5703125" style="212" customWidth="1"/>
    <col min="7436" max="7436" width="25.28515625" style="212" customWidth="1"/>
    <col min="7437" max="7437" width="15.5703125" style="212" customWidth="1"/>
    <col min="7438" max="7438" width="23" style="212" customWidth="1"/>
    <col min="7439" max="7439" width="20.7109375" style="212" customWidth="1"/>
    <col min="7440" max="7440" width="24.85546875" style="212" customWidth="1"/>
    <col min="7441" max="7468" width="29.140625" style="212" customWidth="1"/>
    <col min="7469" max="7680" width="29.140625" style="212"/>
    <col min="7681" max="7681" width="49.42578125" style="212" customWidth="1"/>
    <col min="7682" max="7682" width="33.7109375" style="212" customWidth="1"/>
    <col min="7683" max="7683" width="33.42578125" style="212" customWidth="1"/>
    <col min="7684" max="7684" width="34.28515625" style="212" customWidth="1"/>
    <col min="7685" max="7685" width="24.28515625" style="212" bestFit="1" customWidth="1"/>
    <col min="7686" max="7686" width="33.42578125" style="212" customWidth="1"/>
    <col min="7687" max="7689" width="15.5703125" style="212" customWidth="1"/>
    <col min="7690" max="7690" width="23.7109375" style="212" customWidth="1"/>
    <col min="7691" max="7691" width="15.5703125" style="212" customWidth="1"/>
    <col min="7692" max="7692" width="25.28515625" style="212" customWidth="1"/>
    <col min="7693" max="7693" width="15.5703125" style="212" customWidth="1"/>
    <col min="7694" max="7694" width="23" style="212" customWidth="1"/>
    <col min="7695" max="7695" width="20.7109375" style="212" customWidth="1"/>
    <col min="7696" max="7696" width="24.85546875" style="212" customWidth="1"/>
    <col min="7697" max="7724" width="29.140625" style="212" customWidth="1"/>
    <col min="7725" max="7936" width="29.140625" style="212"/>
    <col min="7937" max="7937" width="49.42578125" style="212" customWidth="1"/>
    <col min="7938" max="7938" width="33.7109375" style="212" customWidth="1"/>
    <col min="7939" max="7939" width="33.42578125" style="212" customWidth="1"/>
    <col min="7940" max="7940" width="34.28515625" style="212" customWidth="1"/>
    <col min="7941" max="7941" width="24.28515625" style="212" bestFit="1" customWidth="1"/>
    <col min="7942" max="7942" width="33.42578125" style="212" customWidth="1"/>
    <col min="7943" max="7945" width="15.5703125" style="212" customWidth="1"/>
    <col min="7946" max="7946" width="23.7109375" style="212" customWidth="1"/>
    <col min="7947" max="7947" width="15.5703125" style="212" customWidth="1"/>
    <col min="7948" max="7948" width="25.28515625" style="212" customWidth="1"/>
    <col min="7949" max="7949" width="15.5703125" style="212" customWidth="1"/>
    <col min="7950" max="7950" width="23" style="212" customWidth="1"/>
    <col min="7951" max="7951" width="20.7109375" style="212" customWidth="1"/>
    <col min="7952" max="7952" width="24.85546875" style="212" customWidth="1"/>
    <col min="7953" max="7980" width="29.140625" style="212" customWidth="1"/>
    <col min="7981" max="8192" width="29.140625" style="212"/>
    <col min="8193" max="8193" width="49.42578125" style="212" customWidth="1"/>
    <col min="8194" max="8194" width="33.7109375" style="212" customWidth="1"/>
    <col min="8195" max="8195" width="33.42578125" style="212" customWidth="1"/>
    <col min="8196" max="8196" width="34.28515625" style="212" customWidth="1"/>
    <col min="8197" max="8197" width="24.28515625" style="212" bestFit="1" customWidth="1"/>
    <col min="8198" max="8198" width="33.42578125" style="212" customWidth="1"/>
    <col min="8199" max="8201" width="15.5703125" style="212" customWidth="1"/>
    <col min="8202" max="8202" width="23.7109375" style="212" customWidth="1"/>
    <col min="8203" max="8203" width="15.5703125" style="212" customWidth="1"/>
    <col min="8204" max="8204" width="25.28515625" style="212" customWidth="1"/>
    <col min="8205" max="8205" width="15.5703125" style="212" customWidth="1"/>
    <col min="8206" max="8206" width="23" style="212" customWidth="1"/>
    <col min="8207" max="8207" width="20.7109375" style="212" customWidth="1"/>
    <col min="8208" max="8208" width="24.85546875" style="212" customWidth="1"/>
    <col min="8209" max="8236" width="29.140625" style="212" customWidth="1"/>
    <col min="8237" max="8448" width="29.140625" style="212"/>
    <col min="8449" max="8449" width="49.42578125" style="212" customWidth="1"/>
    <col min="8450" max="8450" width="33.7109375" style="212" customWidth="1"/>
    <col min="8451" max="8451" width="33.42578125" style="212" customWidth="1"/>
    <col min="8452" max="8452" width="34.28515625" style="212" customWidth="1"/>
    <col min="8453" max="8453" width="24.28515625" style="212" bestFit="1" customWidth="1"/>
    <col min="8454" max="8454" width="33.42578125" style="212" customWidth="1"/>
    <col min="8455" max="8457" width="15.5703125" style="212" customWidth="1"/>
    <col min="8458" max="8458" width="23.7109375" style="212" customWidth="1"/>
    <col min="8459" max="8459" width="15.5703125" style="212" customWidth="1"/>
    <col min="8460" max="8460" width="25.28515625" style="212" customWidth="1"/>
    <col min="8461" max="8461" width="15.5703125" style="212" customWidth="1"/>
    <col min="8462" max="8462" width="23" style="212" customWidth="1"/>
    <col min="8463" max="8463" width="20.7109375" style="212" customWidth="1"/>
    <col min="8464" max="8464" width="24.85546875" style="212" customWidth="1"/>
    <col min="8465" max="8492" width="29.140625" style="212" customWidth="1"/>
    <col min="8493" max="8704" width="29.140625" style="212"/>
    <col min="8705" max="8705" width="49.42578125" style="212" customWidth="1"/>
    <col min="8706" max="8706" width="33.7109375" style="212" customWidth="1"/>
    <col min="8707" max="8707" width="33.42578125" style="212" customWidth="1"/>
    <col min="8708" max="8708" width="34.28515625" style="212" customWidth="1"/>
    <col min="8709" max="8709" width="24.28515625" style="212" bestFit="1" customWidth="1"/>
    <col min="8710" max="8710" width="33.42578125" style="212" customWidth="1"/>
    <col min="8711" max="8713" width="15.5703125" style="212" customWidth="1"/>
    <col min="8714" max="8714" width="23.7109375" style="212" customWidth="1"/>
    <col min="8715" max="8715" width="15.5703125" style="212" customWidth="1"/>
    <col min="8716" max="8716" width="25.28515625" style="212" customWidth="1"/>
    <col min="8717" max="8717" width="15.5703125" style="212" customWidth="1"/>
    <col min="8718" max="8718" width="23" style="212" customWidth="1"/>
    <col min="8719" max="8719" width="20.7109375" style="212" customWidth="1"/>
    <col min="8720" max="8720" width="24.85546875" style="212" customWidth="1"/>
    <col min="8721" max="8748" width="29.140625" style="212" customWidth="1"/>
    <col min="8749" max="8960" width="29.140625" style="212"/>
    <col min="8961" max="8961" width="49.42578125" style="212" customWidth="1"/>
    <col min="8962" max="8962" width="33.7109375" style="212" customWidth="1"/>
    <col min="8963" max="8963" width="33.42578125" style="212" customWidth="1"/>
    <col min="8964" max="8964" width="34.28515625" style="212" customWidth="1"/>
    <col min="8965" max="8965" width="24.28515625" style="212" bestFit="1" customWidth="1"/>
    <col min="8966" max="8966" width="33.42578125" style="212" customWidth="1"/>
    <col min="8967" max="8969" width="15.5703125" style="212" customWidth="1"/>
    <col min="8970" max="8970" width="23.7109375" style="212" customWidth="1"/>
    <col min="8971" max="8971" width="15.5703125" style="212" customWidth="1"/>
    <col min="8972" max="8972" width="25.28515625" style="212" customWidth="1"/>
    <col min="8973" max="8973" width="15.5703125" style="212" customWidth="1"/>
    <col min="8974" max="8974" width="23" style="212" customWidth="1"/>
    <col min="8975" max="8975" width="20.7109375" style="212" customWidth="1"/>
    <col min="8976" max="8976" width="24.85546875" style="212" customWidth="1"/>
    <col min="8977" max="9004" width="29.140625" style="212" customWidth="1"/>
    <col min="9005" max="9216" width="29.140625" style="212"/>
    <col min="9217" max="9217" width="49.42578125" style="212" customWidth="1"/>
    <col min="9218" max="9218" width="33.7109375" style="212" customWidth="1"/>
    <col min="9219" max="9219" width="33.42578125" style="212" customWidth="1"/>
    <col min="9220" max="9220" width="34.28515625" style="212" customWidth="1"/>
    <col min="9221" max="9221" width="24.28515625" style="212" bestFit="1" customWidth="1"/>
    <col min="9222" max="9222" width="33.42578125" style="212" customWidth="1"/>
    <col min="9223" max="9225" width="15.5703125" style="212" customWidth="1"/>
    <col min="9226" max="9226" width="23.7109375" style="212" customWidth="1"/>
    <col min="9227" max="9227" width="15.5703125" style="212" customWidth="1"/>
    <col min="9228" max="9228" width="25.28515625" style="212" customWidth="1"/>
    <col min="9229" max="9229" width="15.5703125" style="212" customWidth="1"/>
    <col min="9230" max="9230" width="23" style="212" customWidth="1"/>
    <col min="9231" max="9231" width="20.7109375" style="212" customWidth="1"/>
    <col min="9232" max="9232" width="24.85546875" style="212" customWidth="1"/>
    <col min="9233" max="9260" width="29.140625" style="212" customWidth="1"/>
    <col min="9261" max="9472" width="29.140625" style="212"/>
    <col min="9473" max="9473" width="49.42578125" style="212" customWidth="1"/>
    <col min="9474" max="9474" width="33.7109375" style="212" customWidth="1"/>
    <col min="9475" max="9475" width="33.42578125" style="212" customWidth="1"/>
    <col min="9476" max="9476" width="34.28515625" style="212" customWidth="1"/>
    <col min="9477" max="9477" width="24.28515625" style="212" bestFit="1" customWidth="1"/>
    <col min="9478" max="9478" width="33.42578125" style="212" customWidth="1"/>
    <col min="9479" max="9481" width="15.5703125" style="212" customWidth="1"/>
    <col min="9482" max="9482" width="23.7109375" style="212" customWidth="1"/>
    <col min="9483" max="9483" width="15.5703125" style="212" customWidth="1"/>
    <col min="9484" max="9484" width="25.28515625" style="212" customWidth="1"/>
    <col min="9485" max="9485" width="15.5703125" style="212" customWidth="1"/>
    <col min="9486" max="9486" width="23" style="212" customWidth="1"/>
    <col min="9487" max="9487" width="20.7109375" style="212" customWidth="1"/>
    <col min="9488" max="9488" width="24.85546875" style="212" customWidth="1"/>
    <col min="9489" max="9516" width="29.140625" style="212" customWidth="1"/>
    <col min="9517" max="9728" width="29.140625" style="212"/>
    <col min="9729" max="9729" width="49.42578125" style="212" customWidth="1"/>
    <col min="9730" max="9730" width="33.7109375" style="212" customWidth="1"/>
    <col min="9731" max="9731" width="33.42578125" style="212" customWidth="1"/>
    <col min="9732" max="9732" width="34.28515625" style="212" customWidth="1"/>
    <col min="9733" max="9733" width="24.28515625" style="212" bestFit="1" customWidth="1"/>
    <col min="9734" max="9734" width="33.42578125" style="212" customWidth="1"/>
    <col min="9735" max="9737" width="15.5703125" style="212" customWidth="1"/>
    <col min="9738" max="9738" width="23.7109375" style="212" customWidth="1"/>
    <col min="9739" max="9739" width="15.5703125" style="212" customWidth="1"/>
    <col min="9740" max="9740" width="25.28515625" style="212" customWidth="1"/>
    <col min="9741" max="9741" width="15.5703125" style="212" customWidth="1"/>
    <col min="9742" max="9742" width="23" style="212" customWidth="1"/>
    <col min="9743" max="9743" width="20.7109375" style="212" customWidth="1"/>
    <col min="9744" max="9744" width="24.85546875" style="212" customWidth="1"/>
    <col min="9745" max="9772" width="29.140625" style="212" customWidth="1"/>
    <col min="9773" max="9984" width="29.140625" style="212"/>
    <col min="9985" max="9985" width="49.42578125" style="212" customWidth="1"/>
    <col min="9986" max="9986" width="33.7109375" style="212" customWidth="1"/>
    <col min="9987" max="9987" width="33.42578125" style="212" customWidth="1"/>
    <col min="9988" max="9988" width="34.28515625" style="212" customWidth="1"/>
    <col min="9989" max="9989" width="24.28515625" style="212" bestFit="1" customWidth="1"/>
    <col min="9990" max="9990" width="33.42578125" style="212" customWidth="1"/>
    <col min="9991" max="9993" width="15.5703125" style="212" customWidth="1"/>
    <col min="9994" max="9994" width="23.7109375" style="212" customWidth="1"/>
    <col min="9995" max="9995" width="15.5703125" style="212" customWidth="1"/>
    <col min="9996" max="9996" width="25.28515625" style="212" customWidth="1"/>
    <col min="9997" max="9997" width="15.5703125" style="212" customWidth="1"/>
    <col min="9998" max="9998" width="23" style="212" customWidth="1"/>
    <col min="9999" max="9999" width="20.7109375" style="212" customWidth="1"/>
    <col min="10000" max="10000" width="24.85546875" style="212" customWidth="1"/>
    <col min="10001" max="10028" width="29.140625" style="212" customWidth="1"/>
    <col min="10029" max="10240" width="29.140625" style="212"/>
    <col min="10241" max="10241" width="49.42578125" style="212" customWidth="1"/>
    <col min="10242" max="10242" width="33.7109375" style="212" customWidth="1"/>
    <col min="10243" max="10243" width="33.42578125" style="212" customWidth="1"/>
    <col min="10244" max="10244" width="34.28515625" style="212" customWidth="1"/>
    <col min="10245" max="10245" width="24.28515625" style="212" bestFit="1" customWidth="1"/>
    <col min="10246" max="10246" width="33.42578125" style="212" customWidth="1"/>
    <col min="10247" max="10249" width="15.5703125" style="212" customWidth="1"/>
    <col min="10250" max="10250" width="23.7109375" style="212" customWidth="1"/>
    <col min="10251" max="10251" width="15.5703125" style="212" customWidth="1"/>
    <col min="10252" max="10252" width="25.28515625" style="212" customWidth="1"/>
    <col min="10253" max="10253" width="15.5703125" style="212" customWidth="1"/>
    <col min="10254" max="10254" width="23" style="212" customWidth="1"/>
    <col min="10255" max="10255" width="20.7109375" style="212" customWidth="1"/>
    <col min="10256" max="10256" width="24.85546875" style="212" customWidth="1"/>
    <col min="10257" max="10284" width="29.140625" style="212" customWidth="1"/>
    <col min="10285" max="10496" width="29.140625" style="212"/>
    <col min="10497" max="10497" width="49.42578125" style="212" customWidth="1"/>
    <col min="10498" max="10498" width="33.7109375" style="212" customWidth="1"/>
    <col min="10499" max="10499" width="33.42578125" style="212" customWidth="1"/>
    <col min="10500" max="10500" width="34.28515625" style="212" customWidth="1"/>
    <col min="10501" max="10501" width="24.28515625" style="212" bestFit="1" customWidth="1"/>
    <col min="10502" max="10502" width="33.42578125" style="212" customWidth="1"/>
    <col min="10503" max="10505" width="15.5703125" style="212" customWidth="1"/>
    <col min="10506" max="10506" width="23.7109375" style="212" customWidth="1"/>
    <col min="10507" max="10507" width="15.5703125" style="212" customWidth="1"/>
    <col min="10508" max="10508" width="25.28515625" style="212" customWidth="1"/>
    <col min="10509" max="10509" width="15.5703125" style="212" customWidth="1"/>
    <col min="10510" max="10510" width="23" style="212" customWidth="1"/>
    <col min="10511" max="10511" width="20.7109375" style="212" customWidth="1"/>
    <col min="10512" max="10512" width="24.85546875" style="212" customWidth="1"/>
    <col min="10513" max="10540" width="29.140625" style="212" customWidth="1"/>
    <col min="10541" max="10752" width="29.140625" style="212"/>
    <col min="10753" max="10753" width="49.42578125" style="212" customWidth="1"/>
    <col min="10754" max="10754" width="33.7109375" style="212" customWidth="1"/>
    <col min="10755" max="10755" width="33.42578125" style="212" customWidth="1"/>
    <col min="10756" max="10756" width="34.28515625" style="212" customWidth="1"/>
    <col min="10757" max="10757" width="24.28515625" style="212" bestFit="1" customWidth="1"/>
    <col min="10758" max="10758" width="33.42578125" style="212" customWidth="1"/>
    <col min="10759" max="10761" width="15.5703125" style="212" customWidth="1"/>
    <col min="10762" max="10762" width="23.7109375" style="212" customWidth="1"/>
    <col min="10763" max="10763" width="15.5703125" style="212" customWidth="1"/>
    <col min="10764" max="10764" width="25.28515625" style="212" customWidth="1"/>
    <col min="10765" max="10765" width="15.5703125" style="212" customWidth="1"/>
    <col min="10766" max="10766" width="23" style="212" customWidth="1"/>
    <col min="10767" max="10767" width="20.7109375" style="212" customWidth="1"/>
    <col min="10768" max="10768" width="24.85546875" style="212" customWidth="1"/>
    <col min="10769" max="10796" width="29.140625" style="212" customWidth="1"/>
    <col min="10797" max="11008" width="29.140625" style="212"/>
    <col min="11009" max="11009" width="49.42578125" style="212" customWidth="1"/>
    <col min="11010" max="11010" width="33.7109375" style="212" customWidth="1"/>
    <col min="11011" max="11011" width="33.42578125" style="212" customWidth="1"/>
    <col min="11012" max="11012" width="34.28515625" style="212" customWidth="1"/>
    <col min="11013" max="11013" width="24.28515625" style="212" bestFit="1" customWidth="1"/>
    <col min="11014" max="11014" width="33.42578125" style="212" customWidth="1"/>
    <col min="11015" max="11017" width="15.5703125" style="212" customWidth="1"/>
    <col min="11018" max="11018" width="23.7109375" style="212" customWidth="1"/>
    <col min="11019" max="11019" width="15.5703125" style="212" customWidth="1"/>
    <col min="11020" max="11020" width="25.28515625" style="212" customWidth="1"/>
    <col min="11021" max="11021" width="15.5703125" style="212" customWidth="1"/>
    <col min="11022" max="11022" width="23" style="212" customWidth="1"/>
    <col min="11023" max="11023" width="20.7109375" style="212" customWidth="1"/>
    <col min="11024" max="11024" width="24.85546875" style="212" customWidth="1"/>
    <col min="11025" max="11052" width="29.140625" style="212" customWidth="1"/>
    <col min="11053" max="11264" width="29.140625" style="212"/>
    <col min="11265" max="11265" width="49.42578125" style="212" customWidth="1"/>
    <col min="11266" max="11266" width="33.7109375" style="212" customWidth="1"/>
    <col min="11267" max="11267" width="33.42578125" style="212" customWidth="1"/>
    <col min="11268" max="11268" width="34.28515625" style="212" customWidth="1"/>
    <col min="11269" max="11269" width="24.28515625" style="212" bestFit="1" customWidth="1"/>
    <col min="11270" max="11270" width="33.42578125" style="212" customWidth="1"/>
    <col min="11271" max="11273" width="15.5703125" style="212" customWidth="1"/>
    <col min="11274" max="11274" width="23.7109375" style="212" customWidth="1"/>
    <col min="11275" max="11275" width="15.5703125" style="212" customWidth="1"/>
    <col min="11276" max="11276" width="25.28515625" style="212" customWidth="1"/>
    <col min="11277" max="11277" width="15.5703125" style="212" customWidth="1"/>
    <col min="11278" max="11278" width="23" style="212" customWidth="1"/>
    <col min="11279" max="11279" width="20.7109375" style="212" customWidth="1"/>
    <col min="11280" max="11280" width="24.85546875" style="212" customWidth="1"/>
    <col min="11281" max="11308" width="29.140625" style="212" customWidth="1"/>
    <col min="11309" max="11520" width="29.140625" style="212"/>
    <col min="11521" max="11521" width="49.42578125" style="212" customWidth="1"/>
    <col min="11522" max="11522" width="33.7109375" style="212" customWidth="1"/>
    <col min="11523" max="11523" width="33.42578125" style="212" customWidth="1"/>
    <col min="11524" max="11524" width="34.28515625" style="212" customWidth="1"/>
    <col min="11525" max="11525" width="24.28515625" style="212" bestFit="1" customWidth="1"/>
    <col min="11526" max="11526" width="33.42578125" style="212" customWidth="1"/>
    <col min="11527" max="11529" width="15.5703125" style="212" customWidth="1"/>
    <col min="11530" max="11530" width="23.7109375" style="212" customWidth="1"/>
    <col min="11531" max="11531" width="15.5703125" style="212" customWidth="1"/>
    <col min="11532" max="11532" width="25.28515625" style="212" customWidth="1"/>
    <col min="11533" max="11533" width="15.5703125" style="212" customWidth="1"/>
    <col min="11534" max="11534" width="23" style="212" customWidth="1"/>
    <col min="11535" max="11535" width="20.7109375" style="212" customWidth="1"/>
    <col min="11536" max="11536" width="24.85546875" style="212" customWidth="1"/>
    <col min="11537" max="11564" width="29.140625" style="212" customWidth="1"/>
    <col min="11565" max="11776" width="29.140625" style="212"/>
    <col min="11777" max="11777" width="49.42578125" style="212" customWidth="1"/>
    <col min="11778" max="11778" width="33.7109375" style="212" customWidth="1"/>
    <col min="11779" max="11779" width="33.42578125" style="212" customWidth="1"/>
    <col min="11780" max="11780" width="34.28515625" style="212" customWidth="1"/>
    <col min="11781" max="11781" width="24.28515625" style="212" bestFit="1" customWidth="1"/>
    <col min="11782" max="11782" width="33.42578125" style="212" customWidth="1"/>
    <col min="11783" max="11785" width="15.5703125" style="212" customWidth="1"/>
    <col min="11786" max="11786" width="23.7109375" style="212" customWidth="1"/>
    <col min="11787" max="11787" width="15.5703125" style="212" customWidth="1"/>
    <col min="11788" max="11788" width="25.28515625" style="212" customWidth="1"/>
    <col min="11789" max="11789" width="15.5703125" style="212" customWidth="1"/>
    <col min="11790" max="11790" width="23" style="212" customWidth="1"/>
    <col min="11791" max="11791" width="20.7109375" style="212" customWidth="1"/>
    <col min="11792" max="11792" width="24.85546875" style="212" customWidth="1"/>
    <col min="11793" max="11820" width="29.140625" style="212" customWidth="1"/>
    <col min="11821" max="12032" width="29.140625" style="212"/>
    <col min="12033" max="12033" width="49.42578125" style="212" customWidth="1"/>
    <col min="12034" max="12034" width="33.7109375" style="212" customWidth="1"/>
    <col min="12035" max="12035" width="33.42578125" style="212" customWidth="1"/>
    <col min="12036" max="12036" width="34.28515625" style="212" customWidth="1"/>
    <col min="12037" max="12037" width="24.28515625" style="212" bestFit="1" customWidth="1"/>
    <col min="12038" max="12038" width="33.42578125" style="212" customWidth="1"/>
    <col min="12039" max="12041" width="15.5703125" style="212" customWidth="1"/>
    <col min="12042" max="12042" width="23.7109375" style="212" customWidth="1"/>
    <col min="12043" max="12043" width="15.5703125" style="212" customWidth="1"/>
    <col min="12044" max="12044" width="25.28515625" style="212" customWidth="1"/>
    <col min="12045" max="12045" width="15.5703125" style="212" customWidth="1"/>
    <col min="12046" max="12046" width="23" style="212" customWidth="1"/>
    <col min="12047" max="12047" width="20.7109375" style="212" customWidth="1"/>
    <col min="12048" max="12048" width="24.85546875" style="212" customWidth="1"/>
    <col min="12049" max="12076" width="29.140625" style="212" customWidth="1"/>
    <col min="12077" max="12288" width="29.140625" style="212"/>
    <col min="12289" max="12289" width="49.42578125" style="212" customWidth="1"/>
    <col min="12290" max="12290" width="33.7109375" style="212" customWidth="1"/>
    <col min="12291" max="12291" width="33.42578125" style="212" customWidth="1"/>
    <col min="12292" max="12292" width="34.28515625" style="212" customWidth="1"/>
    <col min="12293" max="12293" width="24.28515625" style="212" bestFit="1" customWidth="1"/>
    <col min="12294" max="12294" width="33.42578125" style="212" customWidth="1"/>
    <col min="12295" max="12297" width="15.5703125" style="212" customWidth="1"/>
    <col min="12298" max="12298" width="23.7109375" style="212" customWidth="1"/>
    <col min="12299" max="12299" width="15.5703125" style="212" customWidth="1"/>
    <col min="12300" max="12300" width="25.28515625" style="212" customWidth="1"/>
    <col min="12301" max="12301" width="15.5703125" style="212" customWidth="1"/>
    <col min="12302" max="12302" width="23" style="212" customWidth="1"/>
    <col min="12303" max="12303" width="20.7109375" style="212" customWidth="1"/>
    <col min="12304" max="12304" width="24.85546875" style="212" customWidth="1"/>
    <col min="12305" max="12332" width="29.140625" style="212" customWidth="1"/>
    <col min="12333" max="12544" width="29.140625" style="212"/>
    <col min="12545" max="12545" width="49.42578125" style="212" customWidth="1"/>
    <col min="12546" max="12546" width="33.7109375" style="212" customWidth="1"/>
    <col min="12547" max="12547" width="33.42578125" style="212" customWidth="1"/>
    <col min="12548" max="12548" width="34.28515625" style="212" customWidth="1"/>
    <col min="12549" max="12549" width="24.28515625" style="212" bestFit="1" customWidth="1"/>
    <col min="12550" max="12550" width="33.42578125" style="212" customWidth="1"/>
    <col min="12551" max="12553" width="15.5703125" style="212" customWidth="1"/>
    <col min="12554" max="12554" width="23.7109375" style="212" customWidth="1"/>
    <col min="12555" max="12555" width="15.5703125" style="212" customWidth="1"/>
    <col min="12556" max="12556" width="25.28515625" style="212" customWidth="1"/>
    <col min="12557" max="12557" width="15.5703125" style="212" customWidth="1"/>
    <col min="12558" max="12558" width="23" style="212" customWidth="1"/>
    <col min="12559" max="12559" width="20.7109375" style="212" customWidth="1"/>
    <col min="12560" max="12560" width="24.85546875" style="212" customWidth="1"/>
    <col min="12561" max="12588" width="29.140625" style="212" customWidth="1"/>
    <col min="12589" max="12800" width="29.140625" style="212"/>
    <col min="12801" max="12801" width="49.42578125" style="212" customWidth="1"/>
    <col min="12802" max="12802" width="33.7109375" style="212" customWidth="1"/>
    <col min="12803" max="12803" width="33.42578125" style="212" customWidth="1"/>
    <col min="12804" max="12804" width="34.28515625" style="212" customWidth="1"/>
    <col min="12805" max="12805" width="24.28515625" style="212" bestFit="1" customWidth="1"/>
    <col min="12806" max="12806" width="33.42578125" style="212" customWidth="1"/>
    <col min="12807" max="12809" width="15.5703125" style="212" customWidth="1"/>
    <col min="12810" max="12810" width="23.7109375" style="212" customWidth="1"/>
    <col min="12811" max="12811" width="15.5703125" style="212" customWidth="1"/>
    <col min="12812" max="12812" width="25.28515625" style="212" customWidth="1"/>
    <col min="12813" max="12813" width="15.5703125" style="212" customWidth="1"/>
    <col min="12814" max="12814" width="23" style="212" customWidth="1"/>
    <col min="12815" max="12815" width="20.7109375" style="212" customWidth="1"/>
    <col min="12816" max="12816" width="24.85546875" style="212" customWidth="1"/>
    <col min="12817" max="12844" width="29.140625" style="212" customWidth="1"/>
    <col min="12845" max="13056" width="29.140625" style="212"/>
    <col min="13057" max="13057" width="49.42578125" style="212" customWidth="1"/>
    <col min="13058" max="13058" width="33.7109375" style="212" customWidth="1"/>
    <col min="13059" max="13059" width="33.42578125" style="212" customWidth="1"/>
    <col min="13060" max="13060" width="34.28515625" style="212" customWidth="1"/>
    <col min="13061" max="13061" width="24.28515625" style="212" bestFit="1" customWidth="1"/>
    <col min="13062" max="13062" width="33.42578125" style="212" customWidth="1"/>
    <col min="13063" max="13065" width="15.5703125" style="212" customWidth="1"/>
    <col min="13066" max="13066" width="23.7109375" style="212" customWidth="1"/>
    <col min="13067" max="13067" width="15.5703125" style="212" customWidth="1"/>
    <col min="13068" max="13068" width="25.28515625" style="212" customWidth="1"/>
    <col min="13069" max="13069" width="15.5703125" style="212" customWidth="1"/>
    <col min="13070" max="13070" width="23" style="212" customWidth="1"/>
    <col min="13071" max="13071" width="20.7109375" style="212" customWidth="1"/>
    <col min="13072" max="13072" width="24.85546875" style="212" customWidth="1"/>
    <col min="13073" max="13100" width="29.140625" style="212" customWidth="1"/>
    <col min="13101" max="13312" width="29.140625" style="212"/>
    <col min="13313" max="13313" width="49.42578125" style="212" customWidth="1"/>
    <col min="13314" max="13314" width="33.7109375" style="212" customWidth="1"/>
    <col min="13315" max="13315" width="33.42578125" style="212" customWidth="1"/>
    <col min="13316" max="13316" width="34.28515625" style="212" customWidth="1"/>
    <col min="13317" max="13317" width="24.28515625" style="212" bestFit="1" customWidth="1"/>
    <col min="13318" max="13318" width="33.42578125" style="212" customWidth="1"/>
    <col min="13319" max="13321" width="15.5703125" style="212" customWidth="1"/>
    <col min="13322" max="13322" width="23.7109375" style="212" customWidth="1"/>
    <col min="13323" max="13323" width="15.5703125" style="212" customWidth="1"/>
    <col min="13324" max="13324" width="25.28515625" style="212" customWidth="1"/>
    <col min="13325" max="13325" width="15.5703125" style="212" customWidth="1"/>
    <col min="13326" max="13326" width="23" style="212" customWidth="1"/>
    <col min="13327" max="13327" width="20.7109375" style="212" customWidth="1"/>
    <col min="13328" max="13328" width="24.85546875" style="212" customWidth="1"/>
    <col min="13329" max="13356" width="29.140625" style="212" customWidth="1"/>
    <col min="13357" max="13568" width="29.140625" style="212"/>
    <col min="13569" max="13569" width="49.42578125" style="212" customWidth="1"/>
    <col min="13570" max="13570" width="33.7109375" style="212" customWidth="1"/>
    <col min="13571" max="13571" width="33.42578125" style="212" customWidth="1"/>
    <col min="13572" max="13572" width="34.28515625" style="212" customWidth="1"/>
    <col min="13573" max="13573" width="24.28515625" style="212" bestFit="1" customWidth="1"/>
    <col min="13574" max="13574" width="33.42578125" style="212" customWidth="1"/>
    <col min="13575" max="13577" width="15.5703125" style="212" customWidth="1"/>
    <col min="13578" max="13578" width="23.7109375" style="212" customWidth="1"/>
    <col min="13579" max="13579" width="15.5703125" style="212" customWidth="1"/>
    <col min="13580" max="13580" width="25.28515625" style="212" customWidth="1"/>
    <col min="13581" max="13581" width="15.5703125" style="212" customWidth="1"/>
    <col min="13582" max="13582" width="23" style="212" customWidth="1"/>
    <col min="13583" max="13583" width="20.7109375" style="212" customWidth="1"/>
    <col min="13584" max="13584" width="24.85546875" style="212" customWidth="1"/>
    <col min="13585" max="13612" width="29.140625" style="212" customWidth="1"/>
    <col min="13613" max="13824" width="29.140625" style="212"/>
    <col min="13825" max="13825" width="49.42578125" style="212" customWidth="1"/>
    <col min="13826" max="13826" width="33.7109375" style="212" customWidth="1"/>
    <col min="13827" max="13827" width="33.42578125" style="212" customWidth="1"/>
    <col min="13828" max="13828" width="34.28515625" style="212" customWidth="1"/>
    <col min="13829" max="13829" width="24.28515625" style="212" bestFit="1" customWidth="1"/>
    <col min="13830" max="13830" width="33.42578125" style="212" customWidth="1"/>
    <col min="13831" max="13833" width="15.5703125" style="212" customWidth="1"/>
    <col min="13834" max="13834" width="23.7109375" style="212" customWidth="1"/>
    <col min="13835" max="13835" width="15.5703125" style="212" customWidth="1"/>
    <col min="13836" max="13836" width="25.28515625" style="212" customWidth="1"/>
    <col min="13837" max="13837" width="15.5703125" style="212" customWidth="1"/>
    <col min="13838" max="13838" width="23" style="212" customWidth="1"/>
    <col min="13839" max="13839" width="20.7109375" style="212" customWidth="1"/>
    <col min="13840" max="13840" width="24.85546875" style="212" customWidth="1"/>
    <col min="13841" max="13868" width="29.140625" style="212" customWidth="1"/>
    <col min="13869" max="14080" width="29.140625" style="212"/>
    <col min="14081" max="14081" width="49.42578125" style="212" customWidth="1"/>
    <col min="14082" max="14082" width="33.7109375" style="212" customWidth="1"/>
    <col min="14083" max="14083" width="33.42578125" style="212" customWidth="1"/>
    <col min="14084" max="14084" width="34.28515625" style="212" customWidth="1"/>
    <col min="14085" max="14085" width="24.28515625" style="212" bestFit="1" customWidth="1"/>
    <col min="14086" max="14086" width="33.42578125" style="212" customWidth="1"/>
    <col min="14087" max="14089" width="15.5703125" style="212" customWidth="1"/>
    <col min="14090" max="14090" width="23.7109375" style="212" customWidth="1"/>
    <col min="14091" max="14091" width="15.5703125" style="212" customWidth="1"/>
    <col min="14092" max="14092" width="25.28515625" style="212" customWidth="1"/>
    <col min="14093" max="14093" width="15.5703125" style="212" customWidth="1"/>
    <col min="14094" max="14094" width="23" style="212" customWidth="1"/>
    <col min="14095" max="14095" width="20.7109375" style="212" customWidth="1"/>
    <col min="14096" max="14096" width="24.85546875" style="212" customWidth="1"/>
    <col min="14097" max="14124" width="29.140625" style="212" customWidth="1"/>
    <col min="14125" max="14336" width="29.140625" style="212"/>
    <col min="14337" max="14337" width="49.42578125" style="212" customWidth="1"/>
    <col min="14338" max="14338" width="33.7109375" style="212" customWidth="1"/>
    <col min="14339" max="14339" width="33.42578125" style="212" customWidth="1"/>
    <col min="14340" max="14340" width="34.28515625" style="212" customWidth="1"/>
    <col min="14341" max="14341" width="24.28515625" style="212" bestFit="1" customWidth="1"/>
    <col min="14342" max="14342" width="33.42578125" style="212" customWidth="1"/>
    <col min="14343" max="14345" width="15.5703125" style="212" customWidth="1"/>
    <col min="14346" max="14346" width="23.7109375" style="212" customWidth="1"/>
    <col min="14347" max="14347" width="15.5703125" style="212" customWidth="1"/>
    <col min="14348" max="14348" width="25.28515625" style="212" customWidth="1"/>
    <col min="14349" max="14349" width="15.5703125" style="212" customWidth="1"/>
    <col min="14350" max="14350" width="23" style="212" customWidth="1"/>
    <col min="14351" max="14351" width="20.7109375" style="212" customWidth="1"/>
    <col min="14352" max="14352" width="24.85546875" style="212" customWidth="1"/>
    <col min="14353" max="14380" width="29.140625" style="212" customWidth="1"/>
    <col min="14381" max="14592" width="29.140625" style="212"/>
    <col min="14593" max="14593" width="49.42578125" style="212" customWidth="1"/>
    <col min="14594" max="14594" width="33.7109375" style="212" customWidth="1"/>
    <col min="14595" max="14595" width="33.42578125" style="212" customWidth="1"/>
    <col min="14596" max="14596" width="34.28515625" style="212" customWidth="1"/>
    <col min="14597" max="14597" width="24.28515625" style="212" bestFit="1" customWidth="1"/>
    <col min="14598" max="14598" width="33.42578125" style="212" customWidth="1"/>
    <col min="14599" max="14601" width="15.5703125" style="212" customWidth="1"/>
    <col min="14602" max="14602" width="23.7109375" style="212" customWidth="1"/>
    <col min="14603" max="14603" width="15.5703125" style="212" customWidth="1"/>
    <col min="14604" max="14604" width="25.28515625" style="212" customWidth="1"/>
    <col min="14605" max="14605" width="15.5703125" style="212" customWidth="1"/>
    <col min="14606" max="14606" width="23" style="212" customWidth="1"/>
    <col min="14607" max="14607" width="20.7109375" style="212" customWidth="1"/>
    <col min="14608" max="14608" width="24.85546875" style="212" customWidth="1"/>
    <col min="14609" max="14636" width="29.140625" style="212" customWidth="1"/>
    <col min="14637" max="14848" width="29.140625" style="212"/>
    <col min="14849" max="14849" width="49.42578125" style="212" customWidth="1"/>
    <col min="14850" max="14850" width="33.7109375" style="212" customWidth="1"/>
    <col min="14851" max="14851" width="33.42578125" style="212" customWidth="1"/>
    <col min="14852" max="14852" width="34.28515625" style="212" customWidth="1"/>
    <col min="14853" max="14853" width="24.28515625" style="212" bestFit="1" customWidth="1"/>
    <col min="14854" max="14854" width="33.42578125" style="212" customWidth="1"/>
    <col min="14855" max="14857" width="15.5703125" style="212" customWidth="1"/>
    <col min="14858" max="14858" width="23.7109375" style="212" customWidth="1"/>
    <col min="14859" max="14859" width="15.5703125" style="212" customWidth="1"/>
    <col min="14860" max="14860" width="25.28515625" style="212" customWidth="1"/>
    <col min="14861" max="14861" width="15.5703125" style="212" customWidth="1"/>
    <col min="14862" max="14862" width="23" style="212" customWidth="1"/>
    <col min="14863" max="14863" width="20.7109375" style="212" customWidth="1"/>
    <col min="14864" max="14864" width="24.85546875" style="212" customWidth="1"/>
    <col min="14865" max="14892" width="29.140625" style="212" customWidth="1"/>
    <col min="14893" max="15104" width="29.140625" style="212"/>
    <col min="15105" max="15105" width="49.42578125" style="212" customWidth="1"/>
    <col min="15106" max="15106" width="33.7109375" style="212" customWidth="1"/>
    <col min="15107" max="15107" width="33.42578125" style="212" customWidth="1"/>
    <col min="15108" max="15108" width="34.28515625" style="212" customWidth="1"/>
    <col min="15109" max="15109" width="24.28515625" style="212" bestFit="1" customWidth="1"/>
    <col min="15110" max="15110" width="33.42578125" style="212" customWidth="1"/>
    <col min="15111" max="15113" width="15.5703125" style="212" customWidth="1"/>
    <col min="15114" max="15114" width="23.7109375" style="212" customWidth="1"/>
    <col min="15115" max="15115" width="15.5703125" style="212" customWidth="1"/>
    <col min="15116" max="15116" width="25.28515625" style="212" customWidth="1"/>
    <col min="15117" max="15117" width="15.5703125" style="212" customWidth="1"/>
    <col min="15118" max="15118" width="23" style="212" customWidth="1"/>
    <col min="15119" max="15119" width="20.7109375" style="212" customWidth="1"/>
    <col min="15120" max="15120" width="24.85546875" style="212" customWidth="1"/>
    <col min="15121" max="15148" width="29.140625" style="212" customWidth="1"/>
    <col min="15149" max="15360" width="29.140625" style="212"/>
    <col min="15361" max="15361" width="49.42578125" style="212" customWidth="1"/>
    <col min="15362" max="15362" width="33.7109375" style="212" customWidth="1"/>
    <col min="15363" max="15363" width="33.42578125" style="212" customWidth="1"/>
    <col min="15364" max="15364" width="34.28515625" style="212" customWidth="1"/>
    <col min="15365" max="15365" width="24.28515625" style="212" bestFit="1" customWidth="1"/>
    <col min="15366" max="15366" width="33.42578125" style="212" customWidth="1"/>
    <col min="15367" max="15369" width="15.5703125" style="212" customWidth="1"/>
    <col min="15370" max="15370" width="23.7109375" style="212" customWidth="1"/>
    <col min="15371" max="15371" width="15.5703125" style="212" customWidth="1"/>
    <col min="15372" max="15372" width="25.28515625" style="212" customWidth="1"/>
    <col min="15373" max="15373" width="15.5703125" style="212" customWidth="1"/>
    <col min="15374" max="15374" width="23" style="212" customWidth="1"/>
    <col min="15375" max="15375" width="20.7109375" style="212" customWidth="1"/>
    <col min="15376" max="15376" width="24.85546875" style="212" customWidth="1"/>
    <col min="15377" max="15404" width="29.140625" style="212" customWidth="1"/>
    <col min="15405" max="15616" width="29.140625" style="212"/>
    <col min="15617" max="15617" width="49.42578125" style="212" customWidth="1"/>
    <col min="15618" max="15618" width="33.7109375" style="212" customWidth="1"/>
    <col min="15619" max="15619" width="33.42578125" style="212" customWidth="1"/>
    <col min="15620" max="15620" width="34.28515625" style="212" customWidth="1"/>
    <col min="15621" max="15621" width="24.28515625" style="212" bestFit="1" customWidth="1"/>
    <col min="15622" max="15622" width="33.42578125" style="212" customWidth="1"/>
    <col min="15623" max="15625" width="15.5703125" style="212" customWidth="1"/>
    <col min="15626" max="15626" width="23.7109375" style="212" customWidth="1"/>
    <col min="15627" max="15627" width="15.5703125" style="212" customWidth="1"/>
    <col min="15628" max="15628" width="25.28515625" style="212" customWidth="1"/>
    <col min="15629" max="15629" width="15.5703125" style="212" customWidth="1"/>
    <col min="15630" max="15630" width="23" style="212" customWidth="1"/>
    <col min="15631" max="15631" width="20.7109375" style="212" customWidth="1"/>
    <col min="15632" max="15632" width="24.85546875" style="212" customWidth="1"/>
    <col min="15633" max="15660" width="29.140625" style="212" customWidth="1"/>
    <col min="15661" max="15872" width="29.140625" style="212"/>
    <col min="15873" max="15873" width="49.42578125" style="212" customWidth="1"/>
    <col min="15874" max="15874" width="33.7109375" style="212" customWidth="1"/>
    <col min="15875" max="15875" width="33.42578125" style="212" customWidth="1"/>
    <col min="15876" max="15876" width="34.28515625" style="212" customWidth="1"/>
    <col min="15877" max="15877" width="24.28515625" style="212" bestFit="1" customWidth="1"/>
    <col min="15878" max="15878" width="33.42578125" style="212" customWidth="1"/>
    <col min="15879" max="15881" width="15.5703125" style="212" customWidth="1"/>
    <col min="15882" max="15882" width="23.7109375" style="212" customWidth="1"/>
    <col min="15883" max="15883" width="15.5703125" style="212" customWidth="1"/>
    <col min="15884" max="15884" width="25.28515625" style="212" customWidth="1"/>
    <col min="15885" max="15885" width="15.5703125" style="212" customWidth="1"/>
    <col min="15886" max="15886" width="23" style="212" customWidth="1"/>
    <col min="15887" max="15887" width="20.7109375" style="212" customWidth="1"/>
    <col min="15888" max="15888" width="24.85546875" style="212" customWidth="1"/>
    <col min="15889" max="15916" width="29.140625" style="212" customWidth="1"/>
    <col min="15917" max="16128" width="29.140625" style="212"/>
    <col min="16129" max="16129" width="49.42578125" style="212" customWidth="1"/>
    <col min="16130" max="16130" width="33.7109375" style="212" customWidth="1"/>
    <col min="16131" max="16131" width="33.42578125" style="212" customWidth="1"/>
    <col min="16132" max="16132" width="34.28515625" style="212" customWidth="1"/>
    <col min="16133" max="16133" width="24.28515625" style="212" bestFit="1" customWidth="1"/>
    <col min="16134" max="16134" width="33.42578125" style="212" customWidth="1"/>
    <col min="16135" max="16137" width="15.5703125" style="212" customWidth="1"/>
    <col min="16138" max="16138" width="23.7109375" style="212" customWidth="1"/>
    <col min="16139" max="16139" width="15.5703125" style="212" customWidth="1"/>
    <col min="16140" max="16140" width="25.28515625" style="212" customWidth="1"/>
    <col min="16141" max="16141" width="15.5703125" style="212" customWidth="1"/>
    <col min="16142" max="16142" width="23" style="212" customWidth="1"/>
    <col min="16143" max="16143" width="20.7109375" style="212" customWidth="1"/>
    <col min="16144" max="16144" width="24.85546875" style="212" customWidth="1"/>
    <col min="16145" max="16172" width="29.140625" style="212" customWidth="1"/>
    <col min="16173" max="16384" width="29.140625" style="212"/>
  </cols>
  <sheetData>
    <row r="1" spans="1:16" ht="21.75" customHeight="1">
      <c r="A1" s="203"/>
      <c r="B1" s="246"/>
      <c r="C1" s="247"/>
      <c r="D1" s="248"/>
      <c r="E1" s="248"/>
      <c r="F1" s="314" t="s">
        <v>859</v>
      </c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22.5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1:16" ht="15" customHeight="1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17" t="s">
        <v>746</v>
      </c>
    </row>
    <row r="4" spans="1:16" ht="40.5" customHeight="1">
      <c r="A4" s="312" t="s">
        <v>766</v>
      </c>
      <c r="B4" s="312" t="s">
        <v>847</v>
      </c>
      <c r="C4" s="312" t="s">
        <v>848</v>
      </c>
      <c r="D4" s="312" t="s">
        <v>849</v>
      </c>
      <c r="E4" s="312" t="s">
        <v>850</v>
      </c>
      <c r="F4" s="312" t="s">
        <v>851</v>
      </c>
      <c r="G4" s="312" t="s">
        <v>852</v>
      </c>
      <c r="H4" s="312"/>
      <c r="I4" s="312" t="s">
        <v>409</v>
      </c>
      <c r="J4" s="312"/>
      <c r="K4" s="312" t="s">
        <v>488</v>
      </c>
      <c r="L4" s="312"/>
      <c r="M4" s="312" t="s">
        <v>489</v>
      </c>
      <c r="N4" s="312"/>
      <c r="O4" s="312" t="s">
        <v>853</v>
      </c>
      <c r="P4" s="312" t="s">
        <v>854</v>
      </c>
    </row>
    <row r="5" spans="1:16" ht="21" customHeight="1">
      <c r="A5" s="312"/>
      <c r="B5" s="312"/>
      <c r="C5" s="312"/>
      <c r="D5" s="312"/>
      <c r="E5" s="312"/>
      <c r="F5" s="312"/>
      <c r="G5" s="232" t="s">
        <v>855</v>
      </c>
      <c r="H5" s="232" t="s">
        <v>431</v>
      </c>
      <c r="I5" s="232" t="s">
        <v>431</v>
      </c>
      <c r="J5" s="231" t="s">
        <v>856</v>
      </c>
      <c r="K5" s="232" t="s">
        <v>431</v>
      </c>
      <c r="L5" s="231" t="s">
        <v>857</v>
      </c>
      <c r="M5" s="232" t="s">
        <v>431</v>
      </c>
      <c r="N5" s="231" t="s">
        <v>858</v>
      </c>
      <c r="O5" s="312"/>
      <c r="P5" s="312"/>
    </row>
    <row r="6" spans="1:16" s="249" customFormat="1">
      <c r="A6" s="72" t="s">
        <v>440</v>
      </c>
      <c r="B6" s="210">
        <v>4</v>
      </c>
      <c r="C6" s="210">
        <v>1657159156</v>
      </c>
      <c r="D6" s="210">
        <v>8041010.1400000006</v>
      </c>
      <c r="E6" s="210">
        <v>3771081.54</v>
      </c>
      <c r="F6" s="210">
        <v>0</v>
      </c>
      <c r="G6" s="210">
        <v>502</v>
      </c>
      <c r="H6" s="210">
        <v>1352230.46</v>
      </c>
      <c r="I6" s="210">
        <v>4693198</v>
      </c>
      <c r="J6" s="210">
        <v>0</v>
      </c>
      <c r="K6" s="210">
        <v>1317882.8999999999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</row>
    <row r="7" spans="1:16" s="249" customFormat="1">
      <c r="A7" s="73" t="s">
        <v>441</v>
      </c>
      <c r="B7" s="216">
        <v>4</v>
      </c>
      <c r="C7" s="216">
        <v>1657159156</v>
      </c>
      <c r="D7" s="216">
        <v>8041010.1400000006</v>
      </c>
      <c r="E7" s="216">
        <v>3771081.54</v>
      </c>
      <c r="F7" s="216">
        <v>0</v>
      </c>
      <c r="G7" s="216">
        <v>502</v>
      </c>
      <c r="H7" s="216">
        <v>1352230.46</v>
      </c>
      <c r="I7" s="216">
        <v>4693198</v>
      </c>
      <c r="J7" s="216">
        <v>0</v>
      </c>
      <c r="K7" s="216">
        <v>1317882.8999999999</v>
      </c>
      <c r="L7" s="216">
        <v>0</v>
      </c>
      <c r="M7" s="216">
        <v>0</v>
      </c>
      <c r="N7" s="216">
        <v>0</v>
      </c>
      <c r="O7" s="216">
        <v>0</v>
      </c>
      <c r="P7" s="216">
        <v>0</v>
      </c>
    </row>
    <row r="8" spans="1:16" s="249" customFormat="1">
      <c r="A8" s="73" t="s">
        <v>490</v>
      </c>
      <c r="B8" s="216">
        <v>0</v>
      </c>
      <c r="C8" s="216">
        <v>0</v>
      </c>
      <c r="D8" s="216">
        <v>0</v>
      </c>
      <c r="E8" s="216">
        <v>0</v>
      </c>
      <c r="F8" s="216">
        <v>0</v>
      </c>
      <c r="G8" s="216">
        <v>0</v>
      </c>
      <c r="H8" s="216">
        <v>0</v>
      </c>
      <c r="I8" s="216">
        <v>0</v>
      </c>
      <c r="J8" s="216">
        <v>0</v>
      </c>
      <c r="K8" s="216">
        <v>0</v>
      </c>
      <c r="L8" s="216">
        <v>0</v>
      </c>
      <c r="M8" s="216">
        <v>0</v>
      </c>
      <c r="N8" s="216">
        <v>0</v>
      </c>
      <c r="O8" s="216">
        <v>0</v>
      </c>
      <c r="P8" s="216">
        <v>0</v>
      </c>
    </row>
    <row r="9" spans="1:16" s="249" customFormat="1" ht="31.5">
      <c r="A9" s="73" t="s">
        <v>491</v>
      </c>
      <c r="B9" s="216">
        <v>4</v>
      </c>
      <c r="C9" s="216">
        <v>1657159156</v>
      </c>
      <c r="D9" s="216">
        <v>8041010.1400000006</v>
      </c>
      <c r="E9" s="216">
        <v>3771081.54</v>
      </c>
      <c r="F9" s="216">
        <v>0</v>
      </c>
      <c r="G9" s="216">
        <v>502</v>
      </c>
      <c r="H9" s="216">
        <v>1352230.46</v>
      </c>
      <c r="I9" s="216">
        <v>4693198</v>
      </c>
      <c r="J9" s="216">
        <v>0</v>
      </c>
      <c r="K9" s="216">
        <v>1317882.8999999999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</row>
    <row r="10" spans="1:16" s="249" customFormat="1">
      <c r="A10" s="73" t="s">
        <v>442</v>
      </c>
      <c r="B10" s="216">
        <v>0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</row>
    <row r="11" spans="1:16" s="249" customFormat="1">
      <c r="A11" s="72" t="s">
        <v>443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</row>
    <row r="12" spans="1:16" s="249" customFormat="1" ht="31.5">
      <c r="A12" s="72" t="s">
        <v>444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</row>
    <row r="13" spans="1:16" s="249" customFormat="1">
      <c r="A13" s="72" t="s">
        <v>684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</row>
    <row r="14" spans="1:16" s="249" customFormat="1">
      <c r="A14" s="72" t="s">
        <v>685</v>
      </c>
      <c r="B14" s="210">
        <v>2</v>
      </c>
      <c r="C14" s="210">
        <v>1304816928</v>
      </c>
      <c r="D14" s="210">
        <v>6209627.7599999998</v>
      </c>
      <c r="E14" s="210">
        <v>3443079.5780536416</v>
      </c>
      <c r="F14" s="210">
        <v>0</v>
      </c>
      <c r="G14" s="210">
        <v>2538</v>
      </c>
      <c r="H14" s="210">
        <v>402371.84000000003</v>
      </c>
      <c r="I14" s="210">
        <v>4928091.4564126004</v>
      </c>
      <c r="J14" s="210">
        <v>0</v>
      </c>
      <c r="K14" s="210">
        <v>573341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</row>
    <row r="15" spans="1:16" s="249" customFormat="1">
      <c r="A15" s="74" t="s">
        <v>420</v>
      </c>
      <c r="B15" s="210">
        <v>6</v>
      </c>
      <c r="C15" s="210">
        <v>2961976084</v>
      </c>
      <c r="D15" s="210">
        <v>14250637.9</v>
      </c>
      <c r="E15" s="210">
        <v>7214161.1180536412</v>
      </c>
      <c r="F15" s="210">
        <v>0</v>
      </c>
      <c r="G15" s="210">
        <v>3040</v>
      </c>
      <c r="H15" s="210">
        <v>1754602.2999999998</v>
      </c>
      <c r="I15" s="210">
        <v>9621289.4564126004</v>
      </c>
      <c r="J15" s="210">
        <v>0</v>
      </c>
      <c r="K15" s="210">
        <v>1891223.9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</row>
    <row r="16" spans="1:16">
      <c r="A16" s="253" t="s">
        <v>764</v>
      </c>
    </row>
    <row r="17" spans="1:1" ht="16.5">
      <c r="A17" s="253" t="s">
        <v>864</v>
      </c>
    </row>
    <row r="18" spans="1:1">
      <c r="A18" s="253" t="s">
        <v>865</v>
      </c>
    </row>
  </sheetData>
  <mergeCells count="14">
    <mergeCell ref="K4:L4"/>
    <mergeCell ref="M4:N4"/>
    <mergeCell ref="O4:O5"/>
    <mergeCell ref="P4:P5"/>
    <mergeCell ref="F1:P1"/>
    <mergeCell ref="A2:P2"/>
    <mergeCell ref="A4:A5"/>
    <mergeCell ref="B4:B5"/>
    <mergeCell ref="C4:C5"/>
    <mergeCell ref="D4:D5"/>
    <mergeCell ref="E4:E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-0.499984740745262"/>
  </sheetPr>
  <dimension ref="A1:Q770"/>
  <sheetViews>
    <sheetView view="pageBreakPreview" zoomScaleNormal="60" zoomScaleSheetLayoutView="10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sqref="A1:N1"/>
    </sheetView>
  </sheetViews>
  <sheetFormatPr defaultRowHeight="11.25"/>
  <cols>
    <col min="1" max="1" width="9.140625" style="94" customWidth="1"/>
    <col min="2" max="2" width="74.42578125" style="94" customWidth="1"/>
    <col min="3" max="5" width="16.7109375" style="94" customWidth="1"/>
    <col min="6" max="8" width="15.7109375" style="94" customWidth="1"/>
    <col min="9" max="9" width="16.7109375" style="94" customWidth="1"/>
    <col min="10" max="15" width="15.7109375" style="94" customWidth="1"/>
    <col min="16" max="16384" width="9.140625" style="94"/>
  </cols>
  <sheetData>
    <row r="1" spans="1:16" s="93" customFormat="1" ht="20.25" customHeight="1">
      <c r="A1" s="323" t="s">
        <v>860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99" t="s">
        <v>773</v>
      </c>
    </row>
    <row r="2" spans="1:16" ht="21" customHeight="1">
      <c r="A2" s="324" t="s">
        <v>783</v>
      </c>
      <c r="B2" s="325"/>
      <c r="C2" s="318" t="s">
        <v>739</v>
      </c>
      <c r="D2" s="318" t="s">
        <v>740</v>
      </c>
      <c r="E2" s="318" t="s">
        <v>778</v>
      </c>
      <c r="F2" s="318" t="s">
        <v>779</v>
      </c>
      <c r="G2" s="318" t="s">
        <v>780</v>
      </c>
      <c r="H2" s="318" t="s">
        <v>781</v>
      </c>
      <c r="I2" s="318" t="s">
        <v>782</v>
      </c>
      <c r="J2" s="318" t="s">
        <v>741</v>
      </c>
      <c r="K2" s="318" t="s">
        <v>742</v>
      </c>
      <c r="L2" s="318" t="s">
        <v>743</v>
      </c>
      <c r="M2" s="318" t="s">
        <v>744</v>
      </c>
      <c r="N2" s="318" t="s">
        <v>745</v>
      </c>
      <c r="O2" s="322" t="s">
        <v>784</v>
      </c>
    </row>
    <row r="3" spans="1:16" ht="20.25" customHeight="1">
      <c r="A3" s="326"/>
      <c r="B3" s="327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22"/>
    </row>
    <row r="4" spans="1:16" ht="39.75" customHeight="1">
      <c r="A4" s="328"/>
      <c r="B4" s="329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2"/>
    </row>
    <row r="5" spans="1:16" ht="15.75">
      <c r="A5" s="316" t="s">
        <v>497</v>
      </c>
      <c r="B5" s="317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5"/>
    </row>
    <row r="6" spans="1:16" ht="15.75">
      <c r="A6" s="86" t="s">
        <v>455</v>
      </c>
      <c r="B6" s="101" t="s">
        <v>498</v>
      </c>
      <c r="C6" s="104">
        <v>61</v>
      </c>
      <c r="D6" s="104">
        <v>285</v>
      </c>
      <c r="E6" s="104">
        <v>107</v>
      </c>
      <c r="F6" s="104">
        <v>15</v>
      </c>
      <c r="G6" s="104">
        <v>2533</v>
      </c>
      <c r="H6" s="104">
        <v>29.894030000000001</v>
      </c>
      <c r="I6" s="104">
        <v>0</v>
      </c>
      <c r="J6" s="104">
        <v>0</v>
      </c>
      <c r="K6" s="104">
        <v>84</v>
      </c>
      <c r="L6" s="104">
        <v>607</v>
      </c>
      <c r="M6" s="104">
        <v>230</v>
      </c>
      <c r="N6" s="104">
        <v>137</v>
      </c>
      <c r="O6" s="102">
        <f>SUM(C6:N6)</f>
        <v>4088.8940299999999</v>
      </c>
      <c r="P6" s="111"/>
    </row>
    <row r="7" spans="1:16" ht="15.75">
      <c r="A7" s="86" t="s">
        <v>499</v>
      </c>
      <c r="B7" s="103" t="s">
        <v>500</v>
      </c>
      <c r="C7" s="104">
        <v>61</v>
      </c>
      <c r="D7" s="104">
        <v>279</v>
      </c>
      <c r="E7" s="104">
        <v>83</v>
      </c>
      <c r="F7" s="104">
        <v>15</v>
      </c>
      <c r="G7" s="104">
        <v>307</v>
      </c>
      <c r="H7" s="104">
        <v>11.2555</v>
      </c>
      <c r="I7" s="104">
        <v>0</v>
      </c>
      <c r="J7" s="104">
        <v>0</v>
      </c>
      <c r="K7" s="104">
        <v>84</v>
      </c>
      <c r="L7" s="104">
        <v>607</v>
      </c>
      <c r="M7" s="104">
        <v>230</v>
      </c>
      <c r="N7" s="104">
        <v>28</v>
      </c>
      <c r="O7" s="102">
        <f>SUM(C7:N7)</f>
        <v>1705.2555</v>
      </c>
      <c r="P7" s="112"/>
    </row>
    <row r="8" spans="1:16" ht="15.75">
      <c r="A8" s="86" t="s">
        <v>499</v>
      </c>
      <c r="B8" s="103" t="s">
        <v>501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2">
        <f>SUM(C8:N8)</f>
        <v>0</v>
      </c>
      <c r="P8" s="112"/>
    </row>
    <row r="9" spans="1:16" ht="15.75">
      <c r="A9" s="86" t="s">
        <v>499</v>
      </c>
      <c r="B9" s="103" t="s">
        <v>474</v>
      </c>
      <c r="C9" s="104">
        <v>0</v>
      </c>
      <c r="D9" s="104">
        <v>6</v>
      </c>
      <c r="E9" s="104">
        <v>24</v>
      </c>
      <c r="F9" s="104">
        <v>0</v>
      </c>
      <c r="G9" s="104">
        <v>2226</v>
      </c>
      <c r="H9" s="104">
        <v>18.638529999999999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109</v>
      </c>
      <c r="O9" s="102">
        <f>SUM(C9:N9)</f>
        <v>2383.6385300000002</v>
      </c>
      <c r="P9" s="112"/>
    </row>
    <row r="10" spans="1:16" ht="15.75">
      <c r="A10" s="86" t="s">
        <v>467</v>
      </c>
      <c r="B10" s="101" t="s">
        <v>502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2"/>
      <c r="P10" s="112"/>
    </row>
    <row r="11" spans="1:16" ht="15.75">
      <c r="A11" s="86" t="s">
        <v>503</v>
      </c>
      <c r="B11" s="103" t="s">
        <v>504</v>
      </c>
      <c r="C11" s="104">
        <v>16881</v>
      </c>
      <c r="D11" s="104">
        <v>4085</v>
      </c>
      <c r="E11" s="104">
        <v>164</v>
      </c>
      <c r="F11" s="104">
        <v>4524</v>
      </c>
      <c r="G11" s="104">
        <v>12563</v>
      </c>
      <c r="H11" s="104">
        <v>0</v>
      </c>
      <c r="I11" s="104">
        <v>0</v>
      </c>
      <c r="J11" s="104">
        <v>3508</v>
      </c>
      <c r="K11" s="104">
        <v>88</v>
      </c>
      <c r="L11" s="104">
        <v>0</v>
      </c>
      <c r="M11" s="104">
        <v>359</v>
      </c>
      <c r="N11" s="104">
        <v>0</v>
      </c>
      <c r="O11" s="102">
        <f t="shared" ref="O11:O30" si="0">SUM(C11:N11)</f>
        <v>42172</v>
      </c>
      <c r="P11" s="112"/>
    </row>
    <row r="12" spans="1:16" ht="15.75">
      <c r="A12" s="107">
        <v>1</v>
      </c>
      <c r="B12" s="108" t="s">
        <v>688</v>
      </c>
      <c r="C12" s="104">
        <v>0</v>
      </c>
      <c r="D12" s="104">
        <v>0</v>
      </c>
      <c r="E12" s="104">
        <v>0</v>
      </c>
      <c r="F12" s="104">
        <v>36</v>
      </c>
      <c r="G12" s="104">
        <v>5120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2">
        <f t="shared" si="0"/>
        <v>5156</v>
      </c>
      <c r="P12" s="112"/>
    </row>
    <row r="13" spans="1:16" ht="31.5">
      <c r="A13" s="86" t="s">
        <v>505</v>
      </c>
      <c r="B13" s="103" t="s">
        <v>506</v>
      </c>
      <c r="C13" s="104">
        <v>0</v>
      </c>
      <c r="D13" s="104">
        <v>169</v>
      </c>
      <c r="E13" s="104">
        <v>61</v>
      </c>
      <c r="F13" s="104">
        <v>0</v>
      </c>
      <c r="G13" s="104">
        <v>115613</v>
      </c>
      <c r="H13" s="104">
        <v>0</v>
      </c>
      <c r="I13" s="104">
        <v>7348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2">
        <f t="shared" si="0"/>
        <v>123191</v>
      </c>
      <c r="P13" s="111"/>
    </row>
    <row r="14" spans="1:16" ht="15.75">
      <c r="A14" s="86" t="s">
        <v>456</v>
      </c>
      <c r="B14" s="103" t="s">
        <v>507</v>
      </c>
      <c r="C14" s="104">
        <v>0</v>
      </c>
      <c r="D14" s="104">
        <v>169</v>
      </c>
      <c r="E14" s="104">
        <v>61</v>
      </c>
      <c r="F14" s="104">
        <v>0</v>
      </c>
      <c r="G14" s="104">
        <v>115425</v>
      </c>
      <c r="H14" s="104">
        <v>0</v>
      </c>
      <c r="I14" s="104">
        <v>7348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2">
        <f t="shared" si="0"/>
        <v>123003</v>
      </c>
      <c r="P14" s="112"/>
    </row>
    <row r="15" spans="1:16" ht="31.5">
      <c r="A15" s="86" t="s">
        <v>457</v>
      </c>
      <c r="B15" s="103" t="s">
        <v>508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2">
        <f t="shared" si="0"/>
        <v>0</v>
      </c>
      <c r="P15" s="112"/>
    </row>
    <row r="16" spans="1:16" ht="15.75">
      <c r="A16" s="86" t="s">
        <v>458</v>
      </c>
      <c r="B16" s="103" t="s">
        <v>509</v>
      </c>
      <c r="C16" s="104">
        <v>0</v>
      </c>
      <c r="D16" s="104">
        <v>0</v>
      </c>
      <c r="E16" s="104">
        <v>0</v>
      </c>
      <c r="F16" s="104">
        <v>0</v>
      </c>
      <c r="G16" s="104">
        <v>188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2">
        <f t="shared" si="0"/>
        <v>188</v>
      </c>
      <c r="P16" s="112"/>
    </row>
    <row r="17" spans="1:16" ht="31.5">
      <c r="A17" s="86" t="s">
        <v>459</v>
      </c>
      <c r="B17" s="103" t="s">
        <v>510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2">
        <f t="shared" si="0"/>
        <v>0</v>
      </c>
      <c r="P17" s="112"/>
    </row>
    <row r="18" spans="1:16" ht="15.75">
      <c r="A18" s="86" t="s">
        <v>511</v>
      </c>
      <c r="B18" s="103" t="s">
        <v>512</v>
      </c>
      <c r="C18" s="104">
        <v>349926</v>
      </c>
      <c r="D18" s="104">
        <v>111097</v>
      </c>
      <c r="E18" s="104">
        <v>96608</v>
      </c>
      <c r="F18" s="104">
        <v>193084</v>
      </c>
      <c r="G18" s="104">
        <v>144991</v>
      </c>
      <c r="H18" s="104">
        <v>37177.558749999997</v>
      </c>
      <c r="I18" s="104">
        <v>1581</v>
      </c>
      <c r="J18" s="104">
        <v>94288</v>
      </c>
      <c r="K18" s="104">
        <v>25293</v>
      </c>
      <c r="L18" s="104">
        <v>22022</v>
      </c>
      <c r="M18" s="104">
        <v>6361</v>
      </c>
      <c r="N18" s="104">
        <v>11715</v>
      </c>
      <c r="O18" s="102">
        <f t="shared" si="0"/>
        <v>1094143.5587499999</v>
      </c>
      <c r="P18" s="111"/>
    </row>
    <row r="19" spans="1:16" ht="31.5">
      <c r="A19" s="86" t="s">
        <v>456</v>
      </c>
      <c r="B19" s="103" t="s">
        <v>513</v>
      </c>
      <c r="C19" s="104">
        <v>70701</v>
      </c>
      <c r="D19" s="104">
        <v>7712</v>
      </c>
      <c r="E19" s="104">
        <v>7420</v>
      </c>
      <c r="F19" s="104">
        <v>20930</v>
      </c>
      <c r="G19" s="104">
        <v>0</v>
      </c>
      <c r="H19" s="104">
        <v>0</v>
      </c>
      <c r="I19" s="104">
        <v>0</v>
      </c>
      <c r="J19" s="104">
        <v>0</v>
      </c>
      <c r="K19" s="104">
        <v>11927</v>
      </c>
      <c r="L19" s="104">
        <v>59</v>
      </c>
      <c r="M19" s="104">
        <v>4312</v>
      </c>
      <c r="N19" s="104">
        <v>10105</v>
      </c>
      <c r="O19" s="102">
        <f t="shared" si="0"/>
        <v>133166</v>
      </c>
      <c r="P19" s="112"/>
    </row>
    <row r="20" spans="1:16" ht="15.75">
      <c r="A20" s="86" t="s">
        <v>457</v>
      </c>
      <c r="B20" s="103" t="s">
        <v>514</v>
      </c>
      <c r="C20" s="104">
        <v>275863</v>
      </c>
      <c r="D20" s="104">
        <v>101535</v>
      </c>
      <c r="E20" s="104">
        <v>85120</v>
      </c>
      <c r="F20" s="104">
        <v>171786</v>
      </c>
      <c r="G20" s="104">
        <v>106496</v>
      </c>
      <c r="H20" s="104">
        <v>35487.940389999996</v>
      </c>
      <c r="I20" s="104">
        <v>1581</v>
      </c>
      <c r="J20" s="104">
        <v>94288</v>
      </c>
      <c r="K20" s="104">
        <v>13366</v>
      </c>
      <c r="L20" s="104">
        <v>7517</v>
      </c>
      <c r="M20" s="104">
        <v>918</v>
      </c>
      <c r="N20" s="104">
        <v>857</v>
      </c>
      <c r="O20" s="102">
        <f t="shared" si="0"/>
        <v>894814.94039</v>
      </c>
      <c r="P20" s="112"/>
    </row>
    <row r="21" spans="1:16" ht="15.75">
      <c r="A21" s="86"/>
      <c r="B21" s="103" t="s">
        <v>515</v>
      </c>
      <c r="C21" s="104">
        <v>275863</v>
      </c>
      <c r="D21" s="104">
        <v>89468</v>
      </c>
      <c r="E21" s="104">
        <v>57684</v>
      </c>
      <c r="F21" s="104">
        <v>141947</v>
      </c>
      <c r="G21" s="104">
        <v>106496</v>
      </c>
      <c r="H21" s="104">
        <v>35487.940389999996</v>
      </c>
      <c r="I21" s="104">
        <v>1581</v>
      </c>
      <c r="J21" s="104">
        <v>33774</v>
      </c>
      <c r="K21" s="104">
        <v>7004</v>
      </c>
      <c r="L21" s="104">
        <v>7517</v>
      </c>
      <c r="M21" s="104">
        <v>918</v>
      </c>
      <c r="N21" s="104">
        <v>4</v>
      </c>
      <c r="O21" s="102">
        <f t="shared" si="0"/>
        <v>757743.94039</v>
      </c>
      <c r="P21" s="112"/>
    </row>
    <row r="22" spans="1:16" ht="15.75">
      <c r="A22" s="86" t="s">
        <v>458</v>
      </c>
      <c r="B22" s="103" t="s">
        <v>516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2">
        <f t="shared" si="0"/>
        <v>0</v>
      </c>
      <c r="P22" s="112"/>
    </row>
    <row r="23" spans="1:16" ht="15.75">
      <c r="A23" s="86" t="s">
        <v>459</v>
      </c>
      <c r="B23" s="103" t="s">
        <v>517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2">
        <f t="shared" si="0"/>
        <v>0</v>
      </c>
      <c r="P23" s="112"/>
    </row>
    <row r="24" spans="1:16" ht="15.75">
      <c r="A24" s="86" t="s">
        <v>460</v>
      </c>
      <c r="B24" s="103" t="s">
        <v>518</v>
      </c>
      <c r="C24" s="104">
        <v>254</v>
      </c>
      <c r="D24" s="104">
        <v>1850</v>
      </c>
      <c r="E24" s="104">
        <v>0</v>
      </c>
      <c r="F24" s="104">
        <v>0</v>
      </c>
      <c r="G24" s="104">
        <v>1300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1128</v>
      </c>
      <c r="N24" s="104">
        <v>0</v>
      </c>
      <c r="O24" s="102">
        <f t="shared" si="0"/>
        <v>4532</v>
      </c>
      <c r="P24" s="112"/>
    </row>
    <row r="25" spans="1:16" ht="15.75">
      <c r="A25" s="86" t="s">
        <v>461</v>
      </c>
      <c r="B25" s="103" t="s">
        <v>519</v>
      </c>
      <c r="C25" s="104">
        <v>3012</v>
      </c>
      <c r="D25" s="104">
        <v>0</v>
      </c>
      <c r="E25" s="104">
        <v>4068</v>
      </c>
      <c r="F25" s="104">
        <v>0</v>
      </c>
      <c r="G25" s="104">
        <v>37195</v>
      </c>
      <c r="H25" s="104">
        <v>1689.6183599999999</v>
      </c>
      <c r="I25" s="104">
        <v>0</v>
      </c>
      <c r="J25" s="104">
        <v>0</v>
      </c>
      <c r="K25" s="104">
        <v>0</v>
      </c>
      <c r="L25" s="104">
        <v>14446</v>
      </c>
      <c r="M25" s="104">
        <v>3</v>
      </c>
      <c r="N25" s="104">
        <v>753</v>
      </c>
      <c r="O25" s="102">
        <f t="shared" si="0"/>
        <v>61166.61836</v>
      </c>
      <c r="P25" s="112"/>
    </row>
    <row r="26" spans="1:16" ht="15.75">
      <c r="A26" s="86" t="s">
        <v>462</v>
      </c>
      <c r="B26" s="103" t="s">
        <v>474</v>
      </c>
      <c r="C26" s="104">
        <v>96</v>
      </c>
      <c r="D26" s="104">
        <v>0</v>
      </c>
      <c r="E26" s="104">
        <v>0</v>
      </c>
      <c r="F26" s="104">
        <v>368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2">
        <f t="shared" si="0"/>
        <v>464</v>
      </c>
      <c r="P26" s="112"/>
    </row>
    <row r="27" spans="1:16" ht="15.75">
      <c r="A27" s="86" t="s">
        <v>471</v>
      </c>
      <c r="B27" s="103" t="s">
        <v>520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2">
        <f t="shared" si="0"/>
        <v>0</v>
      </c>
      <c r="P27" s="112"/>
    </row>
    <row r="28" spans="1:16" ht="15.75">
      <c r="A28" s="86"/>
      <c r="B28" s="101" t="s">
        <v>521</v>
      </c>
      <c r="C28" s="104">
        <v>366807</v>
      </c>
      <c r="D28" s="104">
        <v>115351</v>
      </c>
      <c r="E28" s="104">
        <v>96833</v>
      </c>
      <c r="F28" s="104">
        <v>197608</v>
      </c>
      <c r="G28" s="104">
        <v>273167</v>
      </c>
      <c r="H28" s="104">
        <v>37177.558749999997</v>
      </c>
      <c r="I28" s="104">
        <v>8929</v>
      </c>
      <c r="J28" s="104">
        <v>97796</v>
      </c>
      <c r="K28" s="104">
        <v>25381</v>
      </c>
      <c r="L28" s="104">
        <v>22022</v>
      </c>
      <c r="M28" s="104">
        <v>6720</v>
      </c>
      <c r="N28" s="104">
        <v>11715</v>
      </c>
      <c r="O28" s="102">
        <f t="shared" si="0"/>
        <v>1259506.5587500001</v>
      </c>
      <c r="P28" s="111"/>
    </row>
    <row r="29" spans="1:16" ht="31.5">
      <c r="A29" s="86" t="s">
        <v>522</v>
      </c>
      <c r="B29" s="101" t="s">
        <v>523</v>
      </c>
      <c r="C29" s="104">
        <v>115886</v>
      </c>
      <c r="D29" s="104">
        <v>7232</v>
      </c>
      <c r="E29" s="104">
        <v>5720</v>
      </c>
      <c r="F29" s="104">
        <v>9582</v>
      </c>
      <c r="G29" s="104">
        <v>22474</v>
      </c>
      <c r="H29" s="104">
        <v>1225.50397</v>
      </c>
      <c r="I29" s="104">
        <v>0</v>
      </c>
      <c r="J29" s="104">
        <v>6639</v>
      </c>
      <c r="K29" s="104">
        <v>5516</v>
      </c>
      <c r="L29" s="104">
        <v>4722</v>
      </c>
      <c r="M29" s="104">
        <v>0</v>
      </c>
      <c r="N29" s="104">
        <v>149</v>
      </c>
      <c r="O29" s="102">
        <f t="shared" si="0"/>
        <v>179145.50396999999</v>
      </c>
      <c r="P29" s="112"/>
    </row>
    <row r="30" spans="1:16" s="96" customFormat="1" ht="15.75">
      <c r="A30" s="86" t="s">
        <v>524</v>
      </c>
      <c r="B30" s="101" t="s">
        <v>525</v>
      </c>
      <c r="C30" s="104">
        <v>1714</v>
      </c>
      <c r="D30" s="104">
        <v>14970</v>
      </c>
      <c r="E30" s="104">
        <v>7517</v>
      </c>
      <c r="F30" s="104">
        <v>1630</v>
      </c>
      <c r="G30" s="104">
        <v>10414</v>
      </c>
      <c r="H30" s="104">
        <v>2639.1959800000004</v>
      </c>
      <c r="I30" s="104">
        <v>800</v>
      </c>
      <c r="J30" s="104">
        <v>1843</v>
      </c>
      <c r="K30" s="104">
        <v>284</v>
      </c>
      <c r="L30" s="104">
        <v>920</v>
      </c>
      <c r="M30" s="104">
        <v>4104</v>
      </c>
      <c r="N30" s="104">
        <v>1262</v>
      </c>
      <c r="O30" s="102">
        <f t="shared" si="0"/>
        <v>48097.195980000004</v>
      </c>
      <c r="P30" s="111"/>
    </row>
    <row r="31" spans="1:16" s="96" customFormat="1" ht="15.75">
      <c r="A31" s="86" t="s">
        <v>503</v>
      </c>
      <c r="B31" s="103" t="s">
        <v>526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1"/>
      <c r="P31" s="113"/>
    </row>
    <row r="32" spans="1:16" s="96" customFormat="1" ht="15.75">
      <c r="A32" s="86" t="s">
        <v>456</v>
      </c>
      <c r="B32" s="103" t="s">
        <v>527</v>
      </c>
      <c r="C32" s="104">
        <v>1180</v>
      </c>
      <c r="D32" s="104">
        <v>13592</v>
      </c>
      <c r="E32" s="104">
        <v>7014</v>
      </c>
      <c r="F32" s="104">
        <v>1404</v>
      </c>
      <c r="G32" s="104">
        <v>9761</v>
      </c>
      <c r="H32" s="104">
        <v>2578.6164900000003</v>
      </c>
      <c r="I32" s="104">
        <v>800</v>
      </c>
      <c r="J32" s="104">
        <v>1468</v>
      </c>
      <c r="K32" s="104">
        <v>198</v>
      </c>
      <c r="L32" s="104">
        <v>450</v>
      </c>
      <c r="M32" s="104">
        <v>560</v>
      </c>
      <c r="N32" s="104">
        <v>623</v>
      </c>
      <c r="O32" s="102">
        <f t="shared" ref="O32:O44" si="1">SUM(C32:N32)</f>
        <v>39628.61649</v>
      </c>
      <c r="P32" s="111"/>
    </row>
    <row r="33" spans="1:16" s="96" customFormat="1" ht="15.75">
      <c r="A33" s="86" t="s">
        <v>499</v>
      </c>
      <c r="B33" s="103" t="s">
        <v>528</v>
      </c>
      <c r="C33" s="104">
        <v>1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2">
        <f t="shared" si="1"/>
        <v>1</v>
      </c>
      <c r="P33" s="113"/>
    </row>
    <row r="34" spans="1:16" s="96" customFormat="1" ht="15.75">
      <c r="A34" s="86" t="s">
        <v>499</v>
      </c>
      <c r="B34" s="103" t="s">
        <v>529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2">
        <f t="shared" si="1"/>
        <v>0</v>
      </c>
      <c r="P34" s="113"/>
    </row>
    <row r="35" spans="1:16" ht="15.75">
      <c r="A35" s="86" t="s">
        <v>457</v>
      </c>
      <c r="B35" s="103" t="s">
        <v>530</v>
      </c>
      <c r="C35" s="104">
        <v>0</v>
      </c>
      <c r="D35" s="104">
        <v>0</v>
      </c>
      <c r="E35" s="104">
        <v>35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211</v>
      </c>
      <c r="M35" s="104">
        <v>0</v>
      </c>
      <c r="N35" s="104">
        <v>0</v>
      </c>
      <c r="O35" s="102">
        <f t="shared" si="1"/>
        <v>246</v>
      </c>
      <c r="P35" s="112"/>
    </row>
    <row r="36" spans="1:16" ht="15.75">
      <c r="A36" s="86" t="s">
        <v>499</v>
      </c>
      <c r="B36" s="103" t="s">
        <v>528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2">
        <f t="shared" si="1"/>
        <v>0</v>
      </c>
      <c r="P36" s="112"/>
    </row>
    <row r="37" spans="1:16" ht="15.75">
      <c r="A37" s="86" t="s">
        <v>499</v>
      </c>
      <c r="B37" s="103" t="s">
        <v>529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2">
        <f t="shared" si="1"/>
        <v>0</v>
      </c>
      <c r="P37" s="112"/>
    </row>
    <row r="38" spans="1:16" ht="15.75">
      <c r="A38" s="86" t="s">
        <v>476</v>
      </c>
      <c r="B38" s="101" t="s">
        <v>531</v>
      </c>
      <c r="C38" s="104">
        <v>1180</v>
      </c>
      <c r="D38" s="104">
        <v>13592</v>
      </c>
      <c r="E38" s="104">
        <v>7049</v>
      </c>
      <c r="F38" s="104">
        <v>1404</v>
      </c>
      <c r="G38" s="104">
        <v>9761</v>
      </c>
      <c r="H38" s="104">
        <v>2578.6164900000003</v>
      </c>
      <c r="I38" s="104">
        <v>800</v>
      </c>
      <c r="J38" s="104">
        <v>1468</v>
      </c>
      <c r="K38" s="104">
        <v>198</v>
      </c>
      <c r="L38" s="104">
        <v>661</v>
      </c>
      <c r="M38" s="104">
        <v>560</v>
      </c>
      <c r="N38" s="104">
        <v>623</v>
      </c>
      <c r="O38" s="102">
        <f t="shared" si="1"/>
        <v>39874.61649</v>
      </c>
      <c r="P38" s="111"/>
    </row>
    <row r="39" spans="1:16" ht="15.75">
      <c r="A39" s="86" t="s">
        <v>505</v>
      </c>
      <c r="B39" s="103" t="s">
        <v>532</v>
      </c>
      <c r="C39" s="104">
        <v>430</v>
      </c>
      <c r="D39" s="104">
        <v>63</v>
      </c>
      <c r="E39" s="104">
        <v>152</v>
      </c>
      <c r="F39" s="104">
        <v>0</v>
      </c>
      <c r="G39" s="104">
        <v>0</v>
      </c>
      <c r="H39" s="104">
        <v>0</v>
      </c>
      <c r="I39" s="104">
        <v>0</v>
      </c>
      <c r="J39" s="104">
        <v>5</v>
      </c>
      <c r="K39" s="104">
        <v>17</v>
      </c>
      <c r="L39" s="104">
        <v>198</v>
      </c>
      <c r="M39" s="104">
        <v>0</v>
      </c>
      <c r="N39" s="104">
        <v>6</v>
      </c>
      <c r="O39" s="102">
        <f t="shared" si="1"/>
        <v>871</v>
      </c>
      <c r="P39" s="112"/>
    </row>
    <row r="40" spans="1:16" ht="15.75">
      <c r="A40" s="86" t="s">
        <v>499</v>
      </c>
      <c r="B40" s="103" t="s">
        <v>528</v>
      </c>
      <c r="C40" s="104">
        <v>127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2">
        <f t="shared" si="1"/>
        <v>127</v>
      </c>
      <c r="P40" s="112"/>
    </row>
    <row r="41" spans="1:16" ht="15.75">
      <c r="A41" s="86" t="s">
        <v>499</v>
      </c>
      <c r="B41" s="103" t="s">
        <v>529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2">
        <f t="shared" si="1"/>
        <v>0</v>
      </c>
      <c r="P41" s="112"/>
    </row>
    <row r="42" spans="1:16" ht="15.75">
      <c r="A42" s="86" t="s">
        <v>511</v>
      </c>
      <c r="B42" s="103" t="s">
        <v>533</v>
      </c>
      <c r="C42" s="104">
        <v>104</v>
      </c>
      <c r="D42" s="104">
        <v>1315</v>
      </c>
      <c r="E42" s="104">
        <v>316</v>
      </c>
      <c r="F42" s="104">
        <v>226</v>
      </c>
      <c r="G42" s="104">
        <v>653</v>
      </c>
      <c r="H42" s="104">
        <v>60.579490000000007</v>
      </c>
      <c r="I42" s="104">
        <v>0</v>
      </c>
      <c r="J42" s="104">
        <v>370</v>
      </c>
      <c r="K42" s="104">
        <v>69</v>
      </c>
      <c r="L42" s="104">
        <v>61</v>
      </c>
      <c r="M42" s="104">
        <v>3544</v>
      </c>
      <c r="N42" s="104">
        <v>633</v>
      </c>
      <c r="O42" s="102">
        <f t="shared" si="1"/>
        <v>7351.5794900000001</v>
      </c>
      <c r="P42" s="112"/>
    </row>
    <row r="43" spans="1:16" ht="15.75">
      <c r="A43" s="86" t="s">
        <v>499</v>
      </c>
      <c r="B43" s="103" t="s">
        <v>528</v>
      </c>
      <c r="C43" s="104">
        <v>0</v>
      </c>
      <c r="D43" s="104">
        <v>0</v>
      </c>
      <c r="E43" s="104">
        <v>113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2">
        <f t="shared" si="1"/>
        <v>113</v>
      </c>
      <c r="P43" s="112"/>
    </row>
    <row r="44" spans="1:16" ht="15.75">
      <c r="A44" s="86" t="s">
        <v>499</v>
      </c>
      <c r="B44" s="103" t="s">
        <v>529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2">
        <f t="shared" si="1"/>
        <v>0</v>
      </c>
      <c r="P44" s="112"/>
    </row>
    <row r="45" spans="1:16" ht="15.75">
      <c r="A45" s="86" t="s">
        <v>689</v>
      </c>
      <c r="B45" s="101" t="s">
        <v>690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2"/>
      <c r="P45" s="112"/>
    </row>
    <row r="46" spans="1:16" ht="15.75">
      <c r="A46" s="86" t="s">
        <v>456</v>
      </c>
      <c r="B46" s="103" t="s">
        <v>691</v>
      </c>
      <c r="C46" s="104">
        <v>52</v>
      </c>
      <c r="D46" s="104">
        <v>6291</v>
      </c>
      <c r="E46" s="104">
        <v>437</v>
      </c>
      <c r="F46" s="104">
        <v>507</v>
      </c>
      <c r="G46" s="104">
        <v>200</v>
      </c>
      <c r="H46" s="104">
        <v>0</v>
      </c>
      <c r="I46" s="104">
        <v>0</v>
      </c>
      <c r="J46" s="104">
        <v>41.4</v>
      </c>
      <c r="K46" s="104">
        <v>0</v>
      </c>
      <c r="L46" s="104">
        <v>13</v>
      </c>
      <c r="M46" s="104">
        <v>0</v>
      </c>
      <c r="N46" s="104">
        <v>28</v>
      </c>
      <c r="O46" s="102">
        <f t="shared" ref="O46:O54" si="2">SUM(C46:N46)</f>
        <v>7569.4</v>
      </c>
      <c r="P46" s="112"/>
    </row>
    <row r="47" spans="1:16" ht="15.75">
      <c r="A47" s="86" t="s">
        <v>457</v>
      </c>
      <c r="B47" s="103" t="s">
        <v>704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2">
        <f t="shared" si="2"/>
        <v>0</v>
      </c>
      <c r="P47" s="112"/>
    </row>
    <row r="48" spans="1:16" ht="15.75">
      <c r="A48" s="86" t="s">
        <v>458</v>
      </c>
      <c r="B48" s="103" t="s">
        <v>692</v>
      </c>
      <c r="C48" s="104">
        <v>0</v>
      </c>
      <c r="D48" s="104">
        <v>230</v>
      </c>
      <c r="E48" s="104">
        <v>0</v>
      </c>
      <c r="F48" s="104">
        <v>0</v>
      </c>
      <c r="G48" s="104">
        <v>0</v>
      </c>
      <c r="H48" s="104">
        <v>18.362189999999998</v>
      </c>
      <c r="I48" s="104">
        <v>0</v>
      </c>
      <c r="J48" s="104">
        <v>0</v>
      </c>
      <c r="K48" s="104">
        <v>9</v>
      </c>
      <c r="L48" s="104">
        <v>0</v>
      </c>
      <c r="M48" s="104">
        <v>0</v>
      </c>
      <c r="N48" s="104">
        <v>0</v>
      </c>
      <c r="O48" s="102">
        <f t="shared" si="2"/>
        <v>257.36219</v>
      </c>
      <c r="P48" s="112"/>
    </row>
    <row r="49" spans="1:16" ht="15.75">
      <c r="A49" s="86" t="s">
        <v>459</v>
      </c>
      <c r="B49" s="103" t="s">
        <v>693</v>
      </c>
      <c r="C49" s="104">
        <v>1162</v>
      </c>
      <c r="D49" s="104">
        <v>1739</v>
      </c>
      <c r="E49" s="104">
        <v>93</v>
      </c>
      <c r="F49" s="104">
        <v>229</v>
      </c>
      <c r="G49" s="104">
        <v>0</v>
      </c>
      <c r="H49" s="104">
        <v>0</v>
      </c>
      <c r="I49" s="104">
        <v>0</v>
      </c>
      <c r="J49" s="104">
        <v>307</v>
      </c>
      <c r="K49" s="104">
        <v>0</v>
      </c>
      <c r="L49" s="104">
        <v>561</v>
      </c>
      <c r="M49" s="104">
        <v>0</v>
      </c>
      <c r="N49" s="104">
        <v>32</v>
      </c>
      <c r="O49" s="102">
        <f t="shared" si="2"/>
        <v>4123</v>
      </c>
      <c r="P49" s="112"/>
    </row>
    <row r="50" spans="1:16" ht="15.75">
      <c r="A50" s="86" t="s">
        <v>460</v>
      </c>
      <c r="B50" s="103" t="s">
        <v>694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2">
        <f t="shared" si="2"/>
        <v>0</v>
      </c>
      <c r="P50" s="112"/>
    </row>
    <row r="51" spans="1:16" ht="15.75">
      <c r="A51" s="86" t="s">
        <v>461</v>
      </c>
      <c r="B51" s="103" t="s">
        <v>695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2">
        <f t="shared" si="2"/>
        <v>0</v>
      </c>
      <c r="P51" s="112"/>
    </row>
    <row r="52" spans="1:16" ht="47.25">
      <c r="A52" s="86" t="s">
        <v>462</v>
      </c>
      <c r="B52" s="103" t="s">
        <v>696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2">
        <f t="shared" si="2"/>
        <v>0</v>
      </c>
      <c r="P52" s="112"/>
    </row>
    <row r="53" spans="1:16" ht="15.75">
      <c r="A53" s="86" t="s">
        <v>463</v>
      </c>
      <c r="B53" s="103" t="s">
        <v>697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2">
        <f t="shared" si="2"/>
        <v>0</v>
      </c>
      <c r="P53" s="112"/>
    </row>
    <row r="54" spans="1:16" ht="15.75">
      <c r="A54" s="86"/>
      <c r="B54" s="109" t="s">
        <v>712</v>
      </c>
      <c r="C54" s="104">
        <v>1214</v>
      </c>
      <c r="D54" s="104">
        <v>8260</v>
      </c>
      <c r="E54" s="104">
        <v>530</v>
      </c>
      <c r="F54" s="104">
        <v>736</v>
      </c>
      <c r="G54" s="104">
        <v>200</v>
      </c>
      <c r="H54" s="104">
        <v>18.362189999999998</v>
      </c>
      <c r="I54" s="104">
        <v>0</v>
      </c>
      <c r="J54" s="104">
        <v>348.4</v>
      </c>
      <c r="K54" s="104">
        <v>9</v>
      </c>
      <c r="L54" s="104">
        <v>574</v>
      </c>
      <c r="M54" s="104">
        <v>0</v>
      </c>
      <c r="N54" s="104">
        <v>60</v>
      </c>
      <c r="O54" s="102">
        <f t="shared" si="2"/>
        <v>11949.762189999999</v>
      </c>
      <c r="P54" s="111"/>
    </row>
    <row r="55" spans="1:16" ht="15.75">
      <c r="A55" s="86" t="s">
        <v>534</v>
      </c>
      <c r="B55" s="101" t="s">
        <v>535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6"/>
      <c r="P55" s="112"/>
    </row>
    <row r="56" spans="1:16" ht="15.75">
      <c r="A56" s="86" t="s">
        <v>503</v>
      </c>
      <c r="B56" s="103" t="s">
        <v>536</v>
      </c>
      <c r="C56" s="104">
        <v>686</v>
      </c>
      <c r="D56" s="104">
        <v>885</v>
      </c>
      <c r="E56" s="104">
        <v>231</v>
      </c>
      <c r="F56" s="104">
        <v>122</v>
      </c>
      <c r="G56" s="104">
        <v>737</v>
      </c>
      <c r="H56" s="104">
        <v>201.82456000000002</v>
      </c>
      <c r="I56" s="104">
        <v>0</v>
      </c>
      <c r="J56" s="104">
        <v>118</v>
      </c>
      <c r="K56" s="104">
        <v>1</v>
      </c>
      <c r="L56" s="104">
        <v>70</v>
      </c>
      <c r="M56" s="104">
        <v>12</v>
      </c>
      <c r="N56" s="104">
        <v>100</v>
      </c>
      <c r="O56" s="102">
        <f>SUM(C56:N56)</f>
        <v>3163.82456</v>
      </c>
      <c r="P56" s="111"/>
    </row>
    <row r="57" spans="1:16" ht="15.75">
      <c r="A57" s="86" t="s">
        <v>456</v>
      </c>
      <c r="B57" s="103" t="s">
        <v>537</v>
      </c>
      <c r="C57" s="104">
        <v>50</v>
      </c>
      <c r="D57" s="104">
        <v>298</v>
      </c>
      <c r="E57" s="104">
        <v>102</v>
      </c>
      <c r="F57" s="104">
        <v>70</v>
      </c>
      <c r="G57" s="104">
        <v>563</v>
      </c>
      <c r="H57" s="104">
        <v>3.7582399999999905</v>
      </c>
      <c r="I57" s="104">
        <v>0</v>
      </c>
      <c r="J57" s="104">
        <v>0</v>
      </c>
      <c r="K57" s="104">
        <v>1</v>
      </c>
      <c r="L57" s="104">
        <v>0</v>
      </c>
      <c r="M57" s="104">
        <v>10</v>
      </c>
      <c r="N57" s="104">
        <v>4</v>
      </c>
      <c r="O57" s="102">
        <f>SUM(C57:N57)</f>
        <v>1101.7582399999999</v>
      </c>
      <c r="P57" s="112"/>
    </row>
    <row r="58" spans="1:16" ht="15.75">
      <c r="A58" s="86" t="s">
        <v>457</v>
      </c>
      <c r="B58" s="103" t="s">
        <v>474</v>
      </c>
      <c r="C58" s="104">
        <v>636</v>
      </c>
      <c r="D58" s="104">
        <v>587</v>
      </c>
      <c r="E58" s="104">
        <v>129</v>
      </c>
      <c r="F58" s="104">
        <v>52</v>
      </c>
      <c r="G58" s="104">
        <v>174</v>
      </c>
      <c r="H58" s="104">
        <v>198.06632000000002</v>
      </c>
      <c r="I58" s="104">
        <v>0</v>
      </c>
      <c r="J58" s="104">
        <v>118</v>
      </c>
      <c r="K58" s="104">
        <v>0</v>
      </c>
      <c r="L58" s="104">
        <v>70</v>
      </c>
      <c r="M58" s="104">
        <v>2</v>
      </c>
      <c r="N58" s="104">
        <v>96</v>
      </c>
      <c r="O58" s="102">
        <f>SUM(C58:N58)</f>
        <v>2062.0663199999999</v>
      </c>
      <c r="P58" s="112"/>
    </row>
    <row r="59" spans="1:16" ht="15.75">
      <c r="A59" s="86" t="s">
        <v>505</v>
      </c>
      <c r="B59" s="103" t="s">
        <v>538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1"/>
      <c r="P59" s="112"/>
    </row>
    <row r="60" spans="1:16" ht="15.75">
      <c r="A60" s="86" t="s">
        <v>456</v>
      </c>
      <c r="B60" s="103" t="s">
        <v>539</v>
      </c>
      <c r="C60" s="104">
        <v>20924</v>
      </c>
      <c r="D60" s="104">
        <v>4019</v>
      </c>
      <c r="E60" s="104">
        <v>1181</v>
      </c>
      <c r="F60" s="104">
        <v>1679</v>
      </c>
      <c r="G60" s="104">
        <v>2630</v>
      </c>
      <c r="H60" s="104">
        <v>1038.0013700000002</v>
      </c>
      <c r="I60" s="104">
        <v>554</v>
      </c>
      <c r="J60" s="104">
        <v>5448</v>
      </c>
      <c r="K60" s="104">
        <v>681</v>
      </c>
      <c r="L60" s="104">
        <v>1307</v>
      </c>
      <c r="M60" s="104">
        <v>251</v>
      </c>
      <c r="N60" s="104">
        <v>171</v>
      </c>
      <c r="O60" s="102">
        <f t="shared" ref="O60:O65" si="3">SUM(C60:N60)</f>
        <v>39883.001369999998</v>
      </c>
      <c r="P60" s="112"/>
    </row>
    <row r="61" spans="1:16" ht="15.75">
      <c r="A61" s="86" t="s">
        <v>457</v>
      </c>
      <c r="B61" s="103" t="s">
        <v>540</v>
      </c>
      <c r="C61" s="104">
        <v>3</v>
      </c>
      <c r="D61" s="104">
        <v>11</v>
      </c>
      <c r="E61" s="104">
        <v>7</v>
      </c>
      <c r="F61" s="104">
        <v>5</v>
      </c>
      <c r="G61" s="104">
        <v>13</v>
      </c>
      <c r="H61" s="104">
        <v>3.6983000000000001</v>
      </c>
      <c r="I61" s="104">
        <v>319</v>
      </c>
      <c r="J61" s="104">
        <v>2</v>
      </c>
      <c r="K61" s="104">
        <v>4</v>
      </c>
      <c r="L61" s="104">
        <v>2</v>
      </c>
      <c r="M61" s="104">
        <v>1</v>
      </c>
      <c r="N61" s="104">
        <v>0</v>
      </c>
      <c r="O61" s="102">
        <f t="shared" si="3"/>
        <v>370.69830000000002</v>
      </c>
      <c r="P61" s="112"/>
    </row>
    <row r="62" spans="1:16" ht="15.75">
      <c r="A62" s="86" t="s">
        <v>458</v>
      </c>
      <c r="B62" s="103" t="s">
        <v>541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2">
        <f t="shared" si="3"/>
        <v>0</v>
      </c>
      <c r="P62" s="112"/>
    </row>
    <row r="63" spans="1:16" ht="15.75">
      <c r="A63" s="86"/>
      <c r="B63" s="101" t="s">
        <v>542</v>
      </c>
      <c r="C63" s="104">
        <v>20927</v>
      </c>
      <c r="D63" s="104">
        <v>4030</v>
      </c>
      <c r="E63" s="104">
        <v>1188</v>
      </c>
      <c r="F63" s="104">
        <v>1684</v>
      </c>
      <c r="G63" s="104">
        <v>2643</v>
      </c>
      <c r="H63" s="104">
        <v>1041.6996700000002</v>
      </c>
      <c r="I63" s="104">
        <v>873</v>
      </c>
      <c r="J63" s="104">
        <v>5450</v>
      </c>
      <c r="K63" s="104">
        <v>685</v>
      </c>
      <c r="L63" s="104">
        <v>1309</v>
      </c>
      <c r="M63" s="104">
        <v>252</v>
      </c>
      <c r="N63" s="104">
        <v>171</v>
      </c>
      <c r="O63" s="102">
        <f t="shared" si="3"/>
        <v>40253.699670000002</v>
      </c>
      <c r="P63" s="111"/>
    </row>
    <row r="64" spans="1:16" ht="15.75">
      <c r="A64" s="86" t="s">
        <v>470</v>
      </c>
      <c r="B64" s="103" t="s">
        <v>474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64.28018999999999</v>
      </c>
      <c r="I64" s="104">
        <v>21</v>
      </c>
      <c r="J64" s="104">
        <v>547</v>
      </c>
      <c r="K64" s="104">
        <v>0</v>
      </c>
      <c r="L64" s="104">
        <v>0</v>
      </c>
      <c r="M64" s="104">
        <v>0</v>
      </c>
      <c r="N64" s="104">
        <v>137</v>
      </c>
      <c r="O64" s="102">
        <f t="shared" si="3"/>
        <v>769.28018999999995</v>
      </c>
      <c r="P64" s="112"/>
    </row>
    <row r="65" spans="1:16" ht="15.75">
      <c r="A65" s="86"/>
      <c r="B65" s="101" t="s">
        <v>543</v>
      </c>
      <c r="C65" s="104">
        <v>21613</v>
      </c>
      <c r="D65" s="104">
        <v>4915</v>
      </c>
      <c r="E65" s="104">
        <v>1419</v>
      </c>
      <c r="F65" s="104">
        <v>1806</v>
      </c>
      <c r="G65" s="104">
        <v>3380</v>
      </c>
      <c r="H65" s="104">
        <v>1307.8044200000002</v>
      </c>
      <c r="I65" s="104">
        <v>894</v>
      </c>
      <c r="J65" s="104">
        <v>6115</v>
      </c>
      <c r="K65" s="104">
        <v>686</v>
      </c>
      <c r="L65" s="104">
        <v>1379</v>
      </c>
      <c r="M65" s="104">
        <v>264</v>
      </c>
      <c r="N65" s="104">
        <v>408</v>
      </c>
      <c r="O65" s="102">
        <f t="shared" si="3"/>
        <v>44186.80442</v>
      </c>
      <c r="P65" s="111"/>
    </row>
    <row r="66" spans="1:16" ht="15.75">
      <c r="A66" s="86" t="s">
        <v>544</v>
      </c>
      <c r="B66" s="101" t="s">
        <v>545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6"/>
      <c r="P66" s="112"/>
    </row>
    <row r="67" spans="1:16" ht="15.75">
      <c r="A67" s="86" t="s">
        <v>503</v>
      </c>
      <c r="B67" s="103" t="s">
        <v>546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1221</v>
      </c>
      <c r="K67" s="104">
        <v>0</v>
      </c>
      <c r="L67" s="104">
        <v>0</v>
      </c>
      <c r="M67" s="104">
        <v>0</v>
      </c>
      <c r="N67" s="104">
        <v>0</v>
      </c>
      <c r="O67" s="102">
        <f t="shared" ref="O67:O72" si="4">SUM(C67:N67)</f>
        <v>1221</v>
      </c>
      <c r="P67" s="112"/>
    </row>
    <row r="68" spans="1:16" ht="15.75">
      <c r="A68" s="86" t="s">
        <v>505</v>
      </c>
      <c r="B68" s="103" t="s">
        <v>451</v>
      </c>
      <c r="C68" s="104">
        <v>19353</v>
      </c>
      <c r="D68" s="104">
        <v>19062</v>
      </c>
      <c r="E68" s="104">
        <v>0</v>
      </c>
      <c r="F68" s="104">
        <v>0</v>
      </c>
      <c r="G68" s="104">
        <v>4336</v>
      </c>
      <c r="H68" s="104">
        <v>1568.4832200000001</v>
      </c>
      <c r="I68" s="104">
        <v>0</v>
      </c>
      <c r="J68" s="104">
        <v>615</v>
      </c>
      <c r="K68" s="104">
        <v>0</v>
      </c>
      <c r="L68" s="104">
        <v>0</v>
      </c>
      <c r="M68" s="104">
        <v>0</v>
      </c>
      <c r="N68" s="104">
        <v>0</v>
      </c>
      <c r="O68" s="102">
        <f t="shared" si="4"/>
        <v>44934.483220000002</v>
      </c>
      <c r="P68" s="112"/>
    </row>
    <row r="69" spans="1:16" ht="15.75">
      <c r="A69" s="86" t="s">
        <v>511</v>
      </c>
      <c r="B69" s="103" t="s">
        <v>547</v>
      </c>
      <c r="C69" s="104">
        <v>72</v>
      </c>
      <c r="D69" s="104">
        <v>0</v>
      </c>
      <c r="E69" s="104">
        <v>31</v>
      </c>
      <c r="F69" s="104">
        <v>35</v>
      </c>
      <c r="G69" s="104">
        <v>94</v>
      </c>
      <c r="H69" s="104">
        <v>83.655810000000002</v>
      </c>
      <c r="I69" s="104">
        <v>0</v>
      </c>
      <c r="J69" s="104">
        <v>27</v>
      </c>
      <c r="K69" s="104">
        <v>3</v>
      </c>
      <c r="L69" s="104">
        <v>44</v>
      </c>
      <c r="M69" s="104">
        <v>9</v>
      </c>
      <c r="N69" s="104">
        <v>15</v>
      </c>
      <c r="O69" s="102">
        <f t="shared" si="4"/>
        <v>413.65580999999997</v>
      </c>
      <c r="P69" s="112"/>
    </row>
    <row r="70" spans="1:16" ht="15.75">
      <c r="A70" s="86"/>
      <c r="B70" s="101" t="s">
        <v>548</v>
      </c>
      <c r="C70" s="104">
        <v>19425</v>
      </c>
      <c r="D70" s="104">
        <v>19062</v>
      </c>
      <c r="E70" s="104">
        <v>31</v>
      </c>
      <c r="F70" s="104">
        <v>35</v>
      </c>
      <c r="G70" s="104">
        <v>4430</v>
      </c>
      <c r="H70" s="104">
        <v>1652.13903</v>
      </c>
      <c r="I70" s="104">
        <v>0</v>
      </c>
      <c r="J70" s="104">
        <v>1863</v>
      </c>
      <c r="K70" s="104">
        <v>3</v>
      </c>
      <c r="L70" s="104">
        <v>44</v>
      </c>
      <c r="M70" s="104">
        <v>9</v>
      </c>
      <c r="N70" s="104">
        <v>15</v>
      </c>
      <c r="O70" s="102">
        <f t="shared" si="4"/>
        <v>46569.139029999998</v>
      </c>
      <c r="P70" s="111"/>
    </row>
    <row r="71" spans="1:16" ht="15.75">
      <c r="A71" s="86"/>
      <c r="B71" s="101" t="s">
        <v>549</v>
      </c>
      <c r="C71" s="104">
        <v>526720</v>
      </c>
      <c r="D71" s="104">
        <v>170075</v>
      </c>
      <c r="E71" s="104">
        <v>112157</v>
      </c>
      <c r="F71" s="104">
        <v>211412</v>
      </c>
      <c r="G71" s="104">
        <v>316598</v>
      </c>
      <c r="H71" s="104">
        <v>44050.45837</v>
      </c>
      <c r="I71" s="104">
        <v>10623</v>
      </c>
      <c r="J71" s="104">
        <v>114604.4</v>
      </c>
      <c r="K71" s="104">
        <v>31963</v>
      </c>
      <c r="L71" s="104">
        <v>30268</v>
      </c>
      <c r="M71" s="104">
        <v>11327</v>
      </c>
      <c r="N71" s="104">
        <v>13746</v>
      </c>
      <c r="O71" s="102">
        <f t="shared" si="4"/>
        <v>1593543.8583699998</v>
      </c>
      <c r="P71" s="111"/>
    </row>
    <row r="72" spans="1:16" ht="15.75">
      <c r="A72" s="86" t="s">
        <v>550</v>
      </c>
      <c r="B72" s="101" t="s">
        <v>551</v>
      </c>
      <c r="C72" s="104">
        <v>0</v>
      </c>
      <c r="D72" s="104">
        <v>363</v>
      </c>
      <c r="E72" s="104">
        <v>0</v>
      </c>
      <c r="F72" s="104">
        <v>0</v>
      </c>
      <c r="G72" s="104">
        <v>346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2">
        <f t="shared" si="4"/>
        <v>709</v>
      </c>
      <c r="P72" s="112"/>
    </row>
    <row r="73" spans="1:16" ht="15.75">
      <c r="A73" s="299" t="s">
        <v>552</v>
      </c>
      <c r="B73" s="299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4">
        <v>0</v>
      </c>
      <c r="O73" s="101"/>
      <c r="P73" s="112"/>
    </row>
    <row r="74" spans="1:16" ht="15.75">
      <c r="A74" s="85" t="s">
        <v>455</v>
      </c>
      <c r="B74" s="101" t="s">
        <v>553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6"/>
      <c r="P74" s="112"/>
    </row>
    <row r="75" spans="1:16" ht="15.75">
      <c r="A75" s="86" t="s">
        <v>503</v>
      </c>
      <c r="B75" s="103" t="s">
        <v>554</v>
      </c>
      <c r="C75" s="104">
        <v>18640</v>
      </c>
      <c r="D75" s="104">
        <v>18136</v>
      </c>
      <c r="E75" s="104">
        <v>13652</v>
      </c>
      <c r="F75" s="104">
        <v>12400</v>
      </c>
      <c r="G75" s="104">
        <v>38600</v>
      </c>
      <c r="H75" s="104">
        <v>7400</v>
      </c>
      <c r="I75" s="104">
        <v>7720</v>
      </c>
      <c r="J75" s="104">
        <v>12400</v>
      </c>
      <c r="K75" s="104">
        <v>11800</v>
      </c>
      <c r="L75" s="104">
        <v>7200</v>
      </c>
      <c r="M75" s="104">
        <v>7400</v>
      </c>
      <c r="N75" s="104">
        <v>10125</v>
      </c>
      <c r="O75" s="102">
        <f t="shared" ref="O75:O86" si="5">SUM(C75:N75)</f>
        <v>165473</v>
      </c>
      <c r="P75" s="112"/>
    </row>
    <row r="76" spans="1:16" ht="15.75">
      <c r="A76" s="100" t="s">
        <v>499</v>
      </c>
      <c r="B76" s="103" t="s">
        <v>555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2">
        <f t="shared" si="5"/>
        <v>0</v>
      </c>
      <c r="P76" s="112"/>
    </row>
    <row r="77" spans="1:16" ht="15.75">
      <c r="A77" s="100" t="s">
        <v>499</v>
      </c>
      <c r="B77" s="103" t="s">
        <v>556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2">
        <f t="shared" si="5"/>
        <v>0</v>
      </c>
      <c r="P77" s="112"/>
    </row>
    <row r="78" spans="1:16" ht="15.75">
      <c r="A78" s="86" t="s">
        <v>505</v>
      </c>
      <c r="B78" s="103" t="s">
        <v>557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766</v>
      </c>
      <c r="M78" s="104">
        <v>0</v>
      </c>
      <c r="N78" s="104">
        <v>0</v>
      </c>
      <c r="O78" s="102">
        <f t="shared" si="5"/>
        <v>766</v>
      </c>
      <c r="P78" s="112"/>
    </row>
    <row r="79" spans="1:16" ht="15.75">
      <c r="A79" s="86" t="s">
        <v>511</v>
      </c>
      <c r="B79" s="103" t="s">
        <v>558</v>
      </c>
      <c r="C79" s="104">
        <v>25421</v>
      </c>
      <c r="D79" s="104">
        <v>7176</v>
      </c>
      <c r="E79" s="104">
        <v>70</v>
      </c>
      <c r="F79" s="104">
        <v>27751</v>
      </c>
      <c r="G79" s="104">
        <v>12399</v>
      </c>
      <c r="H79" s="104">
        <v>2411.4518399999997</v>
      </c>
      <c r="I79" s="104">
        <v>0</v>
      </c>
      <c r="J79" s="104">
        <v>3574</v>
      </c>
      <c r="K79" s="104">
        <v>13</v>
      </c>
      <c r="L79" s="104">
        <v>84</v>
      </c>
      <c r="M79" s="104">
        <v>128</v>
      </c>
      <c r="N79" s="104">
        <v>0</v>
      </c>
      <c r="O79" s="102">
        <f t="shared" si="5"/>
        <v>79027.451839999994</v>
      </c>
      <c r="P79" s="112"/>
    </row>
    <row r="80" spans="1:16" ht="15.75">
      <c r="A80" s="86" t="s">
        <v>471</v>
      </c>
      <c r="B80" s="103" t="s">
        <v>559</v>
      </c>
      <c r="C80" s="104">
        <v>4929</v>
      </c>
      <c r="D80" s="104">
        <v>1338</v>
      </c>
      <c r="E80" s="104">
        <v>982</v>
      </c>
      <c r="F80" s="104">
        <v>1274</v>
      </c>
      <c r="G80" s="104">
        <v>33134</v>
      </c>
      <c r="H80" s="104">
        <v>11489.007740000001</v>
      </c>
      <c r="I80" s="104">
        <v>8</v>
      </c>
      <c r="J80" s="104">
        <v>1240</v>
      </c>
      <c r="K80" s="104">
        <v>42</v>
      </c>
      <c r="L80" s="104">
        <v>4903</v>
      </c>
      <c r="M80" s="104">
        <v>1103</v>
      </c>
      <c r="N80" s="104">
        <v>0</v>
      </c>
      <c r="O80" s="102">
        <f t="shared" si="5"/>
        <v>60442.007740000001</v>
      </c>
      <c r="P80" s="112"/>
    </row>
    <row r="81" spans="1:16" ht="15.75">
      <c r="A81" s="86" t="s">
        <v>472</v>
      </c>
      <c r="B81" s="103" t="s">
        <v>560</v>
      </c>
      <c r="C81" s="104">
        <v>24188</v>
      </c>
      <c r="D81" s="104">
        <v>0</v>
      </c>
      <c r="E81" s="104">
        <v>4791</v>
      </c>
      <c r="F81" s="104">
        <v>12251</v>
      </c>
      <c r="G81" s="104">
        <v>82970</v>
      </c>
      <c r="H81" s="104">
        <v>0</v>
      </c>
      <c r="I81" s="104">
        <v>0</v>
      </c>
      <c r="J81" s="104">
        <v>6674</v>
      </c>
      <c r="K81" s="104">
        <v>46</v>
      </c>
      <c r="L81" s="104">
        <v>0</v>
      </c>
      <c r="M81" s="104">
        <v>0</v>
      </c>
      <c r="N81" s="104">
        <v>0</v>
      </c>
      <c r="O81" s="102">
        <f t="shared" si="5"/>
        <v>130920</v>
      </c>
      <c r="P81" s="112"/>
    </row>
    <row r="82" spans="1:16" ht="15.75">
      <c r="A82" s="86" t="s">
        <v>473</v>
      </c>
      <c r="B82" s="103" t="s">
        <v>561</v>
      </c>
      <c r="C82" s="104">
        <v>0</v>
      </c>
      <c r="D82" s="104">
        <v>0</v>
      </c>
      <c r="E82" s="104">
        <v>0</v>
      </c>
      <c r="F82" s="104">
        <v>0</v>
      </c>
      <c r="G82" s="104">
        <v>0</v>
      </c>
      <c r="H82" s="104">
        <v>0</v>
      </c>
      <c r="I82" s="104">
        <v>-284</v>
      </c>
      <c r="J82" s="104">
        <v>0</v>
      </c>
      <c r="K82" s="104">
        <v>0</v>
      </c>
      <c r="L82" s="104">
        <v>-1598</v>
      </c>
      <c r="M82" s="104">
        <v>0</v>
      </c>
      <c r="N82" s="104">
        <v>-2750</v>
      </c>
      <c r="O82" s="102">
        <f t="shared" si="5"/>
        <v>-4632</v>
      </c>
      <c r="P82" s="112"/>
    </row>
    <row r="83" spans="1:16" ht="15.75">
      <c r="A83" s="86" t="s">
        <v>562</v>
      </c>
      <c r="B83" s="103" t="s">
        <v>563</v>
      </c>
      <c r="C83" s="104">
        <v>6733</v>
      </c>
      <c r="D83" s="104">
        <v>2173</v>
      </c>
      <c r="E83" s="104">
        <v>846</v>
      </c>
      <c r="F83" s="104">
        <v>3612</v>
      </c>
      <c r="G83" s="104">
        <v>8583</v>
      </c>
      <c r="H83" s="104">
        <v>1019.969329999995</v>
      </c>
      <c r="I83" s="104">
        <v>9</v>
      </c>
      <c r="J83" s="104">
        <v>4085</v>
      </c>
      <c r="K83" s="104">
        <v>160</v>
      </c>
      <c r="L83" s="104">
        <v>287</v>
      </c>
      <c r="M83" s="104">
        <v>220</v>
      </c>
      <c r="N83" s="104">
        <v>-367</v>
      </c>
      <c r="O83" s="102">
        <f t="shared" si="5"/>
        <v>27360.969329999996</v>
      </c>
      <c r="P83" s="112"/>
    </row>
    <row r="84" spans="1:16" ht="15.75">
      <c r="A84" s="100"/>
      <c r="B84" s="101" t="s">
        <v>564</v>
      </c>
      <c r="C84" s="104">
        <v>79911</v>
      </c>
      <c r="D84" s="104">
        <v>28823</v>
      </c>
      <c r="E84" s="104">
        <v>20341</v>
      </c>
      <c r="F84" s="104">
        <v>57288</v>
      </c>
      <c r="G84" s="104">
        <v>175686</v>
      </c>
      <c r="H84" s="104">
        <v>22320.428909999999</v>
      </c>
      <c r="I84" s="104">
        <v>7453</v>
      </c>
      <c r="J84" s="104">
        <v>27973</v>
      </c>
      <c r="K84" s="104">
        <v>12061</v>
      </c>
      <c r="L84" s="104">
        <v>11642</v>
      </c>
      <c r="M84" s="104">
        <v>8851</v>
      </c>
      <c r="N84" s="104">
        <v>7008</v>
      </c>
      <c r="O84" s="102">
        <f t="shared" si="5"/>
        <v>459357.42891000002</v>
      </c>
      <c r="P84" s="111"/>
    </row>
    <row r="85" spans="1:16" ht="15.75">
      <c r="A85" s="86" t="s">
        <v>467</v>
      </c>
      <c r="B85" s="101" t="s">
        <v>565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300</v>
      </c>
      <c r="J85" s="104">
        <v>0</v>
      </c>
      <c r="K85" s="104">
        <v>0</v>
      </c>
      <c r="L85" s="104">
        <v>0</v>
      </c>
      <c r="M85" s="104">
        <v>0</v>
      </c>
      <c r="N85" s="104">
        <v>1250</v>
      </c>
      <c r="O85" s="102">
        <f t="shared" si="5"/>
        <v>1550</v>
      </c>
      <c r="P85" s="112"/>
    </row>
    <row r="86" spans="1:16" ht="15.75">
      <c r="A86" s="86" t="s">
        <v>707</v>
      </c>
      <c r="B86" s="101" t="s">
        <v>708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2">
        <f t="shared" si="5"/>
        <v>0</v>
      </c>
      <c r="P86" s="112"/>
    </row>
    <row r="87" spans="1:16" ht="15.75">
      <c r="A87" s="86" t="s">
        <v>522</v>
      </c>
      <c r="B87" s="101" t="s">
        <v>566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4">
        <v>0</v>
      </c>
      <c r="O87" s="106"/>
      <c r="P87" s="112"/>
    </row>
    <row r="88" spans="1:16" ht="15.75">
      <c r="A88" s="86" t="s">
        <v>456</v>
      </c>
      <c r="B88" s="103" t="s">
        <v>567</v>
      </c>
      <c r="C88" s="104">
        <v>3218</v>
      </c>
      <c r="D88" s="104">
        <v>25050</v>
      </c>
      <c r="E88" s="104">
        <v>19771</v>
      </c>
      <c r="F88" s="104">
        <v>14428</v>
      </c>
      <c r="G88" s="104">
        <v>4170</v>
      </c>
      <c r="H88" s="104">
        <v>4472.42281</v>
      </c>
      <c r="I88" s="104">
        <v>266</v>
      </c>
      <c r="J88" s="104">
        <v>1398</v>
      </c>
      <c r="K88" s="104">
        <v>510</v>
      </c>
      <c r="L88" s="104">
        <v>108</v>
      </c>
      <c r="M88" s="104">
        <v>1176</v>
      </c>
      <c r="N88" s="104">
        <v>586</v>
      </c>
      <c r="O88" s="102">
        <f t="shared" ref="O88:O126" si="6">SUM(C88:N88)</f>
        <v>75153.422810000004</v>
      </c>
      <c r="P88" s="112"/>
    </row>
    <row r="89" spans="1:16" ht="15.75">
      <c r="A89" s="86" t="s">
        <v>457</v>
      </c>
      <c r="B89" s="103" t="s">
        <v>680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4">
        <v>0</v>
      </c>
      <c r="O89" s="102">
        <f t="shared" si="6"/>
        <v>0</v>
      </c>
      <c r="P89" s="112"/>
    </row>
    <row r="90" spans="1:16" ht="15.75">
      <c r="A90" s="86" t="s">
        <v>458</v>
      </c>
      <c r="B90" s="103" t="s">
        <v>571</v>
      </c>
      <c r="C90" s="104">
        <v>228965</v>
      </c>
      <c r="D90" s="104">
        <v>84661</v>
      </c>
      <c r="E90" s="104">
        <v>56479</v>
      </c>
      <c r="F90" s="104">
        <v>122595</v>
      </c>
      <c r="G90" s="104">
        <v>61575</v>
      </c>
      <c r="H90" s="104">
        <v>8091.4076599999999</v>
      </c>
      <c r="I90" s="104">
        <v>987</v>
      </c>
      <c r="J90" s="104">
        <v>65680</v>
      </c>
      <c r="K90" s="104">
        <v>9502</v>
      </c>
      <c r="L90" s="104">
        <v>4780</v>
      </c>
      <c r="M90" s="104">
        <v>802</v>
      </c>
      <c r="N90" s="104">
        <v>3861</v>
      </c>
      <c r="O90" s="102">
        <f t="shared" si="6"/>
        <v>647978.40766000003</v>
      </c>
      <c r="P90" s="112"/>
    </row>
    <row r="91" spans="1:16" ht="15.75">
      <c r="A91" s="86" t="s">
        <v>459</v>
      </c>
      <c r="B91" s="103" t="s">
        <v>572</v>
      </c>
      <c r="C91" s="104">
        <v>8062</v>
      </c>
      <c r="D91" s="104">
        <v>9817</v>
      </c>
      <c r="E91" s="104">
        <v>4581</v>
      </c>
      <c r="F91" s="104">
        <v>1792</v>
      </c>
      <c r="G91" s="104">
        <v>6489</v>
      </c>
      <c r="H91" s="104">
        <v>3320.64113</v>
      </c>
      <c r="I91" s="104">
        <v>257</v>
      </c>
      <c r="J91" s="104">
        <v>3739</v>
      </c>
      <c r="K91" s="104">
        <v>409</v>
      </c>
      <c r="L91" s="104">
        <v>4592</v>
      </c>
      <c r="M91" s="104">
        <v>254</v>
      </c>
      <c r="N91" s="104">
        <v>185</v>
      </c>
      <c r="O91" s="102">
        <f t="shared" si="6"/>
        <v>43497.641130000004</v>
      </c>
      <c r="P91" s="112"/>
    </row>
    <row r="92" spans="1:16" ht="15.75">
      <c r="A92" s="86" t="s">
        <v>460</v>
      </c>
      <c r="B92" s="103" t="s">
        <v>573</v>
      </c>
      <c r="C92" s="104">
        <v>0</v>
      </c>
      <c r="D92" s="104">
        <v>172</v>
      </c>
      <c r="E92" s="104">
        <v>0</v>
      </c>
      <c r="F92" s="104">
        <v>0</v>
      </c>
      <c r="G92" s="104">
        <v>0</v>
      </c>
      <c r="H92" s="104">
        <v>0</v>
      </c>
      <c r="I92" s="104">
        <v>1</v>
      </c>
      <c r="J92" s="104">
        <v>0</v>
      </c>
      <c r="K92" s="104">
        <v>0</v>
      </c>
      <c r="L92" s="104">
        <v>0</v>
      </c>
      <c r="M92" s="104">
        <v>0</v>
      </c>
      <c r="N92" s="104">
        <v>0</v>
      </c>
      <c r="O92" s="102">
        <f t="shared" si="6"/>
        <v>173</v>
      </c>
      <c r="P92" s="112"/>
    </row>
    <row r="93" spans="1:16" ht="15.75">
      <c r="A93" s="86" t="s">
        <v>461</v>
      </c>
      <c r="B93" s="103" t="s">
        <v>574</v>
      </c>
      <c r="C93" s="104">
        <v>80070</v>
      </c>
      <c r="D93" s="104">
        <v>3239</v>
      </c>
      <c r="E93" s="104">
        <v>17</v>
      </c>
      <c r="F93" s="104">
        <v>0</v>
      </c>
      <c r="G93" s="104">
        <v>880</v>
      </c>
      <c r="H93" s="104">
        <v>0</v>
      </c>
      <c r="I93" s="104">
        <v>0</v>
      </c>
      <c r="J93" s="104">
        <v>0</v>
      </c>
      <c r="K93" s="104">
        <v>20</v>
      </c>
      <c r="L93" s="104">
        <v>0</v>
      </c>
      <c r="M93" s="104">
        <v>0</v>
      </c>
      <c r="N93" s="104">
        <v>0</v>
      </c>
      <c r="O93" s="102">
        <f t="shared" si="6"/>
        <v>84226</v>
      </c>
      <c r="P93" s="112"/>
    </row>
    <row r="94" spans="1:16" ht="15.75">
      <c r="A94" s="86" t="s">
        <v>462</v>
      </c>
      <c r="B94" s="103" t="s">
        <v>575</v>
      </c>
      <c r="C94" s="104">
        <v>0</v>
      </c>
      <c r="D94" s="104">
        <v>296</v>
      </c>
      <c r="E94" s="104">
        <v>0</v>
      </c>
      <c r="F94" s="104">
        <v>1026</v>
      </c>
      <c r="G94" s="104">
        <v>2250</v>
      </c>
      <c r="H94" s="104">
        <v>15.43754</v>
      </c>
      <c r="I94" s="104">
        <v>0</v>
      </c>
      <c r="J94" s="104">
        <v>0</v>
      </c>
      <c r="K94" s="104">
        <v>4</v>
      </c>
      <c r="L94" s="104">
        <v>4</v>
      </c>
      <c r="M94" s="104">
        <v>0</v>
      </c>
      <c r="N94" s="104">
        <v>0</v>
      </c>
      <c r="O94" s="102">
        <f t="shared" si="6"/>
        <v>3595.4375399999999</v>
      </c>
      <c r="P94" s="112"/>
    </row>
    <row r="95" spans="1:16" ht="15.75">
      <c r="A95" s="86" t="s">
        <v>463</v>
      </c>
      <c r="B95" s="103" t="s">
        <v>576</v>
      </c>
      <c r="C95" s="104">
        <v>0</v>
      </c>
      <c r="D95" s="104">
        <v>129</v>
      </c>
      <c r="E95" s="104">
        <v>0</v>
      </c>
      <c r="F95" s="104">
        <v>0</v>
      </c>
      <c r="G95" s="104">
        <v>14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2">
        <f t="shared" si="6"/>
        <v>143</v>
      </c>
      <c r="P95" s="112"/>
    </row>
    <row r="96" spans="1:16" ht="15.75">
      <c r="A96" s="86" t="s">
        <v>464</v>
      </c>
      <c r="B96" s="103" t="s">
        <v>577</v>
      </c>
      <c r="C96" s="104">
        <v>0</v>
      </c>
      <c r="D96" s="104">
        <v>673</v>
      </c>
      <c r="E96" s="104">
        <v>0</v>
      </c>
      <c r="F96" s="104">
        <v>0</v>
      </c>
      <c r="G96" s="104">
        <v>911</v>
      </c>
      <c r="H96" s="104">
        <v>0</v>
      </c>
      <c r="I96" s="104">
        <v>0</v>
      </c>
      <c r="J96" s="104">
        <v>5020</v>
      </c>
      <c r="K96" s="104">
        <v>0</v>
      </c>
      <c r="L96" s="104">
        <v>0</v>
      </c>
      <c r="M96" s="104">
        <v>0</v>
      </c>
      <c r="N96" s="104">
        <v>0</v>
      </c>
      <c r="O96" s="102">
        <f t="shared" si="6"/>
        <v>6604</v>
      </c>
      <c r="P96" s="112"/>
    </row>
    <row r="97" spans="1:16" ht="15.75">
      <c r="A97" s="100"/>
      <c r="B97" s="101" t="s">
        <v>578</v>
      </c>
      <c r="C97" s="104">
        <v>320315</v>
      </c>
      <c r="D97" s="104">
        <v>124037</v>
      </c>
      <c r="E97" s="104">
        <v>80848</v>
      </c>
      <c r="F97" s="104">
        <v>139841</v>
      </c>
      <c r="G97" s="104">
        <v>76289</v>
      </c>
      <c r="H97" s="104">
        <v>15899.909140000002</v>
      </c>
      <c r="I97" s="104">
        <v>1511</v>
      </c>
      <c r="J97" s="104">
        <v>75837</v>
      </c>
      <c r="K97" s="104">
        <v>10445</v>
      </c>
      <c r="L97" s="104">
        <v>9484</v>
      </c>
      <c r="M97" s="104">
        <v>2232</v>
      </c>
      <c r="N97" s="104">
        <v>4632</v>
      </c>
      <c r="O97" s="102">
        <f t="shared" si="6"/>
        <v>861370.90914</v>
      </c>
      <c r="P97" s="111"/>
    </row>
    <row r="98" spans="1:16" ht="31.5">
      <c r="A98" s="86" t="s">
        <v>524</v>
      </c>
      <c r="B98" s="101" t="s">
        <v>579</v>
      </c>
      <c r="C98" s="104">
        <v>115886</v>
      </c>
      <c r="D98" s="104">
        <v>7232</v>
      </c>
      <c r="E98" s="104">
        <v>5720</v>
      </c>
      <c r="F98" s="104">
        <v>9582</v>
      </c>
      <c r="G98" s="104">
        <v>22474</v>
      </c>
      <c r="H98" s="104">
        <v>1119.9553000000001</v>
      </c>
      <c r="I98" s="104">
        <v>0</v>
      </c>
      <c r="J98" s="104">
        <v>7620</v>
      </c>
      <c r="K98" s="104">
        <v>5373</v>
      </c>
      <c r="L98" s="104">
        <v>4756</v>
      </c>
      <c r="M98" s="104">
        <v>0</v>
      </c>
      <c r="N98" s="104">
        <v>149</v>
      </c>
      <c r="O98" s="102">
        <f t="shared" si="6"/>
        <v>179911.9553</v>
      </c>
      <c r="P98" s="112"/>
    </row>
    <row r="99" spans="1:16" s="92" customFormat="1" ht="15.75">
      <c r="A99" s="107" t="s">
        <v>698</v>
      </c>
      <c r="B99" s="109" t="s">
        <v>699</v>
      </c>
      <c r="C99" s="104">
        <v>0</v>
      </c>
      <c r="D99" s="104">
        <v>92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4">
        <v>0</v>
      </c>
      <c r="N99" s="104">
        <v>0</v>
      </c>
      <c r="O99" s="102">
        <f t="shared" si="6"/>
        <v>92</v>
      </c>
      <c r="P99" s="111"/>
    </row>
    <row r="100" spans="1:16" s="92" customFormat="1" ht="15.75">
      <c r="A100" s="110" t="s">
        <v>456</v>
      </c>
      <c r="B100" s="108" t="s">
        <v>700</v>
      </c>
      <c r="C100" s="104">
        <v>0</v>
      </c>
      <c r="D100" s="104">
        <v>92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4">
        <v>0</v>
      </c>
      <c r="N100" s="104">
        <v>0</v>
      </c>
      <c r="O100" s="102">
        <f t="shared" si="6"/>
        <v>92</v>
      </c>
      <c r="P100" s="112"/>
    </row>
    <row r="101" spans="1:16" s="92" customFormat="1" ht="15.75">
      <c r="A101" s="110" t="s">
        <v>457</v>
      </c>
      <c r="B101" s="108" t="s">
        <v>701</v>
      </c>
      <c r="C101" s="104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4">
        <v>0</v>
      </c>
      <c r="O101" s="102">
        <f t="shared" si="6"/>
        <v>0</v>
      </c>
      <c r="P101" s="112"/>
    </row>
    <row r="102" spans="1:16" s="92" customFormat="1" ht="15.75">
      <c r="A102" s="110" t="s">
        <v>458</v>
      </c>
      <c r="B102" s="108" t="s">
        <v>702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4">
        <v>0</v>
      </c>
      <c r="L102" s="104">
        <v>0</v>
      </c>
      <c r="M102" s="104">
        <v>0</v>
      </c>
      <c r="N102" s="104">
        <v>0</v>
      </c>
      <c r="O102" s="102">
        <f t="shared" si="6"/>
        <v>0</v>
      </c>
      <c r="P102" s="112"/>
    </row>
    <row r="103" spans="1:16" ht="15.75">
      <c r="A103" s="86" t="s">
        <v>534</v>
      </c>
      <c r="B103" s="101" t="s">
        <v>580</v>
      </c>
      <c r="C103" s="104">
        <v>0</v>
      </c>
      <c r="D103" s="104">
        <v>1088</v>
      </c>
      <c r="E103" s="104">
        <v>0</v>
      </c>
      <c r="F103" s="104">
        <v>41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369</v>
      </c>
      <c r="M103" s="104">
        <v>0</v>
      </c>
      <c r="N103" s="104">
        <v>0</v>
      </c>
      <c r="O103" s="102">
        <f t="shared" si="6"/>
        <v>1498</v>
      </c>
      <c r="P103" s="112"/>
    </row>
    <row r="104" spans="1:16" ht="15.75">
      <c r="A104" s="86" t="s">
        <v>544</v>
      </c>
      <c r="B104" s="101" t="s">
        <v>581</v>
      </c>
      <c r="C104" s="104">
        <v>10608</v>
      </c>
      <c r="D104" s="104">
        <v>7549</v>
      </c>
      <c r="E104" s="104">
        <v>5248</v>
      </c>
      <c r="F104" s="104">
        <v>4660</v>
      </c>
      <c r="G104" s="104">
        <v>42149</v>
      </c>
      <c r="H104" s="104">
        <v>4710.1650199999995</v>
      </c>
      <c r="I104" s="104">
        <v>1359</v>
      </c>
      <c r="J104" s="104">
        <v>3174</v>
      </c>
      <c r="K104" s="104">
        <v>4084</v>
      </c>
      <c r="L104" s="104">
        <v>4017</v>
      </c>
      <c r="M104" s="104">
        <v>244</v>
      </c>
      <c r="N104" s="104">
        <v>707</v>
      </c>
      <c r="O104" s="102">
        <f t="shared" si="6"/>
        <v>88509.16502</v>
      </c>
      <c r="P104" s="111"/>
    </row>
    <row r="105" spans="1:16" ht="15.75">
      <c r="A105" s="86" t="s">
        <v>503</v>
      </c>
      <c r="B105" s="103" t="s">
        <v>582</v>
      </c>
      <c r="C105" s="104">
        <v>3219</v>
      </c>
      <c r="D105" s="104">
        <v>5284</v>
      </c>
      <c r="E105" s="104">
        <v>3278</v>
      </c>
      <c r="F105" s="104">
        <v>3759</v>
      </c>
      <c r="G105" s="104">
        <v>1553</v>
      </c>
      <c r="H105" s="104">
        <v>3624.8445099999999</v>
      </c>
      <c r="I105" s="104">
        <v>0</v>
      </c>
      <c r="J105" s="104">
        <v>2459</v>
      </c>
      <c r="K105" s="104">
        <v>363</v>
      </c>
      <c r="L105" s="104">
        <v>1905</v>
      </c>
      <c r="M105" s="104">
        <v>74</v>
      </c>
      <c r="N105" s="104">
        <v>308</v>
      </c>
      <c r="O105" s="102">
        <f t="shared" si="6"/>
        <v>25826.844509999999</v>
      </c>
      <c r="P105" s="112"/>
    </row>
    <row r="106" spans="1:16" ht="15.75">
      <c r="A106" s="86" t="s">
        <v>499</v>
      </c>
      <c r="B106" s="103" t="s">
        <v>583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4">
        <v>0</v>
      </c>
      <c r="O106" s="102">
        <f t="shared" si="6"/>
        <v>0</v>
      </c>
      <c r="P106" s="112"/>
    </row>
    <row r="107" spans="1:16" ht="31.5">
      <c r="A107" s="86" t="s">
        <v>499</v>
      </c>
      <c r="B107" s="103" t="s">
        <v>584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0</v>
      </c>
      <c r="O107" s="102">
        <f t="shared" si="6"/>
        <v>0</v>
      </c>
      <c r="P107" s="112"/>
    </row>
    <row r="108" spans="1:16" ht="15.75">
      <c r="A108" s="86" t="s">
        <v>505</v>
      </c>
      <c r="B108" s="103" t="s">
        <v>585</v>
      </c>
      <c r="C108" s="104">
        <v>647</v>
      </c>
      <c r="D108" s="104">
        <v>561</v>
      </c>
      <c r="E108" s="104">
        <v>80</v>
      </c>
      <c r="F108" s="104">
        <v>444</v>
      </c>
      <c r="G108" s="104">
        <v>387</v>
      </c>
      <c r="H108" s="104">
        <v>76.259690000000006</v>
      </c>
      <c r="I108" s="104">
        <v>0</v>
      </c>
      <c r="J108" s="104">
        <v>207</v>
      </c>
      <c r="K108" s="104">
        <v>0</v>
      </c>
      <c r="L108" s="104">
        <v>347</v>
      </c>
      <c r="M108" s="104">
        <v>0</v>
      </c>
      <c r="N108" s="104">
        <v>0</v>
      </c>
      <c r="O108" s="102">
        <f t="shared" si="6"/>
        <v>2749.2596899999999</v>
      </c>
      <c r="P108" s="112"/>
    </row>
    <row r="109" spans="1:16" ht="15.75">
      <c r="A109" s="86" t="s">
        <v>499</v>
      </c>
      <c r="B109" s="103" t="s">
        <v>583</v>
      </c>
      <c r="C109" s="104">
        <v>174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4">
        <v>0</v>
      </c>
      <c r="O109" s="102">
        <f t="shared" si="6"/>
        <v>174</v>
      </c>
      <c r="P109" s="112"/>
    </row>
    <row r="110" spans="1:16" ht="31.5">
      <c r="A110" s="86" t="s">
        <v>499</v>
      </c>
      <c r="B110" s="103" t="s">
        <v>584</v>
      </c>
      <c r="C110" s="104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4">
        <v>0</v>
      </c>
      <c r="N110" s="104">
        <v>0</v>
      </c>
      <c r="O110" s="102">
        <f t="shared" si="6"/>
        <v>0</v>
      </c>
      <c r="P110" s="112"/>
    </row>
    <row r="111" spans="1:16" ht="15.75">
      <c r="A111" s="86" t="s">
        <v>511</v>
      </c>
      <c r="B111" s="103" t="s">
        <v>586</v>
      </c>
      <c r="C111" s="104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4">
        <v>0</v>
      </c>
      <c r="N111" s="104">
        <v>0</v>
      </c>
      <c r="O111" s="102">
        <f t="shared" si="6"/>
        <v>0</v>
      </c>
      <c r="P111" s="111"/>
    </row>
    <row r="112" spans="1:16" ht="15.75">
      <c r="A112" s="86" t="s">
        <v>456</v>
      </c>
      <c r="B112" s="103" t="s">
        <v>587</v>
      </c>
      <c r="C112" s="104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4">
        <v>0</v>
      </c>
      <c r="N112" s="104">
        <v>0</v>
      </c>
      <c r="O112" s="102">
        <f t="shared" si="6"/>
        <v>0</v>
      </c>
      <c r="P112" s="112"/>
    </row>
    <row r="113" spans="1:16" ht="15.75">
      <c r="A113" s="86" t="s">
        <v>499</v>
      </c>
      <c r="B113" s="103" t="s">
        <v>583</v>
      </c>
      <c r="C113" s="104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4">
        <v>0</v>
      </c>
      <c r="L113" s="104">
        <v>0</v>
      </c>
      <c r="M113" s="104">
        <v>0</v>
      </c>
      <c r="N113" s="104">
        <v>0</v>
      </c>
      <c r="O113" s="102">
        <f t="shared" si="6"/>
        <v>0</v>
      </c>
      <c r="P113" s="112"/>
    </row>
    <row r="114" spans="1:16" ht="31.5">
      <c r="A114" s="86" t="s">
        <v>499</v>
      </c>
      <c r="B114" s="103" t="s">
        <v>584</v>
      </c>
      <c r="C114" s="104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4">
        <v>0</v>
      </c>
      <c r="N114" s="104">
        <v>0</v>
      </c>
      <c r="O114" s="102">
        <f t="shared" si="6"/>
        <v>0</v>
      </c>
      <c r="P114" s="112"/>
    </row>
    <row r="115" spans="1:16" ht="15.75">
      <c r="A115" s="86" t="s">
        <v>457</v>
      </c>
      <c r="B115" s="103" t="s">
        <v>588</v>
      </c>
      <c r="C115" s="104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4">
        <v>0</v>
      </c>
      <c r="O115" s="102">
        <f t="shared" si="6"/>
        <v>0</v>
      </c>
      <c r="P115" s="112"/>
    </row>
    <row r="116" spans="1:16" ht="15.75">
      <c r="A116" s="86" t="s">
        <v>499</v>
      </c>
      <c r="B116" s="103" t="s">
        <v>583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4">
        <v>0</v>
      </c>
      <c r="N116" s="104">
        <v>0</v>
      </c>
      <c r="O116" s="102">
        <f t="shared" si="6"/>
        <v>0</v>
      </c>
      <c r="P116" s="112"/>
    </row>
    <row r="117" spans="1:16" ht="31.5">
      <c r="A117" s="86" t="s">
        <v>499</v>
      </c>
      <c r="B117" s="103" t="s">
        <v>584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4">
        <v>0</v>
      </c>
      <c r="N117" s="104">
        <v>0</v>
      </c>
      <c r="O117" s="102">
        <f t="shared" si="6"/>
        <v>0</v>
      </c>
      <c r="P117" s="112"/>
    </row>
    <row r="118" spans="1:16" ht="15.75">
      <c r="A118" s="86" t="s">
        <v>471</v>
      </c>
      <c r="B118" s="103" t="s">
        <v>705</v>
      </c>
      <c r="C118" s="104">
        <v>0</v>
      </c>
      <c r="D118" s="104">
        <v>0</v>
      </c>
      <c r="E118" s="104">
        <v>0</v>
      </c>
      <c r="F118" s="104">
        <v>0</v>
      </c>
      <c r="G118" s="104">
        <v>37960</v>
      </c>
      <c r="H118" s="104">
        <v>0</v>
      </c>
      <c r="I118" s="104">
        <v>0</v>
      </c>
      <c r="J118" s="104">
        <v>0</v>
      </c>
      <c r="K118" s="104">
        <v>0</v>
      </c>
      <c r="L118" s="104">
        <v>1</v>
      </c>
      <c r="M118" s="104">
        <v>0</v>
      </c>
      <c r="N118" s="104">
        <v>0</v>
      </c>
      <c r="O118" s="102">
        <f t="shared" si="6"/>
        <v>37961</v>
      </c>
      <c r="P118" s="112"/>
    </row>
    <row r="119" spans="1:16" ht="15.75">
      <c r="A119" s="86" t="s">
        <v>499</v>
      </c>
      <c r="B119" s="103" t="s">
        <v>583</v>
      </c>
      <c r="C119" s="104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4">
        <v>0</v>
      </c>
      <c r="O119" s="102">
        <f t="shared" si="6"/>
        <v>0</v>
      </c>
      <c r="P119" s="112"/>
    </row>
    <row r="120" spans="1:16" ht="31.5">
      <c r="A120" s="86" t="s">
        <v>499</v>
      </c>
      <c r="B120" s="103" t="s">
        <v>584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4">
        <v>0</v>
      </c>
      <c r="N120" s="104">
        <v>0</v>
      </c>
      <c r="O120" s="102">
        <f t="shared" si="6"/>
        <v>0</v>
      </c>
      <c r="P120" s="112"/>
    </row>
    <row r="121" spans="1:16" ht="15.75">
      <c r="A121" s="86" t="s">
        <v>472</v>
      </c>
      <c r="B121" s="103" t="s">
        <v>589</v>
      </c>
      <c r="C121" s="104">
        <v>6742</v>
      </c>
      <c r="D121" s="104">
        <v>1704</v>
      </c>
      <c r="E121" s="104">
        <v>1890</v>
      </c>
      <c r="F121" s="104">
        <v>457</v>
      </c>
      <c r="G121" s="104">
        <v>2249</v>
      </c>
      <c r="H121" s="104">
        <v>1009.06082</v>
      </c>
      <c r="I121" s="104">
        <v>1359</v>
      </c>
      <c r="J121" s="104">
        <v>508</v>
      </c>
      <c r="K121" s="104">
        <v>3721</v>
      </c>
      <c r="L121" s="104">
        <v>1764</v>
      </c>
      <c r="M121" s="104">
        <v>170</v>
      </c>
      <c r="N121" s="104">
        <v>399</v>
      </c>
      <c r="O121" s="102">
        <f t="shared" si="6"/>
        <v>21972.060819999999</v>
      </c>
      <c r="P121" s="112"/>
    </row>
    <row r="122" spans="1:16" ht="15.75">
      <c r="A122" s="86" t="s">
        <v>499</v>
      </c>
      <c r="B122" s="103" t="s">
        <v>583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4">
        <v>0</v>
      </c>
      <c r="O122" s="102">
        <f t="shared" si="6"/>
        <v>0</v>
      </c>
      <c r="P122" s="112"/>
    </row>
    <row r="123" spans="1:16" ht="31.5">
      <c r="A123" s="86" t="s">
        <v>499</v>
      </c>
      <c r="B123" s="103" t="s">
        <v>584</v>
      </c>
      <c r="C123" s="104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4">
        <v>0</v>
      </c>
      <c r="O123" s="102">
        <f t="shared" si="6"/>
        <v>0</v>
      </c>
      <c r="P123" s="112"/>
    </row>
    <row r="124" spans="1:16" ht="15.75">
      <c r="A124" s="86" t="s">
        <v>499</v>
      </c>
      <c r="B124" s="103" t="s">
        <v>590</v>
      </c>
      <c r="C124" s="104">
        <v>928</v>
      </c>
      <c r="D124" s="104">
        <v>335</v>
      </c>
      <c r="E124" s="104">
        <v>387</v>
      </c>
      <c r="F124" s="104">
        <v>28</v>
      </c>
      <c r="G124" s="104">
        <v>486</v>
      </c>
      <c r="H124" s="104">
        <v>327.65128000000004</v>
      </c>
      <c r="I124" s="104">
        <v>0</v>
      </c>
      <c r="J124" s="104">
        <v>74</v>
      </c>
      <c r="K124" s="104">
        <v>34</v>
      </c>
      <c r="L124" s="104">
        <v>273</v>
      </c>
      <c r="M124" s="104">
        <v>54</v>
      </c>
      <c r="N124" s="104">
        <v>10</v>
      </c>
      <c r="O124" s="102">
        <f t="shared" si="6"/>
        <v>2936.65128</v>
      </c>
      <c r="P124" s="112"/>
    </row>
    <row r="125" spans="1:16" ht="15.75">
      <c r="A125" s="86" t="s">
        <v>499</v>
      </c>
      <c r="B125" s="103" t="s">
        <v>591</v>
      </c>
      <c r="C125" s="104">
        <v>1595</v>
      </c>
      <c r="D125" s="104">
        <v>864</v>
      </c>
      <c r="E125" s="104">
        <v>166</v>
      </c>
      <c r="F125" s="104">
        <v>42</v>
      </c>
      <c r="G125" s="104">
        <v>710</v>
      </c>
      <c r="H125" s="104">
        <v>52.860520000000001</v>
      </c>
      <c r="I125" s="104">
        <v>0</v>
      </c>
      <c r="J125" s="104">
        <v>90</v>
      </c>
      <c r="K125" s="104">
        <v>47</v>
      </c>
      <c r="L125" s="104">
        <v>43</v>
      </c>
      <c r="M125" s="104">
        <v>89</v>
      </c>
      <c r="N125" s="104">
        <v>8</v>
      </c>
      <c r="O125" s="102">
        <f t="shared" si="6"/>
        <v>3706.8605200000002</v>
      </c>
      <c r="P125" s="112"/>
    </row>
    <row r="126" spans="1:16" ht="15.75">
      <c r="A126" s="86" t="s">
        <v>499</v>
      </c>
      <c r="B126" s="103" t="s">
        <v>592</v>
      </c>
      <c r="C126" s="104">
        <v>58</v>
      </c>
      <c r="D126" s="104">
        <v>0</v>
      </c>
      <c r="E126" s="104">
        <v>32</v>
      </c>
      <c r="F126" s="104">
        <v>0</v>
      </c>
      <c r="G126" s="104">
        <v>20</v>
      </c>
      <c r="H126" s="104">
        <v>0</v>
      </c>
      <c r="I126" s="104">
        <v>0</v>
      </c>
      <c r="J126" s="104">
        <v>6</v>
      </c>
      <c r="K126" s="104">
        <v>0</v>
      </c>
      <c r="L126" s="104">
        <v>0</v>
      </c>
      <c r="M126" s="104">
        <v>19</v>
      </c>
      <c r="N126" s="104">
        <v>8</v>
      </c>
      <c r="O126" s="102">
        <f t="shared" si="6"/>
        <v>143</v>
      </c>
      <c r="P126" s="112"/>
    </row>
    <row r="127" spans="1:16" ht="15.75">
      <c r="A127" s="86" t="s">
        <v>550</v>
      </c>
      <c r="B127" s="101" t="s">
        <v>593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4">
        <v>0</v>
      </c>
      <c r="O127" s="101"/>
      <c r="P127" s="112"/>
    </row>
    <row r="128" spans="1:16" ht="15.75">
      <c r="A128" s="86" t="s">
        <v>503</v>
      </c>
      <c r="B128" s="103" t="s">
        <v>486</v>
      </c>
      <c r="C128" s="104">
        <v>0</v>
      </c>
      <c r="D128" s="104">
        <v>1254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4">
        <v>0</v>
      </c>
      <c r="O128" s="102">
        <f>SUM(C128:N128)</f>
        <v>1254</v>
      </c>
      <c r="P128" s="112"/>
    </row>
    <row r="129" spans="1:17" ht="15.75">
      <c r="A129" s="86" t="s">
        <v>505</v>
      </c>
      <c r="B129" s="103" t="s">
        <v>682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4">
        <v>0</v>
      </c>
      <c r="O129" s="102">
        <f>SUM(C129:N129)</f>
        <v>0</v>
      </c>
      <c r="P129" s="112"/>
    </row>
    <row r="130" spans="1:17" ht="15.75">
      <c r="A130" s="86"/>
      <c r="B130" s="101" t="s">
        <v>679</v>
      </c>
      <c r="C130" s="104">
        <v>0</v>
      </c>
      <c r="D130" s="104">
        <v>1254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4">
        <v>0</v>
      </c>
      <c r="O130" s="102">
        <f>SUM(C130:N130)</f>
        <v>1254</v>
      </c>
      <c r="P130" s="111"/>
    </row>
    <row r="131" spans="1:17" ht="15.75">
      <c r="A131" s="100"/>
      <c r="B131" s="101" t="s">
        <v>594</v>
      </c>
      <c r="C131" s="104">
        <v>526720</v>
      </c>
      <c r="D131" s="104">
        <v>170075</v>
      </c>
      <c r="E131" s="104">
        <v>112157</v>
      </c>
      <c r="F131" s="104">
        <v>211412</v>
      </c>
      <c r="G131" s="104">
        <v>316598</v>
      </c>
      <c r="H131" s="104">
        <v>44050.45837</v>
      </c>
      <c r="I131" s="104">
        <v>10623</v>
      </c>
      <c r="J131" s="104">
        <v>114604</v>
      </c>
      <c r="K131" s="104">
        <v>31963</v>
      </c>
      <c r="L131" s="104">
        <v>30268</v>
      </c>
      <c r="M131" s="104">
        <v>11327</v>
      </c>
      <c r="N131" s="104">
        <v>13746</v>
      </c>
      <c r="O131" s="102">
        <f>SUM(C131:N131)</f>
        <v>1593543.4583699999</v>
      </c>
      <c r="P131" s="111"/>
    </row>
    <row r="132" spans="1:17" ht="15.75">
      <c r="A132" s="86" t="s">
        <v>595</v>
      </c>
      <c r="B132" s="101" t="s">
        <v>596</v>
      </c>
      <c r="C132" s="104">
        <v>0</v>
      </c>
      <c r="D132" s="104">
        <v>363</v>
      </c>
      <c r="E132" s="104">
        <v>0</v>
      </c>
      <c r="F132" s="104">
        <v>0</v>
      </c>
      <c r="G132" s="104">
        <v>346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4">
        <v>0</v>
      </c>
      <c r="O132" s="102">
        <f>SUM(C132:N132)</f>
        <v>709</v>
      </c>
      <c r="P132" s="112"/>
    </row>
    <row r="133" spans="1:17">
      <c r="A133" s="97"/>
      <c r="B133" s="97"/>
    </row>
    <row r="134" spans="1:17" ht="15.75">
      <c r="A134" s="253" t="s">
        <v>764</v>
      </c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321"/>
      <c r="Q134" s="321"/>
    </row>
    <row r="135" spans="1:17" ht="15.75">
      <c r="A135" s="253" t="s">
        <v>864</v>
      </c>
      <c r="B135" s="97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321"/>
      <c r="Q135" s="321"/>
    </row>
    <row r="136" spans="1:17" ht="15.75">
      <c r="A136" s="253" t="s">
        <v>866</v>
      </c>
      <c r="B136" s="97"/>
    </row>
    <row r="137" spans="1:17" ht="12">
      <c r="A137" s="255"/>
      <c r="B137" s="97"/>
    </row>
    <row r="138" spans="1:17">
      <c r="A138" s="97"/>
      <c r="B138" s="97"/>
    </row>
    <row r="139" spans="1:17">
      <c r="A139" s="97"/>
      <c r="B139" s="97"/>
    </row>
    <row r="140" spans="1:17">
      <c r="A140" s="97"/>
      <c r="B140" s="97"/>
    </row>
    <row r="141" spans="1:17">
      <c r="A141" s="97"/>
      <c r="B141" s="97"/>
    </row>
    <row r="142" spans="1:17">
      <c r="A142" s="97"/>
      <c r="B142" s="97"/>
    </row>
    <row r="143" spans="1:17">
      <c r="A143" s="97"/>
      <c r="B143" s="97"/>
    </row>
    <row r="144" spans="1:17">
      <c r="A144" s="97"/>
      <c r="B144" s="97"/>
    </row>
    <row r="145" spans="1:2">
      <c r="A145" s="97"/>
      <c r="B145" s="97"/>
    </row>
    <row r="146" spans="1:2">
      <c r="A146" s="97"/>
      <c r="B146" s="97"/>
    </row>
    <row r="147" spans="1:2">
      <c r="A147" s="97"/>
      <c r="B147" s="97"/>
    </row>
    <row r="148" spans="1:2">
      <c r="A148" s="97"/>
      <c r="B148" s="97"/>
    </row>
    <row r="149" spans="1:2">
      <c r="A149" s="97"/>
      <c r="B149" s="97"/>
    </row>
    <row r="150" spans="1:2">
      <c r="A150" s="97"/>
      <c r="B150" s="97"/>
    </row>
    <row r="151" spans="1:2">
      <c r="A151" s="97"/>
      <c r="B151" s="97"/>
    </row>
    <row r="152" spans="1:2">
      <c r="A152" s="97"/>
      <c r="B152" s="97"/>
    </row>
    <row r="153" spans="1:2">
      <c r="A153" s="97"/>
      <c r="B153" s="97"/>
    </row>
    <row r="154" spans="1:2">
      <c r="A154" s="97"/>
      <c r="B154" s="97"/>
    </row>
    <row r="155" spans="1:2">
      <c r="A155" s="97"/>
      <c r="B155" s="97"/>
    </row>
    <row r="156" spans="1:2">
      <c r="A156" s="97"/>
      <c r="B156" s="97"/>
    </row>
    <row r="157" spans="1:2">
      <c r="A157" s="97"/>
      <c r="B157" s="97"/>
    </row>
    <row r="158" spans="1:2">
      <c r="A158" s="97"/>
      <c r="B158" s="97"/>
    </row>
    <row r="159" spans="1:2">
      <c r="A159" s="97"/>
      <c r="B159" s="97"/>
    </row>
    <row r="160" spans="1:2">
      <c r="A160" s="97"/>
      <c r="B160" s="97"/>
    </row>
    <row r="161" spans="1:2">
      <c r="A161" s="97"/>
      <c r="B161" s="97"/>
    </row>
    <row r="162" spans="1:2">
      <c r="A162" s="97"/>
      <c r="B162" s="97"/>
    </row>
    <row r="163" spans="1:2">
      <c r="A163" s="97"/>
      <c r="B163" s="97"/>
    </row>
    <row r="164" spans="1:2">
      <c r="A164" s="97"/>
      <c r="B164" s="97"/>
    </row>
    <row r="165" spans="1:2">
      <c r="A165" s="97"/>
      <c r="B165" s="97"/>
    </row>
    <row r="166" spans="1:2">
      <c r="A166" s="97"/>
      <c r="B166" s="97"/>
    </row>
    <row r="167" spans="1:2">
      <c r="A167" s="97"/>
      <c r="B167" s="97"/>
    </row>
    <row r="168" spans="1:2">
      <c r="A168" s="97"/>
      <c r="B168" s="97"/>
    </row>
    <row r="169" spans="1:2">
      <c r="A169" s="97"/>
      <c r="B169" s="97"/>
    </row>
    <row r="170" spans="1:2">
      <c r="A170" s="97"/>
      <c r="B170" s="97"/>
    </row>
    <row r="171" spans="1:2">
      <c r="A171" s="97"/>
      <c r="B171" s="97"/>
    </row>
    <row r="172" spans="1:2">
      <c r="A172" s="97"/>
      <c r="B172" s="97"/>
    </row>
    <row r="173" spans="1:2">
      <c r="A173" s="97"/>
      <c r="B173" s="97"/>
    </row>
    <row r="174" spans="1:2">
      <c r="A174" s="97"/>
      <c r="B174" s="97"/>
    </row>
    <row r="175" spans="1:2">
      <c r="A175" s="97"/>
      <c r="B175" s="97"/>
    </row>
    <row r="176" spans="1:2">
      <c r="A176" s="97"/>
      <c r="B176" s="97"/>
    </row>
    <row r="177" spans="1:2">
      <c r="A177" s="97"/>
      <c r="B177" s="97"/>
    </row>
    <row r="178" spans="1:2">
      <c r="A178" s="97"/>
      <c r="B178" s="97"/>
    </row>
    <row r="179" spans="1:2">
      <c r="A179" s="97"/>
      <c r="B179" s="97"/>
    </row>
    <row r="180" spans="1:2">
      <c r="A180" s="97"/>
      <c r="B180" s="97"/>
    </row>
    <row r="181" spans="1:2">
      <c r="A181" s="97"/>
      <c r="B181" s="97"/>
    </row>
    <row r="182" spans="1:2">
      <c r="A182" s="97"/>
      <c r="B182" s="97"/>
    </row>
    <row r="183" spans="1:2">
      <c r="A183" s="97"/>
      <c r="B183" s="97"/>
    </row>
    <row r="184" spans="1:2">
      <c r="A184" s="97"/>
      <c r="B184" s="97"/>
    </row>
    <row r="185" spans="1:2">
      <c r="A185" s="97"/>
      <c r="B185" s="97"/>
    </row>
    <row r="186" spans="1:2">
      <c r="A186" s="97"/>
      <c r="B186" s="97"/>
    </row>
    <row r="187" spans="1:2">
      <c r="A187" s="97"/>
      <c r="B187" s="97"/>
    </row>
    <row r="188" spans="1:2">
      <c r="A188" s="97"/>
      <c r="B188" s="97"/>
    </row>
    <row r="189" spans="1:2">
      <c r="A189" s="97"/>
      <c r="B189" s="97"/>
    </row>
    <row r="190" spans="1:2">
      <c r="A190" s="97"/>
      <c r="B190" s="97"/>
    </row>
    <row r="191" spans="1:2">
      <c r="A191" s="97"/>
      <c r="B191" s="97"/>
    </row>
    <row r="192" spans="1:2">
      <c r="A192" s="97"/>
      <c r="B192" s="97"/>
    </row>
    <row r="193" spans="1:2">
      <c r="A193" s="97"/>
      <c r="B193" s="97"/>
    </row>
    <row r="194" spans="1:2">
      <c r="A194" s="97"/>
      <c r="B194" s="97"/>
    </row>
    <row r="195" spans="1:2">
      <c r="A195" s="97"/>
      <c r="B195" s="97"/>
    </row>
    <row r="196" spans="1:2">
      <c r="A196" s="97"/>
      <c r="B196" s="97"/>
    </row>
    <row r="197" spans="1:2">
      <c r="A197" s="97"/>
      <c r="B197" s="97"/>
    </row>
    <row r="198" spans="1:2">
      <c r="A198" s="97"/>
      <c r="B198" s="97"/>
    </row>
    <row r="199" spans="1:2">
      <c r="A199" s="97"/>
      <c r="B199" s="97"/>
    </row>
    <row r="200" spans="1:2">
      <c r="A200" s="97"/>
      <c r="B200" s="97"/>
    </row>
    <row r="201" spans="1:2">
      <c r="A201" s="97"/>
      <c r="B201" s="97"/>
    </row>
    <row r="202" spans="1:2">
      <c r="A202" s="97"/>
      <c r="B202" s="97"/>
    </row>
    <row r="203" spans="1:2">
      <c r="A203" s="97"/>
      <c r="B203" s="97"/>
    </row>
    <row r="204" spans="1:2">
      <c r="A204" s="97"/>
      <c r="B204" s="97"/>
    </row>
    <row r="205" spans="1:2">
      <c r="A205" s="97"/>
      <c r="B205" s="97"/>
    </row>
    <row r="206" spans="1:2">
      <c r="A206" s="97"/>
      <c r="B206" s="97"/>
    </row>
    <row r="207" spans="1:2">
      <c r="A207" s="97"/>
      <c r="B207" s="97"/>
    </row>
    <row r="208" spans="1:2">
      <c r="A208" s="97"/>
      <c r="B208" s="97"/>
    </row>
    <row r="209" spans="1:2">
      <c r="A209" s="97"/>
      <c r="B209" s="97"/>
    </row>
    <row r="210" spans="1:2">
      <c r="A210" s="97"/>
      <c r="B210" s="97"/>
    </row>
    <row r="211" spans="1:2">
      <c r="A211" s="97"/>
      <c r="B211" s="97"/>
    </row>
    <row r="212" spans="1:2">
      <c r="A212" s="97"/>
      <c r="B212" s="97"/>
    </row>
    <row r="213" spans="1:2">
      <c r="A213" s="97"/>
      <c r="B213" s="97"/>
    </row>
    <row r="214" spans="1:2">
      <c r="A214" s="97"/>
      <c r="B214" s="97"/>
    </row>
    <row r="215" spans="1:2">
      <c r="A215" s="97"/>
      <c r="B215" s="97"/>
    </row>
    <row r="216" spans="1:2">
      <c r="A216" s="97"/>
      <c r="B216" s="97"/>
    </row>
    <row r="217" spans="1:2">
      <c r="A217" s="97"/>
      <c r="B217" s="97"/>
    </row>
    <row r="218" spans="1:2">
      <c r="A218" s="97"/>
      <c r="B218" s="97"/>
    </row>
    <row r="219" spans="1:2">
      <c r="A219" s="97"/>
      <c r="B219" s="97"/>
    </row>
    <row r="220" spans="1:2">
      <c r="A220" s="97"/>
      <c r="B220" s="97"/>
    </row>
    <row r="221" spans="1:2">
      <c r="A221" s="97"/>
      <c r="B221" s="97"/>
    </row>
    <row r="222" spans="1:2">
      <c r="A222" s="97"/>
      <c r="B222" s="97"/>
    </row>
    <row r="223" spans="1:2">
      <c r="A223" s="97"/>
      <c r="B223" s="97"/>
    </row>
    <row r="224" spans="1:2">
      <c r="A224" s="97"/>
      <c r="B224" s="97"/>
    </row>
    <row r="225" spans="1:2">
      <c r="A225" s="97"/>
      <c r="B225" s="97"/>
    </row>
    <row r="226" spans="1:2">
      <c r="A226" s="97"/>
      <c r="B226" s="97"/>
    </row>
    <row r="227" spans="1:2">
      <c r="A227" s="97"/>
      <c r="B227" s="97"/>
    </row>
    <row r="228" spans="1:2">
      <c r="A228" s="97"/>
      <c r="B228" s="97"/>
    </row>
    <row r="229" spans="1:2">
      <c r="A229" s="97"/>
      <c r="B229" s="97"/>
    </row>
    <row r="230" spans="1:2">
      <c r="A230" s="97"/>
      <c r="B230" s="97"/>
    </row>
    <row r="231" spans="1:2">
      <c r="A231" s="97"/>
      <c r="B231" s="97"/>
    </row>
    <row r="232" spans="1:2">
      <c r="A232" s="97"/>
      <c r="B232" s="97"/>
    </row>
    <row r="233" spans="1:2">
      <c r="A233" s="97"/>
      <c r="B233" s="97"/>
    </row>
    <row r="234" spans="1:2">
      <c r="A234" s="97"/>
      <c r="B234" s="97"/>
    </row>
    <row r="235" spans="1:2">
      <c r="A235" s="97"/>
      <c r="B235" s="97"/>
    </row>
    <row r="236" spans="1:2">
      <c r="A236" s="97"/>
      <c r="B236" s="97"/>
    </row>
    <row r="237" spans="1:2">
      <c r="A237" s="97"/>
      <c r="B237" s="97"/>
    </row>
    <row r="238" spans="1:2">
      <c r="A238" s="97"/>
      <c r="B238" s="97"/>
    </row>
    <row r="239" spans="1:2">
      <c r="A239" s="97"/>
      <c r="B239" s="97"/>
    </row>
    <row r="240" spans="1:2">
      <c r="A240" s="97"/>
      <c r="B240" s="97"/>
    </row>
    <row r="241" spans="1:2">
      <c r="A241" s="97"/>
      <c r="B241" s="97"/>
    </row>
    <row r="242" spans="1:2">
      <c r="A242" s="97"/>
      <c r="B242" s="97"/>
    </row>
    <row r="243" spans="1:2">
      <c r="A243" s="97"/>
      <c r="B243" s="97"/>
    </row>
    <row r="244" spans="1:2">
      <c r="A244" s="97"/>
      <c r="B244" s="97"/>
    </row>
    <row r="245" spans="1:2">
      <c r="A245" s="97"/>
      <c r="B245" s="97"/>
    </row>
    <row r="246" spans="1:2">
      <c r="A246" s="97"/>
      <c r="B246" s="97"/>
    </row>
    <row r="247" spans="1:2">
      <c r="A247" s="97"/>
      <c r="B247" s="97"/>
    </row>
    <row r="248" spans="1:2">
      <c r="A248" s="97"/>
      <c r="B248" s="97"/>
    </row>
    <row r="249" spans="1:2">
      <c r="A249" s="97"/>
      <c r="B249" s="97"/>
    </row>
    <row r="250" spans="1:2">
      <c r="A250" s="97"/>
      <c r="B250" s="97"/>
    </row>
    <row r="251" spans="1:2">
      <c r="A251" s="97"/>
      <c r="B251" s="97"/>
    </row>
    <row r="252" spans="1:2">
      <c r="A252" s="97"/>
      <c r="B252" s="97"/>
    </row>
    <row r="253" spans="1:2">
      <c r="A253" s="97"/>
      <c r="B253" s="97"/>
    </row>
    <row r="254" spans="1:2">
      <c r="A254" s="97"/>
      <c r="B254" s="97"/>
    </row>
    <row r="255" spans="1:2">
      <c r="A255" s="97"/>
      <c r="B255" s="97"/>
    </row>
    <row r="256" spans="1:2">
      <c r="A256" s="97"/>
      <c r="B256" s="97"/>
    </row>
    <row r="257" spans="1:2">
      <c r="A257" s="97"/>
      <c r="B257" s="97"/>
    </row>
    <row r="258" spans="1:2">
      <c r="A258" s="97"/>
      <c r="B258" s="97"/>
    </row>
    <row r="259" spans="1:2">
      <c r="A259" s="97"/>
      <c r="B259" s="97"/>
    </row>
    <row r="260" spans="1:2">
      <c r="A260" s="97"/>
      <c r="B260" s="97"/>
    </row>
    <row r="261" spans="1:2">
      <c r="A261" s="97"/>
      <c r="B261" s="97"/>
    </row>
    <row r="262" spans="1:2">
      <c r="A262" s="97"/>
      <c r="B262" s="97"/>
    </row>
    <row r="263" spans="1:2">
      <c r="A263" s="97"/>
      <c r="B263" s="97"/>
    </row>
    <row r="264" spans="1:2">
      <c r="A264" s="97"/>
      <c r="B264" s="97"/>
    </row>
    <row r="265" spans="1:2">
      <c r="A265" s="97"/>
      <c r="B265" s="97"/>
    </row>
    <row r="266" spans="1:2">
      <c r="A266" s="97"/>
      <c r="B266" s="97"/>
    </row>
    <row r="267" spans="1:2">
      <c r="A267" s="97"/>
      <c r="B267" s="97"/>
    </row>
    <row r="268" spans="1:2">
      <c r="A268" s="97"/>
      <c r="B268" s="97"/>
    </row>
    <row r="269" spans="1:2">
      <c r="A269" s="97"/>
      <c r="B269" s="97"/>
    </row>
    <row r="270" spans="1:2">
      <c r="A270" s="97"/>
      <c r="B270" s="97"/>
    </row>
    <row r="271" spans="1:2">
      <c r="A271" s="97"/>
      <c r="B271" s="97"/>
    </row>
    <row r="272" spans="1:2">
      <c r="A272" s="97"/>
      <c r="B272" s="97"/>
    </row>
    <row r="273" spans="1:2">
      <c r="A273" s="97"/>
      <c r="B273" s="97"/>
    </row>
    <row r="274" spans="1:2">
      <c r="A274" s="97"/>
      <c r="B274" s="97"/>
    </row>
    <row r="275" spans="1:2">
      <c r="A275" s="97"/>
      <c r="B275" s="97"/>
    </row>
    <row r="276" spans="1:2">
      <c r="A276" s="97"/>
      <c r="B276" s="97"/>
    </row>
    <row r="277" spans="1:2">
      <c r="A277" s="97"/>
      <c r="B277" s="97"/>
    </row>
    <row r="278" spans="1:2">
      <c r="A278" s="97"/>
      <c r="B278" s="97"/>
    </row>
    <row r="279" spans="1:2">
      <c r="A279" s="97"/>
      <c r="B279" s="97"/>
    </row>
    <row r="280" spans="1:2">
      <c r="A280" s="97"/>
      <c r="B280" s="97"/>
    </row>
    <row r="281" spans="1:2">
      <c r="A281" s="97"/>
      <c r="B281" s="97"/>
    </row>
    <row r="282" spans="1:2">
      <c r="A282" s="97"/>
      <c r="B282" s="97"/>
    </row>
    <row r="283" spans="1:2">
      <c r="A283" s="97"/>
      <c r="B283" s="97"/>
    </row>
    <row r="284" spans="1:2">
      <c r="A284" s="97"/>
      <c r="B284" s="97"/>
    </row>
    <row r="285" spans="1:2">
      <c r="A285" s="97"/>
      <c r="B285" s="97"/>
    </row>
    <row r="286" spans="1:2">
      <c r="A286" s="97"/>
      <c r="B286" s="97"/>
    </row>
    <row r="287" spans="1:2">
      <c r="A287" s="97"/>
      <c r="B287" s="97"/>
    </row>
    <row r="288" spans="1:2">
      <c r="A288" s="97"/>
      <c r="B288" s="97"/>
    </row>
    <row r="289" spans="1:2">
      <c r="A289" s="97"/>
      <c r="B289" s="97"/>
    </row>
    <row r="290" spans="1:2">
      <c r="A290" s="97"/>
      <c r="B290" s="97"/>
    </row>
    <row r="291" spans="1:2">
      <c r="A291" s="97"/>
      <c r="B291" s="97"/>
    </row>
    <row r="292" spans="1:2">
      <c r="A292" s="97"/>
      <c r="B292" s="97"/>
    </row>
    <row r="293" spans="1:2">
      <c r="A293" s="97"/>
      <c r="B293" s="97"/>
    </row>
    <row r="294" spans="1:2">
      <c r="A294" s="97"/>
      <c r="B294" s="97"/>
    </row>
    <row r="295" spans="1:2">
      <c r="A295" s="97"/>
      <c r="B295" s="97"/>
    </row>
    <row r="296" spans="1:2">
      <c r="A296" s="97"/>
      <c r="B296" s="97"/>
    </row>
    <row r="297" spans="1:2">
      <c r="A297" s="97"/>
      <c r="B297" s="97"/>
    </row>
    <row r="298" spans="1:2">
      <c r="A298" s="97"/>
      <c r="B298" s="97"/>
    </row>
    <row r="299" spans="1:2">
      <c r="A299" s="97"/>
      <c r="B299" s="97"/>
    </row>
    <row r="300" spans="1:2">
      <c r="A300" s="97"/>
      <c r="B300" s="97"/>
    </row>
    <row r="301" spans="1:2">
      <c r="A301" s="97"/>
      <c r="B301" s="97"/>
    </row>
    <row r="302" spans="1:2">
      <c r="A302" s="97"/>
      <c r="B302" s="97"/>
    </row>
    <row r="303" spans="1:2">
      <c r="A303" s="97"/>
      <c r="B303" s="97"/>
    </row>
    <row r="304" spans="1:2">
      <c r="A304" s="97"/>
      <c r="B304" s="97"/>
    </row>
    <row r="305" spans="1:2">
      <c r="A305" s="97"/>
      <c r="B305" s="97"/>
    </row>
    <row r="306" spans="1:2">
      <c r="A306" s="97"/>
      <c r="B306" s="97"/>
    </row>
    <row r="307" spans="1:2">
      <c r="A307" s="97"/>
      <c r="B307" s="97"/>
    </row>
    <row r="308" spans="1:2">
      <c r="A308" s="97"/>
      <c r="B308" s="97"/>
    </row>
    <row r="309" spans="1:2">
      <c r="A309" s="97"/>
      <c r="B309" s="97"/>
    </row>
    <row r="310" spans="1:2">
      <c r="A310" s="97"/>
      <c r="B310" s="97"/>
    </row>
    <row r="311" spans="1:2">
      <c r="A311" s="97"/>
      <c r="B311" s="97"/>
    </row>
    <row r="312" spans="1:2">
      <c r="A312" s="97"/>
      <c r="B312" s="97"/>
    </row>
    <row r="313" spans="1:2">
      <c r="A313" s="97"/>
      <c r="B313" s="97"/>
    </row>
    <row r="314" spans="1:2">
      <c r="A314" s="97"/>
      <c r="B314" s="97"/>
    </row>
    <row r="315" spans="1:2">
      <c r="A315" s="97"/>
      <c r="B315" s="97"/>
    </row>
    <row r="316" spans="1:2">
      <c r="A316" s="97"/>
      <c r="B316" s="97"/>
    </row>
    <row r="317" spans="1:2">
      <c r="A317" s="97"/>
      <c r="B317" s="97"/>
    </row>
    <row r="318" spans="1:2">
      <c r="A318" s="97"/>
      <c r="B318" s="97"/>
    </row>
    <row r="319" spans="1:2">
      <c r="A319" s="97"/>
      <c r="B319" s="97"/>
    </row>
    <row r="320" spans="1:2">
      <c r="A320" s="97"/>
      <c r="B320" s="97"/>
    </row>
    <row r="321" spans="1:2">
      <c r="A321" s="97"/>
      <c r="B321" s="97"/>
    </row>
    <row r="322" spans="1:2">
      <c r="A322" s="97"/>
      <c r="B322" s="97"/>
    </row>
    <row r="323" spans="1:2">
      <c r="A323" s="97"/>
      <c r="B323" s="97"/>
    </row>
    <row r="324" spans="1:2">
      <c r="A324" s="97"/>
      <c r="B324" s="97"/>
    </row>
    <row r="325" spans="1:2">
      <c r="A325" s="97"/>
      <c r="B325" s="97"/>
    </row>
    <row r="326" spans="1:2">
      <c r="A326" s="97"/>
      <c r="B326" s="97"/>
    </row>
    <row r="327" spans="1:2">
      <c r="A327" s="97"/>
      <c r="B327" s="97"/>
    </row>
    <row r="328" spans="1:2">
      <c r="A328" s="97"/>
      <c r="B328" s="97"/>
    </row>
    <row r="329" spans="1:2">
      <c r="A329" s="97"/>
      <c r="B329" s="97"/>
    </row>
    <row r="330" spans="1:2">
      <c r="A330" s="97"/>
      <c r="B330" s="97"/>
    </row>
    <row r="331" spans="1:2">
      <c r="A331" s="97"/>
      <c r="B331" s="97"/>
    </row>
    <row r="332" spans="1:2">
      <c r="A332" s="97"/>
      <c r="B332" s="97"/>
    </row>
    <row r="333" spans="1:2">
      <c r="A333" s="97"/>
      <c r="B333" s="97"/>
    </row>
    <row r="334" spans="1:2">
      <c r="A334" s="97"/>
      <c r="B334" s="97"/>
    </row>
    <row r="335" spans="1:2">
      <c r="A335" s="97"/>
      <c r="B335" s="97"/>
    </row>
    <row r="336" spans="1:2">
      <c r="A336" s="97"/>
      <c r="B336" s="97"/>
    </row>
    <row r="337" spans="1:2">
      <c r="A337" s="97"/>
      <c r="B337" s="97"/>
    </row>
    <row r="338" spans="1:2">
      <c r="A338" s="97"/>
      <c r="B338" s="97"/>
    </row>
    <row r="339" spans="1:2">
      <c r="A339" s="97"/>
      <c r="B339" s="97"/>
    </row>
    <row r="340" spans="1:2">
      <c r="A340" s="97"/>
      <c r="B340" s="97"/>
    </row>
    <row r="341" spans="1:2">
      <c r="A341" s="97"/>
      <c r="B341" s="97"/>
    </row>
    <row r="342" spans="1:2">
      <c r="A342" s="97"/>
      <c r="B342" s="97"/>
    </row>
    <row r="343" spans="1:2">
      <c r="A343" s="97"/>
      <c r="B343" s="97"/>
    </row>
    <row r="344" spans="1:2">
      <c r="A344" s="97"/>
      <c r="B344" s="97"/>
    </row>
    <row r="345" spans="1:2">
      <c r="A345" s="97"/>
      <c r="B345" s="97"/>
    </row>
    <row r="346" spans="1:2">
      <c r="A346" s="97"/>
      <c r="B346" s="97"/>
    </row>
    <row r="347" spans="1:2">
      <c r="A347" s="97"/>
      <c r="B347" s="97"/>
    </row>
    <row r="348" spans="1:2">
      <c r="A348" s="97"/>
      <c r="B348" s="97"/>
    </row>
    <row r="349" spans="1:2">
      <c r="A349" s="97"/>
      <c r="B349" s="97"/>
    </row>
    <row r="350" spans="1:2">
      <c r="A350" s="97"/>
      <c r="B350" s="97"/>
    </row>
    <row r="351" spans="1:2">
      <c r="A351" s="97"/>
      <c r="B351" s="97"/>
    </row>
    <row r="352" spans="1:2">
      <c r="A352" s="97"/>
      <c r="B352" s="97"/>
    </row>
    <row r="353" spans="1:2">
      <c r="A353" s="97"/>
      <c r="B353" s="97"/>
    </row>
    <row r="354" spans="1:2">
      <c r="A354" s="97"/>
      <c r="B354" s="97"/>
    </row>
    <row r="355" spans="1:2">
      <c r="A355" s="97"/>
      <c r="B355" s="97"/>
    </row>
    <row r="356" spans="1:2">
      <c r="A356" s="97"/>
      <c r="B356" s="97"/>
    </row>
    <row r="357" spans="1:2">
      <c r="A357" s="97"/>
      <c r="B357" s="97"/>
    </row>
    <row r="358" spans="1:2">
      <c r="A358" s="97"/>
      <c r="B358" s="97"/>
    </row>
    <row r="359" spans="1:2">
      <c r="A359" s="97"/>
      <c r="B359" s="97"/>
    </row>
    <row r="360" spans="1:2">
      <c r="A360" s="97"/>
      <c r="B360" s="97"/>
    </row>
    <row r="361" spans="1:2">
      <c r="A361" s="97"/>
      <c r="B361" s="97"/>
    </row>
    <row r="362" spans="1:2">
      <c r="A362" s="97"/>
      <c r="B362" s="97"/>
    </row>
    <row r="363" spans="1:2">
      <c r="A363" s="97"/>
      <c r="B363" s="97"/>
    </row>
    <row r="364" spans="1:2">
      <c r="A364" s="97"/>
      <c r="B364" s="97"/>
    </row>
    <row r="365" spans="1:2">
      <c r="A365" s="97"/>
      <c r="B365" s="97"/>
    </row>
    <row r="366" spans="1:2">
      <c r="A366" s="97"/>
      <c r="B366" s="97"/>
    </row>
    <row r="367" spans="1:2">
      <c r="A367" s="97"/>
      <c r="B367" s="97"/>
    </row>
    <row r="368" spans="1:2">
      <c r="A368" s="97"/>
      <c r="B368" s="97"/>
    </row>
    <row r="369" spans="1:2">
      <c r="A369" s="97"/>
      <c r="B369" s="97"/>
    </row>
    <row r="370" spans="1:2">
      <c r="A370" s="97"/>
      <c r="B370" s="97"/>
    </row>
    <row r="371" spans="1:2">
      <c r="A371" s="97"/>
      <c r="B371" s="97"/>
    </row>
    <row r="372" spans="1:2">
      <c r="A372" s="97"/>
      <c r="B372" s="97"/>
    </row>
    <row r="373" spans="1:2">
      <c r="A373" s="97"/>
      <c r="B373" s="97"/>
    </row>
    <row r="374" spans="1:2">
      <c r="A374" s="97"/>
      <c r="B374" s="97"/>
    </row>
    <row r="375" spans="1:2">
      <c r="A375" s="97"/>
      <c r="B375" s="97"/>
    </row>
    <row r="376" spans="1:2">
      <c r="A376" s="97"/>
      <c r="B376" s="97"/>
    </row>
    <row r="377" spans="1:2">
      <c r="A377" s="97"/>
      <c r="B377" s="97"/>
    </row>
    <row r="378" spans="1:2">
      <c r="A378" s="97"/>
      <c r="B378" s="97"/>
    </row>
    <row r="379" spans="1:2">
      <c r="A379" s="97"/>
      <c r="B379" s="97"/>
    </row>
    <row r="380" spans="1:2">
      <c r="A380" s="97"/>
      <c r="B380" s="97"/>
    </row>
    <row r="381" spans="1:2">
      <c r="A381" s="97"/>
      <c r="B381" s="97"/>
    </row>
    <row r="382" spans="1:2">
      <c r="A382" s="97"/>
      <c r="B382" s="97"/>
    </row>
    <row r="383" spans="1:2">
      <c r="A383" s="97"/>
      <c r="B383" s="97"/>
    </row>
    <row r="384" spans="1:2">
      <c r="A384" s="97"/>
      <c r="B384" s="97"/>
    </row>
    <row r="385" spans="1:2">
      <c r="A385" s="97"/>
      <c r="B385" s="97"/>
    </row>
    <row r="386" spans="1:2">
      <c r="A386" s="97"/>
      <c r="B386" s="97"/>
    </row>
    <row r="387" spans="1:2">
      <c r="A387" s="97"/>
      <c r="B387" s="97"/>
    </row>
    <row r="388" spans="1:2">
      <c r="A388" s="97"/>
      <c r="B388" s="97"/>
    </row>
    <row r="389" spans="1:2">
      <c r="A389" s="97"/>
      <c r="B389" s="97"/>
    </row>
    <row r="390" spans="1:2">
      <c r="A390" s="97"/>
      <c r="B390" s="97"/>
    </row>
    <row r="391" spans="1:2">
      <c r="A391" s="97"/>
      <c r="B391" s="97"/>
    </row>
    <row r="392" spans="1:2">
      <c r="A392" s="97"/>
      <c r="B392" s="97"/>
    </row>
    <row r="393" spans="1:2">
      <c r="A393" s="97"/>
      <c r="B393" s="97"/>
    </row>
    <row r="394" spans="1:2">
      <c r="A394" s="97"/>
      <c r="B394" s="97"/>
    </row>
    <row r="395" spans="1:2">
      <c r="A395" s="97"/>
      <c r="B395" s="97"/>
    </row>
    <row r="396" spans="1:2">
      <c r="A396" s="97"/>
      <c r="B396" s="97"/>
    </row>
    <row r="397" spans="1:2">
      <c r="A397" s="97"/>
      <c r="B397" s="97"/>
    </row>
    <row r="398" spans="1:2">
      <c r="A398" s="97"/>
      <c r="B398" s="97"/>
    </row>
    <row r="399" spans="1:2">
      <c r="A399" s="97"/>
      <c r="B399" s="97"/>
    </row>
    <row r="400" spans="1:2">
      <c r="A400" s="97"/>
      <c r="B400" s="97"/>
    </row>
    <row r="401" spans="1:2">
      <c r="A401" s="97"/>
      <c r="B401" s="97"/>
    </row>
    <row r="402" spans="1:2">
      <c r="A402" s="97"/>
      <c r="B402" s="97"/>
    </row>
    <row r="403" spans="1:2">
      <c r="A403" s="97"/>
      <c r="B403" s="97"/>
    </row>
    <row r="404" spans="1:2">
      <c r="A404" s="97"/>
      <c r="B404" s="97"/>
    </row>
    <row r="405" spans="1:2">
      <c r="A405" s="97"/>
      <c r="B405" s="97"/>
    </row>
    <row r="406" spans="1:2">
      <c r="A406" s="97"/>
      <c r="B406" s="97"/>
    </row>
    <row r="407" spans="1:2">
      <c r="A407" s="97"/>
      <c r="B407" s="97"/>
    </row>
    <row r="408" spans="1:2">
      <c r="A408" s="97"/>
      <c r="B408" s="97"/>
    </row>
    <row r="409" spans="1:2">
      <c r="A409" s="97"/>
      <c r="B409" s="97"/>
    </row>
    <row r="410" spans="1:2">
      <c r="A410" s="97"/>
      <c r="B410" s="97"/>
    </row>
    <row r="411" spans="1:2">
      <c r="A411" s="97"/>
      <c r="B411" s="97"/>
    </row>
    <row r="412" spans="1:2">
      <c r="A412" s="97"/>
      <c r="B412" s="97"/>
    </row>
    <row r="413" spans="1:2">
      <c r="A413" s="97"/>
      <c r="B413" s="97"/>
    </row>
    <row r="414" spans="1:2">
      <c r="A414" s="97"/>
      <c r="B414" s="97"/>
    </row>
    <row r="415" spans="1:2">
      <c r="A415" s="97"/>
      <c r="B415" s="97"/>
    </row>
    <row r="416" spans="1:2">
      <c r="A416" s="97"/>
      <c r="B416" s="97"/>
    </row>
    <row r="417" spans="1:2">
      <c r="A417" s="97"/>
      <c r="B417" s="97"/>
    </row>
    <row r="418" spans="1:2">
      <c r="A418" s="97"/>
      <c r="B418" s="97"/>
    </row>
    <row r="419" spans="1:2">
      <c r="A419" s="97"/>
      <c r="B419" s="97"/>
    </row>
    <row r="420" spans="1:2">
      <c r="A420" s="97"/>
      <c r="B420" s="97"/>
    </row>
    <row r="421" spans="1:2">
      <c r="A421" s="97"/>
      <c r="B421" s="97"/>
    </row>
    <row r="422" spans="1:2">
      <c r="A422" s="97"/>
      <c r="B422" s="97"/>
    </row>
    <row r="423" spans="1:2">
      <c r="A423" s="97"/>
      <c r="B423" s="97"/>
    </row>
    <row r="424" spans="1:2">
      <c r="A424" s="97"/>
      <c r="B424" s="97"/>
    </row>
    <row r="425" spans="1:2">
      <c r="A425" s="97"/>
      <c r="B425" s="97"/>
    </row>
    <row r="426" spans="1:2">
      <c r="A426" s="97"/>
      <c r="B426" s="97"/>
    </row>
    <row r="427" spans="1:2">
      <c r="A427" s="97"/>
      <c r="B427" s="97"/>
    </row>
    <row r="428" spans="1:2">
      <c r="A428" s="97"/>
      <c r="B428" s="97"/>
    </row>
    <row r="429" spans="1:2">
      <c r="A429" s="97"/>
      <c r="B429" s="97"/>
    </row>
    <row r="430" spans="1:2">
      <c r="A430" s="97"/>
      <c r="B430" s="97"/>
    </row>
    <row r="431" spans="1:2">
      <c r="A431" s="97"/>
      <c r="B431" s="97"/>
    </row>
    <row r="432" spans="1:2">
      <c r="A432" s="97"/>
      <c r="B432" s="97"/>
    </row>
    <row r="433" spans="1:2">
      <c r="A433" s="97"/>
      <c r="B433" s="97"/>
    </row>
    <row r="434" spans="1:2">
      <c r="A434" s="97"/>
      <c r="B434" s="97"/>
    </row>
    <row r="435" spans="1:2">
      <c r="A435" s="97"/>
      <c r="B435" s="97"/>
    </row>
    <row r="436" spans="1:2">
      <c r="A436" s="97"/>
      <c r="B436" s="97"/>
    </row>
    <row r="437" spans="1:2">
      <c r="A437" s="97"/>
      <c r="B437" s="97"/>
    </row>
    <row r="438" spans="1:2">
      <c r="A438" s="97"/>
      <c r="B438" s="97"/>
    </row>
    <row r="439" spans="1:2">
      <c r="A439" s="97"/>
      <c r="B439" s="97"/>
    </row>
    <row r="440" spans="1:2">
      <c r="A440" s="97"/>
      <c r="B440" s="97"/>
    </row>
    <row r="441" spans="1:2">
      <c r="A441" s="97"/>
      <c r="B441" s="97"/>
    </row>
    <row r="442" spans="1:2">
      <c r="A442" s="97"/>
      <c r="B442" s="97"/>
    </row>
    <row r="443" spans="1:2">
      <c r="A443" s="97"/>
      <c r="B443" s="97"/>
    </row>
    <row r="444" spans="1:2">
      <c r="A444" s="97"/>
      <c r="B444" s="97"/>
    </row>
    <row r="445" spans="1:2">
      <c r="A445" s="97"/>
      <c r="B445" s="97"/>
    </row>
    <row r="446" spans="1:2">
      <c r="A446" s="97"/>
      <c r="B446" s="97"/>
    </row>
    <row r="447" spans="1:2">
      <c r="A447" s="97"/>
      <c r="B447" s="97"/>
    </row>
    <row r="448" spans="1:2">
      <c r="A448" s="97"/>
      <c r="B448" s="97"/>
    </row>
    <row r="449" spans="1:2">
      <c r="A449" s="97"/>
      <c r="B449" s="97"/>
    </row>
    <row r="450" spans="1:2">
      <c r="A450" s="97"/>
      <c r="B450" s="97"/>
    </row>
    <row r="451" spans="1:2">
      <c r="A451" s="97"/>
      <c r="B451" s="97"/>
    </row>
    <row r="452" spans="1:2">
      <c r="A452" s="97"/>
      <c r="B452" s="97"/>
    </row>
    <row r="453" spans="1:2">
      <c r="A453" s="97"/>
      <c r="B453" s="97"/>
    </row>
    <row r="454" spans="1:2">
      <c r="A454" s="97"/>
      <c r="B454" s="97"/>
    </row>
    <row r="455" spans="1:2">
      <c r="A455" s="97"/>
      <c r="B455" s="97"/>
    </row>
    <row r="456" spans="1:2">
      <c r="A456" s="97"/>
      <c r="B456" s="97"/>
    </row>
    <row r="457" spans="1:2">
      <c r="A457" s="97"/>
      <c r="B457" s="97"/>
    </row>
    <row r="458" spans="1:2">
      <c r="A458" s="97"/>
      <c r="B458" s="97"/>
    </row>
    <row r="459" spans="1:2">
      <c r="A459" s="97"/>
      <c r="B459" s="97"/>
    </row>
    <row r="460" spans="1:2">
      <c r="A460" s="97"/>
      <c r="B460" s="97"/>
    </row>
    <row r="461" spans="1:2">
      <c r="A461" s="97"/>
      <c r="B461" s="97"/>
    </row>
    <row r="462" spans="1:2">
      <c r="A462" s="97"/>
      <c r="B462" s="97"/>
    </row>
    <row r="463" spans="1:2">
      <c r="A463" s="97"/>
      <c r="B463" s="97"/>
    </row>
    <row r="464" spans="1:2">
      <c r="A464" s="97"/>
      <c r="B464" s="97"/>
    </row>
    <row r="465" spans="1:2">
      <c r="A465" s="97"/>
      <c r="B465" s="97"/>
    </row>
    <row r="466" spans="1:2">
      <c r="A466" s="97"/>
      <c r="B466" s="97"/>
    </row>
    <row r="467" spans="1:2">
      <c r="A467" s="97"/>
      <c r="B467" s="97"/>
    </row>
    <row r="468" spans="1:2">
      <c r="A468" s="97"/>
      <c r="B468" s="97"/>
    </row>
    <row r="469" spans="1:2">
      <c r="A469" s="97"/>
      <c r="B469" s="97"/>
    </row>
    <row r="470" spans="1:2">
      <c r="A470" s="97"/>
      <c r="B470" s="97"/>
    </row>
    <row r="471" spans="1:2">
      <c r="A471" s="97"/>
      <c r="B471" s="97"/>
    </row>
    <row r="472" spans="1:2">
      <c r="A472" s="97"/>
      <c r="B472" s="97"/>
    </row>
    <row r="473" spans="1:2">
      <c r="A473" s="97"/>
      <c r="B473" s="97"/>
    </row>
    <row r="474" spans="1:2">
      <c r="A474" s="97"/>
      <c r="B474" s="97"/>
    </row>
    <row r="475" spans="1:2">
      <c r="A475" s="97"/>
      <c r="B475" s="97"/>
    </row>
    <row r="476" spans="1:2">
      <c r="A476" s="97"/>
      <c r="B476" s="97"/>
    </row>
    <row r="477" spans="1:2">
      <c r="A477" s="97"/>
      <c r="B477" s="97"/>
    </row>
    <row r="478" spans="1:2">
      <c r="A478" s="97"/>
      <c r="B478" s="97"/>
    </row>
    <row r="479" spans="1:2">
      <c r="A479" s="97"/>
      <c r="B479" s="97"/>
    </row>
    <row r="480" spans="1:2">
      <c r="A480" s="97"/>
      <c r="B480" s="97"/>
    </row>
    <row r="481" spans="1:2">
      <c r="A481" s="97"/>
      <c r="B481" s="97"/>
    </row>
    <row r="482" spans="1:2">
      <c r="A482" s="97"/>
      <c r="B482" s="97"/>
    </row>
    <row r="483" spans="1:2">
      <c r="A483" s="97"/>
      <c r="B483" s="97"/>
    </row>
    <row r="484" spans="1:2">
      <c r="A484" s="97"/>
      <c r="B484" s="97"/>
    </row>
    <row r="485" spans="1:2">
      <c r="A485" s="97"/>
      <c r="B485" s="97"/>
    </row>
    <row r="486" spans="1:2">
      <c r="A486" s="97"/>
      <c r="B486" s="97"/>
    </row>
    <row r="487" spans="1:2">
      <c r="A487" s="97"/>
      <c r="B487" s="97"/>
    </row>
    <row r="488" spans="1:2">
      <c r="A488" s="97"/>
      <c r="B488" s="97"/>
    </row>
    <row r="489" spans="1:2">
      <c r="A489" s="97"/>
      <c r="B489" s="97"/>
    </row>
    <row r="490" spans="1:2">
      <c r="A490" s="97"/>
      <c r="B490" s="97"/>
    </row>
    <row r="491" spans="1:2">
      <c r="A491" s="97"/>
      <c r="B491" s="97"/>
    </row>
    <row r="492" spans="1:2">
      <c r="A492" s="97"/>
      <c r="B492" s="97"/>
    </row>
    <row r="493" spans="1:2">
      <c r="A493" s="97"/>
      <c r="B493" s="97"/>
    </row>
    <row r="494" spans="1:2">
      <c r="A494" s="97"/>
      <c r="B494" s="97"/>
    </row>
    <row r="495" spans="1:2">
      <c r="A495" s="97"/>
      <c r="B495" s="97"/>
    </row>
    <row r="496" spans="1:2">
      <c r="A496" s="97"/>
      <c r="B496" s="97"/>
    </row>
    <row r="497" spans="1:2">
      <c r="A497" s="97"/>
      <c r="B497" s="97"/>
    </row>
    <row r="498" spans="1:2">
      <c r="A498" s="97"/>
      <c r="B498" s="97"/>
    </row>
    <row r="499" spans="1:2">
      <c r="A499" s="97"/>
      <c r="B499" s="97"/>
    </row>
    <row r="500" spans="1:2">
      <c r="A500" s="97"/>
      <c r="B500" s="97"/>
    </row>
    <row r="501" spans="1:2">
      <c r="A501" s="97"/>
      <c r="B501" s="97"/>
    </row>
    <row r="502" spans="1:2">
      <c r="A502" s="97"/>
      <c r="B502" s="97"/>
    </row>
    <row r="503" spans="1:2">
      <c r="A503" s="97"/>
      <c r="B503" s="97"/>
    </row>
    <row r="504" spans="1:2">
      <c r="A504" s="97"/>
      <c r="B504" s="97"/>
    </row>
    <row r="505" spans="1:2">
      <c r="A505" s="97"/>
      <c r="B505" s="97"/>
    </row>
    <row r="506" spans="1:2">
      <c r="A506" s="97"/>
      <c r="B506" s="97"/>
    </row>
    <row r="507" spans="1:2">
      <c r="A507" s="97"/>
      <c r="B507" s="97"/>
    </row>
    <row r="508" spans="1:2">
      <c r="A508" s="97"/>
      <c r="B508" s="97"/>
    </row>
    <row r="509" spans="1:2">
      <c r="A509" s="97"/>
      <c r="B509" s="97"/>
    </row>
    <row r="510" spans="1:2">
      <c r="A510" s="97"/>
      <c r="B510" s="97"/>
    </row>
    <row r="511" spans="1:2">
      <c r="A511" s="97"/>
      <c r="B511" s="97"/>
    </row>
    <row r="512" spans="1:2">
      <c r="A512" s="97"/>
      <c r="B512" s="97"/>
    </row>
    <row r="513" spans="1:2">
      <c r="A513" s="97"/>
      <c r="B513" s="97"/>
    </row>
    <row r="514" spans="1:2">
      <c r="A514" s="97"/>
      <c r="B514" s="97"/>
    </row>
    <row r="515" spans="1:2">
      <c r="A515" s="97"/>
      <c r="B515" s="97"/>
    </row>
    <row r="516" spans="1:2">
      <c r="A516" s="97"/>
      <c r="B516" s="97"/>
    </row>
    <row r="517" spans="1:2">
      <c r="A517" s="97"/>
      <c r="B517" s="97"/>
    </row>
    <row r="518" spans="1:2">
      <c r="A518" s="97"/>
      <c r="B518" s="97"/>
    </row>
    <row r="519" spans="1:2">
      <c r="A519" s="97"/>
      <c r="B519" s="97"/>
    </row>
    <row r="520" spans="1:2">
      <c r="A520" s="97"/>
      <c r="B520" s="97"/>
    </row>
    <row r="521" spans="1:2">
      <c r="A521" s="97"/>
      <c r="B521" s="97"/>
    </row>
    <row r="522" spans="1:2">
      <c r="A522" s="97"/>
      <c r="B522" s="97"/>
    </row>
    <row r="523" spans="1:2">
      <c r="A523" s="97"/>
      <c r="B523" s="97"/>
    </row>
    <row r="524" spans="1:2">
      <c r="A524" s="97"/>
      <c r="B524" s="97"/>
    </row>
    <row r="525" spans="1:2">
      <c r="A525" s="97"/>
      <c r="B525" s="97"/>
    </row>
    <row r="526" spans="1:2">
      <c r="A526" s="97"/>
      <c r="B526" s="97"/>
    </row>
    <row r="527" spans="1:2">
      <c r="A527" s="97"/>
      <c r="B527" s="97"/>
    </row>
    <row r="528" spans="1:2">
      <c r="A528" s="97"/>
      <c r="B528" s="97"/>
    </row>
    <row r="529" spans="1:2">
      <c r="A529" s="97"/>
      <c r="B529" s="97"/>
    </row>
    <row r="530" spans="1:2">
      <c r="A530" s="97"/>
      <c r="B530" s="97"/>
    </row>
    <row r="531" spans="1:2">
      <c r="A531" s="97"/>
      <c r="B531" s="97"/>
    </row>
    <row r="532" spans="1:2">
      <c r="A532" s="97"/>
      <c r="B532" s="97"/>
    </row>
    <row r="533" spans="1:2">
      <c r="A533" s="97"/>
      <c r="B533" s="97"/>
    </row>
    <row r="534" spans="1:2">
      <c r="A534" s="97"/>
      <c r="B534" s="97"/>
    </row>
    <row r="535" spans="1:2">
      <c r="A535" s="97"/>
      <c r="B535" s="97"/>
    </row>
    <row r="536" spans="1:2">
      <c r="A536" s="97"/>
      <c r="B536" s="97"/>
    </row>
    <row r="537" spans="1:2">
      <c r="A537" s="97"/>
      <c r="B537" s="97"/>
    </row>
    <row r="538" spans="1:2">
      <c r="A538" s="97"/>
      <c r="B538" s="97"/>
    </row>
    <row r="539" spans="1:2">
      <c r="A539" s="97"/>
      <c r="B539" s="97"/>
    </row>
    <row r="540" spans="1:2">
      <c r="A540" s="97"/>
      <c r="B540" s="97"/>
    </row>
    <row r="541" spans="1:2">
      <c r="A541" s="97"/>
      <c r="B541" s="97"/>
    </row>
    <row r="542" spans="1:2">
      <c r="A542" s="97"/>
      <c r="B542" s="97"/>
    </row>
    <row r="543" spans="1:2">
      <c r="A543" s="97"/>
      <c r="B543" s="97"/>
    </row>
    <row r="544" spans="1:2">
      <c r="A544" s="97"/>
      <c r="B544" s="97"/>
    </row>
    <row r="545" spans="1:2">
      <c r="A545" s="97"/>
      <c r="B545" s="97"/>
    </row>
    <row r="546" spans="1:2">
      <c r="A546" s="97"/>
      <c r="B546" s="97"/>
    </row>
    <row r="547" spans="1:2">
      <c r="A547" s="97"/>
      <c r="B547" s="97"/>
    </row>
    <row r="548" spans="1:2">
      <c r="A548" s="97"/>
      <c r="B548" s="97"/>
    </row>
    <row r="549" spans="1:2">
      <c r="A549" s="97"/>
      <c r="B549" s="97"/>
    </row>
    <row r="550" spans="1:2">
      <c r="A550" s="97"/>
      <c r="B550" s="97"/>
    </row>
    <row r="551" spans="1:2">
      <c r="A551" s="97"/>
      <c r="B551" s="97"/>
    </row>
    <row r="552" spans="1:2">
      <c r="A552" s="97"/>
      <c r="B552" s="97"/>
    </row>
    <row r="553" spans="1:2">
      <c r="A553" s="97"/>
      <c r="B553" s="97"/>
    </row>
    <row r="554" spans="1:2">
      <c r="A554" s="97"/>
      <c r="B554" s="97"/>
    </row>
    <row r="555" spans="1:2">
      <c r="A555" s="97"/>
      <c r="B555" s="97"/>
    </row>
    <row r="556" spans="1:2">
      <c r="A556" s="97"/>
      <c r="B556" s="97"/>
    </row>
    <row r="557" spans="1:2">
      <c r="A557" s="97"/>
      <c r="B557" s="97"/>
    </row>
    <row r="558" spans="1:2">
      <c r="A558" s="97"/>
      <c r="B558" s="97"/>
    </row>
    <row r="559" spans="1:2">
      <c r="A559" s="97"/>
      <c r="B559" s="97"/>
    </row>
    <row r="560" spans="1:2">
      <c r="A560" s="97"/>
      <c r="B560" s="97"/>
    </row>
    <row r="561" spans="1:2">
      <c r="A561" s="97"/>
      <c r="B561" s="97"/>
    </row>
    <row r="562" spans="1:2">
      <c r="A562" s="97"/>
      <c r="B562" s="97"/>
    </row>
    <row r="563" spans="1:2">
      <c r="A563" s="97"/>
      <c r="B563" s="97"/>
    </row>
    <row r="564" spans="1:2">
      <c r="A564" s="97"/>
      <c r="B564" s="97"/>
    </row>
    <row r="565" spans="1:2">
      <c r="A565" s="97"/>
      <c r="B565" s="97"/>
    </row>
    <row r="566" spans="1:2">
      <c r="A566" s="97"/>
      <c r="B566" s="97"/>
    </row>
    <row r="567" spans="1:2">
      <c r="A567" s="97"/>
      <c r="B567" s="97"/>
    </row>
    <row r="568" spans="1:2">
      <c r="A568" s="97"/>
      <c r="B568" s="97"/>
    </row>
    <row r="569" spans="1:2">
      <c r="A569" s="97"/>
      <c r="B569" s="97"/>
    </row>
    <row r="570" spans="1:2">
      <c r="A570" s="97"/>
      <c r="B570" s="97"/>
    </row>
    <row r="571" spans="1:2">
      <c r="A571" s="97"/>
      <c r="B571" s="97"/>
    </row>
    <row r="572" spans="1:2">
      <c r="A572" s="97"/>
      <c r="B572" s="97"/>
    </row>
    <row r="573" spans="1:2">
      <c r="A573" s="97"/>
      <c r="B573" s="97"/>
    </row>
    <row r="574" spans="1:2">
      <c r="A574" s="97"/>
      <c r="B574" s="97"/>
    </row>
    <row r="575" spans="1:2">
      <c r="A575" s="97"/>
      <c r="B575" s="97"/>
    </row>
    <row r="576" spans="1:2">
      <c r="A576" s="97"/>
      <c r="B576" s="97"/>
    </row>
    <row r="577" spans="1:2">
      <c r="A577" s="97"/>
      <c r="B577" s="97"/>
    </row>
    <row r="578" spans="1:2">
      <c r="A578" s="97"/>
      <c r="B578" s="97"/>
    </row>
    <row r="579" spans="1:2">
      <c r="A579" s="97"/>
      <c r="B579" s="97"/>
    </row>
    <row r="580" spans="1:2">
      <c r="A580" s="97"/>
      <c r="B580" s="97"/>
    </row>
    <row r="581" spans="1:2">
      <c r="A581" s="97"/>
      <c r="B581" s="97"/>
    </row>
    <row r="582" spans="1:2">
      <c r="A582" s="97"/>
      <c r="B582" s="97"/>
    </row>
    <row r="583" spans="1:2">
      <c r="A583" s="97"/>
      <c r="B583" s="97"/>
    </row>
    <row r="584" spans="1:2">
      <c r="A584" s="97"/>
      <c r="B584" s="97"/>
    </row>
    <row r="585" spans="1:2">
      <c r="A585" s="97"/>
      <c r="B585" s="97"/>
    </row>
    <row r="586" spans="1:2">
      <c r="A586" s="97"/>
      <c r="B586" s="97"/>
    </row>
    <row r="587" spans="1:2">
      <c r="A587" s="97"/>
      <c r="B587" s="97"/>
    </row>
    <row r="588" spans="1:2">
      <c r="A588" s="97"/>
      <c r="B588" s="97"/>
    </row>
    <row r="589" spans="1:2">
      <c r="A589" s="97"/>
      <c r="B589" s="97"/>
    </row>
    <row r="590" spans="1:2">
      <c r="A590" s="97"/>
      <c r="B590" s="97"/>
    </row>
    <row r="591" spans="1:2">
      <c r="A591" s="97"/>
      <c r="B591" s="97"/>
    </row>
    <row r="592" spans="1:2">
      <c r="A592" s="97"/>
      <c r="B592" s="97"/>
    </row>
    <row r="593" spans="1:2">
      <c r="A593" s="97"/>
      <c r="B593" s="97"/>
    </row>
    <row r="594" spans="1:2">
      <c r="A594" s="97"/>
      <c r="B594" s="97"/>
    </row>
    <row r="595" spans="1:2">
      <c r="A595" s="97"/>
      <c r="B595" s="97"/>
    </row>
    <row r="596" spans="1:2">
      <c r="A596" s="97"/>
      <c r="B596" s="97"/>
    </row>
    <row r="597" spans="1:2">
      <c r="A597" s="97"/>
      <c r="B597" s="97"/>
    </row>
    <row r="598" spans="1:2">
      <c r="A598" s="97"/>
      <c r="B598" s="97"/>
    </row>
    <row r="599" spans="1:2">
      <c r="A599" s="97"/>
      <c r="B599" s="97"/>
    </row>
    <row r="600" spans="1:2">
      <c r="A600" s="97"/>
      <c r="B600" s="97"/>
    </row>
    <row r="601" spans="1:2">
      <c r="A601" s="97"/>
      <c r="B601" s="97"/>
    </row>
    <row r="602" spans="1:2">
      <c r="A602" s="97"/>
      <c r="B602" s="97"/>
    </row>
    <row r="603" spans="1:2">
      <c r="A603" s="97"/>
      <c r="B603" s="97"/>
    </row>
    <row r="604" spans="1:2">
      <c r="A604" s="97"/>
      <c r="B604" s="97"/>
    </row>
    <row r="605" spans="1:2">
      <c r="A605" s="97"/>
      <c r="B605" s="97"/>
    </row>
    <row r="606" spans="1:2">
      <c r="A606" s="97"/>
      <c r="B606" s="97"/>
    </row>
    <row r="607" spans="1:2">
      <c r="A607" s="97"/>
      <c r="B607" s="97"/>
    </row>
    <row r="608" spans="1:2">
      <c r="A608" s="97"/>
      <c r="B608" s="97"/>
    </row>
    <row r="609" spans="1:2">
      <c r="A609" s="97"/>
      <c r="B609" s="97"/>
    </row>
    <row r="610" spans="1:2">
      <c r="A610" s="97"/>
      <c r="B610" s="97"/>
    </row>
    <row r="611" spans="1:2">
      <c r="A611" s="97"/>
      <c r="B611" s="97"/>
    </row>
    <row r="612" spans="1:2">
      <c r="A612" s="97"/>
      <c r="B612" s="97"/>
    </row>
    <row r="613" spans="1:2">
      <c r="A613" s="97"/>
      <c r="B613" s="97"/>
    </row>
    <row r="614" spans="1:2">
      <c r="A614" s="97"/>
      <c r="B614" s="97"/>
    </row>
    <row r="615" spans="1:2">
      <c r="A615" s="97"/>
      <c r="B615" s="97"/>
    </row>
    <row r="616" spans="1:2">
      <c r="A616" s="97"/>
      <c r="B616" s="97"/>
    </row>
    <row r="617" spans="1:2">
      <c r="A617" s="97"/>
      <c r="B617" s="97"/>
    </row>
    <row r="618" spans="1:2">
      <c r="A618" s="97"/>
      <c r="B618" s="97"/>
    </row>
    <row r="619" spans="1:2">
      <c r="A619" s="97"/>
      <c r="B619" s="97"/>
    </row>
    <row r="620" spans="1:2">
      <c r="A620" s="97"/>
      <c r="B620" s="97"/>
    </row>
    <row r="621" spans="1:2">
      <c r="A621" s="97"/>
      <c r="B621" s="97"/>
    </row>
    <row r="622" spans="1:2">
      <c r="A622" s="97"/>
      <c r="B622" s="97"/>
    </row>
    <row r="623" spans="1:2">
      <c r="A623" s="97"/>
      <c r="B623" s="97"/>
    </row>
    <row r="624" spans="1:2">
      <c r="A624" s="97"/>
      <c r="B624" s="97"/>
    </row>
    <row r="625" spans="1:2">
      <c r="A625" s="97"/>
      <c r="B625" s="97"/>
    </row>
    <row r="626" spans="1:2">
      <c r="A626" s="97"/>
      <c r="B626" s="97"/>
    </row>
    <row r="627" spans="1:2">
      <c r="A627" s="97"/>
      <c r="B627" s="97"/>
    </row>
    <row r="628" spans="1:2">
      <c r="A628" s="97"/>
      <c r="B628" s="97"/>
    </row>
    <row r="629" spans="1:2">
      <c r="A629" s="97"/>
      <c r="B629" s="97"/>
    </row>
    <row r="630" spans="1:2">
      <c r="A630" s="97"/>
      <c r="B630" s="97"/>
    </row>
    <row r="631" spans="1:2">
      <c r="A631" s="97"/>
      <c r="B631" s="97"/>
    </row>
    <row r="632" spans="1:2">
      <c r="A632" s="97"/>
      <c r="B632" s="97"/>
    </row>
    <row r="633" spans="1:2">
      <c r="A633" s="97"/>
      <c r="B633" s="97"/>
    </row>
    <row r="634" spans="1:2">
      <c r="A634" s="97"/>
      <c r="B634" s="97"/>
    </row>
    <row r="635" spans="1:2">
      <c r="A635" s="97"/>
      <c r="B635" s="97"/>
    </row>
    <row r="636" spans="1:2">
      <c r="A636" s="97"/>
      <c r="B636" s="97"/>
    </row>
    <row r="637" spans="1:2">
      <c r="A637" s="97"/>
      <c r="B637" s="97"/>
    </row>
    <row r="638" spans="1:2">
      <c r="A638" s="97"/>
      <c r="B638" s="97"/>
    </row>
    <row r="639" spans="1:2">
      <c r="A639" s="97"/>
      <c r="B639" s="97"/>
    </row>
    <row r="640" spans="1:2">
      <c r="A640" s="97"/>
      <c r="B640" s="97"/>
    </row>
    <row r="641" spans="1:2">
      <c r="A641" s="97"/>
      <c r="B641" s="97"/>
    </row>
    <row r="642" spans="1:2">
      <c r="A642" s="97"/>
      <c r="B642" s="97"/>
    </row>
    <row r="643" spans="1:2">
      <c r="A643" s="97"/>
      <c r="B643" s="97"/>
    </row>
    <row r="644" spans="1:2">
      <c r="A644" s="97"/>
      <c r="B644" s="97"/>
    </row>
    <row r="645" spans="1:2">
      <c r="A645" s="97"/>
      <c r="B645" s="97"/>
    </row>
    <row r="646" spans="1:2">
      <c r="A646" s="97"/>
      <c r="B646" s="97"/>
    </row>
    <row r="647" spans="1:2">
      <c r="A647" s="97"/>
      <c r="B647" s="97"/>
    </row>
    <row r="648" spans="1:2">
      <c r="A648" s="97"/>
      <c r="B648" s="97"/>
    </row>
    <row r="649" spans="1:2">
      <c r="A649" s="97"/>
      <c r="B649" s="97"/>
    </row>
    <row r="650" spans="1:2">
      <c r="A650" s="97"/>
      <c r="B650" s="97"/>
    </row>
    <row r="651" spans="1:2">
      <c r="A651" s="97"/>
      <c r="B651" s="97"/>
    </row>
    <row r="652" spans="1:2">
      <c r="A652" s="97"/>
      <c r="B652" s="97"/>
    </row>
    <row r="653" spans="1:2">
      <c r="A653" s="97"/>
      <c r="B653" s="97"/>
    </row>
    <row r="654" spans="1:2">
      <c r="A654" s="97"/>
      <c r="B654" s="97"/>
    </row>
    <row r="655" spans="1:2">
      <c r="A655" s="97"/>
      <c r="B655" s="97"/>
    </row>
    <row r="656" spans="1:2">
      <c r="A656" s="97"/>
      <c r="B656" s="97"/>
    </row>
    <row r="657" spans="1:2">
      <c r="A657" s="97"/>
      <c r="B657" s="97"/>
    </row>
    <row r="658" spans="1:2">
      <c r="A658" s="97"/>
      <c r="B658" s="97"/>
    </row>
    <row r="659" spans="1:2">
      <c r="A659" s="97"/>
      <c r="B659" s="97"/>
    </row>
    <row r="660" spans="1:2">
      <c r="A660" s="97"/>
      <c r="B660" s="97"/>
    </row>
    <row r="661" spans="1:2">
      <c r="A661" s="97"/>
      <c r="B661" s="97"/>
    </row>
    <row r="662" spans="1:2">
      <c r="A662" s="97"/>
      <c r="B662" s="97"/>
    </row>
    <row r="663" spans="1:2">
      <c r="A663" s="97"/>
      <c r="B663" s="97"/>
    </row>
    <row r="664" spans="1:2">
      <c r="A664" s="97"/>
      <c r="B664" s="97"/>
    </row>
    <row r="665" spans="1:2">
      <c r="A665" s="97"/>
      <c r="B665" s="97"/>
    </row>
    <row r="666" spans="1:2">
      <c r="A666" s="97"/>
      <c r="B666" s="97"/>
    </row>
    <row r="667" spans="1:2">
      <c r="A667" s="97"/>
      <c r="B667" s="97"/>
    </row>
    <row r="668" spans="1:2">
      <c r="A668" s="97"/>
      <c r="B668" s="97"/>
    </row>
    <row r="669" spans="1:2">
      <c r="A669" s="97"/>
      <c r="B669" s="97"/>
    </row>
    <row r="670" spans="1:2">
      <c r="A670" s="97"/>
      <c r="B670" s="97"/>
    </row>
    <row r="671" spans="1:2">
      <c r="A671" s="97"/>
      <c r="B671" s="97"/>
    </row>
    <row r="672" spans="1:2">
      <c r="A672" s="97"/>
      <c r="B672" s="97"/>
    </row>
    <row r="673" spans="1:2">
      <c r="A673" s="97"/>
      <c r="B673" s="97"/>
    </row>
    <row r="674" spans="1:2">
      <c r="A674" s="97"/>
      <c r="B674" s="97"/>
    </row>
    <row r="675" spans="1:2">
      <c r="A675" s="97"/>
      <c r="B675" s="97"/>
    </row>
    <row r="676" spans="1:2">
      <c r="A676" s="97"/>
      <c r="B676" s="97"/>
    </row>
    <row r="677" spans="1:2">
      <c r="A677" s="97"/>
      <c r="B677" s="97"/>
    </row>
    <row r="678" spans="1:2">
      <c r="A678" s="97"/>
      <c r="B678" s="97"/>
    </row>
    <row r="679" spans="1:2">
      <c r="A679" s="97"/>
      <c r="B679" s="97"/>
    </row>
    <row r="680" spans="1:2">
      <c r="A680" s="97"/>
      <c r="B680" s="97"/>
    </row>
    <row r="681" spans="1:2">
      <c r="A681" s="97"/>
      <c r="B681" s="97"/>
    </row>
    <row r="682" spans="1:2">
      <c r="A682" s="97"/>
      <c r="B682" s="97"/>
    </row>
    <row r="683" spans="1:2">
      <c r="A683" s="97"/>
      <c r="B683" s="97"/>
    </row>
    <row r="684" spans="1:2">
      <c r="A684" s="97"/>
      <c r="B684" s="97"/>
    </row>
    <row r="685" spans="1:2">
      <c r="A685" s="97"/>
      <c r="B685" s="97"/>
    </row>
    <row r="686" spans="1:2">
      <c r="A686" s="97"/>
      <c r="B686" s="97"/>
    </row>
    <row r="687" spans="1:2">
      <c r="A687" s="97"/>
      <c r="B687" s="97"/>
    </row>
    <row r="688" spans="1:2">
      <c r="A688" s="97"/>
      <c r="B688" s="97"/>
    </row>
    <row r="689" spans="1:2">
      <c r="A689" s="97"/>
      <c r="B689" s="97"/>
    </row>
    <row r="690" spans="1:2">
      <c r="A690" s="97"/>
      <c r="B690" s="97"/>
    </row>
    <row r="691" spans="1:2">
      <c r="A691" s="97"/>
      <c r="B691" s="97"/>
    </row>
    <row r="692" spans="1:2">
      <c r="A692" s="97"/>
      <c r="B692" s="97"/>
    </row>
    <row r="693" spans="1:2">
      <c r="A693" s="97"/>
      <c r="B693" s="97"/>
    </row>
    <row r="694" spans="1:2">
      <c r="A694" s="97"/>
      <c r="B694" s="97"/>
    </row>
    <row r="695" spans="1:2">
      <c r="A695" s="97"/>
      <c r="B695" s="97"/>
    </row>
    <row r="696" spans="1:2">
      <c r="A696" s="97"/>
      <c r="B696" s="97"/>
    </row>
    <row r="697" spans="1:2">
      <c r="A697" s="97"/>
      <c r="B697" s="97"/>
    </row>
    <row r="698" spans="1:2">
      <c r="A698" s="97"/>
      <c r="B698" s="97"/>
    </row>
    <row r="699" spans="1:2">
      <c r="A699" s="97"/>
      <c r="B699" s="97"/>
    </row>
    <row r="700" spans="1:2">
      <c r="A700" s="97"/>
      <c r="B700" s="97"/>
    </row>
    <row r="701" spans="1:2">
      <c r="A701" s="97"/>
      <c r="B701" s="97"/>
    </row>
    <row r="702" spans="1:2">
      <c r="A702" s="97"/>
      <c r="B702" s="97"/>
    </row>
    <row r="703" spans="1:2">
      <c r="A703" s="97"/>
      <c r="B703" s="97"/>
    </row>
    <row r="704" spans="1:2">
      <c r="A704" s="97"/>
      <c r="B704" s="97"/>
    </row>
    <row r="705" spans="1:2">
      <c r="A705" s="97"/>
      <c r="B705" s="97"/>
    </row>
    <row r="706" spans="1:2">
      <c r="A706" s="97"/>
      <c r="B706" s="97"/>
    </row>
    <row r="707" spans="1:2">
      <c r="A707" s="97"/>
      <c r="B707" s="97"/>
    </row>
    <row r="708" spans="1:2">
      <c r="A708" s="97"/>
      <c r="B708" s="97"/>
    </row>
    <row r="709" spans="1:2">
      <c r="A709" s="97"/>
      <c r="B709" s="97"/>
    </row>
    <row r="710" spans="1:2">
      <c r="A710" s="97"/>
      <c r="B710" s="97"/>
    </row>
    <row r="711" spans="1:2">
      <c r="A711" s="97"/>
      <c r="B711" s="97"/>
    </row>
    <row r="712" spans="1:2">
      <c r="A712" s="97"/>
      <c r="B712" s="97"/>
    </row>
    <row r="713" spans="1:2">
      <c r="A713" s="97"/>
      <c r="B713" s="97"/>
    </row>
    <row r="714" spans="1:2">
      <c r="A714" s="97"/>
      <c r="B714" s="97"/>
    </row>
    <row r="715" spans="1:2">
      <c r="A715" s="97"/>
      <c r="B715" s="97"/>
    </row>
    <row r="716" spans="1:2">
      <c r="A716" s="97"/>
      <c r="B716" s="97"/>
    </row>
    <row r="717" spans="1:2">
      <c r="A717" s="97"/>
      <c r="B717" s="97"/>
    </row>
    <row r="718" spans="1:2">
      <c r="A718" s="97"/>
      <c r="B718" s="97"/>
    </row>
    <row r="719" spans="1:2">
      <c r="A719" s="97"/>
      <c r="B719" s="97"/>
    </row>
    <row r="720" spans="1:2">
      <c r="A720" s="97"/>
      <c r="B720" s="97"/>
    </row>
    <row r="721" spans="1:2">
      <c r="A721" s="97"/>
      <c r="B721" s="97"/>
    </row>
    <row r="722" spans="1:2">
      <c r="A722" s="97"/>
      <c r="B722" s="97"/>
    </row>
    <row r="723" spans="1:2">
      <c r="A723" s="97"/>
      <c r="B723" s="97"/>
    </row>
    <row r="724" spans="1:2">
      <c r="A724" s="97"/>
      <c r="B724" s="97"/>
    </row>
    <row r="725" spans="1:2">
      <c r="A725" s="97"/>
      <c r="B725" s="97"/>
    </row>
    <row r="726" spans="1:2">
      <c r="A726" s="97"/>
      <c r="B726" s="97"/>
    </row>
    <row r="727" spans="1:2">
      <c r="A727" s="97"/>
      <c r="B727" s="97"/>
    </row>
    <row r="728" spans="1:2">
      <c r="A728" s="97"/>
      <c r="B728" s="97"/>
    </row>
    <row r="729" spans="1:2">
      <c r="A729" s="97"/>
      <c r="B729" s="97"/>
    </row>
    <row r="730" spans="1:2">
      <c r="A730" s="97"/>
      <c r="B730" s="97"/>
    </row>
    <row r="731" spans="1:2">
      <c r="A731" s="97"/>
      <c r="B731" s="97"/>
    </row>
    <row r="732" spans="1:2">
      <c r="A732" s="97"/>
      <c r="B732" s="97"/>
    </row>
    <row r="733" spans="1:2">
      <c r="A733" s="97"/>
      <c r="B733" s="97"/>
    </row>
    <row r="734" spans="1:2">
      <c r="A734" s="97"/>
      <c r="B734" s="97"/>
    </row>
    <row r="735" spans="1:2">
      <c r="A735" s="97"/>
      <c r="B735" s="97"/>
    </row>
    <row r="736" spans="1:2">
      <c r="A736" s="97"/>
      <c r="B736" s="97"/>
    </row>
    <row r="737" spans="1:2">
      <c r="A737" s="97"/>
      <c r="B737" s="97"/>
    </row>
    <row r="738" spans="1:2">
      <c r="A738" s="97"/>
      <c r="B738" s="97"/>
    </row>
    <row r="739" spans="1:2">
      <c r="A739" s="97"/>
      <c r="B739" s="97"/>
    </row>
    <row r="740" spans="1:2">
      <c r="A740" s="97"/>
      <c r="B740" s="97"/>
    </row>
    <row r="741" spans="1:2">
      <c r="A741" s="97"/>
      <c r="B741" s="97"/>
    </row>
    <row r="742" spans="1:2">
      <c r="A742" s="97"/>
      <c r="B742" s="97"/>
    </row>
    <row r="743" spans="1:2">
      <c r="A743" s="97"/>
      <c r="B743" s="97"/>
    </row>
    <row r="744" spans="1:2">
      <c r="A744" s="97"/>
      <c r="B744" s="97"/>
    </row>
    <row r="745" spans="1:2">
      <c r="A745" s="97"/>
      <c r="B745" s="97"/>
    </row>
    <row r="746" spans="1:2">
      <c r="A746" s="97"/>
      <c r="B746" s="97"/>
    </row>
    <row r="747" spans="1:2">
      <c r="A747" s="97"/>
      <c r="B747" s="97"/>
    </row>
    <row r="748" spans="1:2">
      <c r="A748" s="97"/>
      <c r="B748" s="97"/>
    </row>
    <row r="749" spans="1:2">
      <c r="A749" s="97"/>
      <c r="B749" s="97"/>
    </row>
    <row r="750" spans="1:2">
      <c r="A750" s="97"/>
      <c r="B750" s="97"/>
    </row>
    <row r="751" spans="1:2">
      <c r="A751" s="97"/>
      <c r="B751" s="97"/>
    </row>
    <row r="752" spans="1:2">
      <c r="A752" s="97"/>
      <c r="B752" s="97"/>
    </row>
    <row r="753" spans="1:2">
      <c r="A753" s="97"/>
      <c r="B753" s="97"/>
    </row>
    <row r="754" spans="1:2">
      <c r="A754" s="97"/>
      <c r="B754" s="97"/>
    </row>
    <row r="755" spans="1:2">
      <c r="A755" s="97"/>
      <c r="B755" s="97"/>
    </row>
    <row r="756" spans="1:2">
      <c r="A756" s="97"/>
      <c r="B756" s="97"/>
    </row>
    <row r="757" spans="1:2">
      <c r="A757" s="97"/>
      <c r="B757" s="97"/>
    </row>
    <row r="758" spans="1:2">
      <c r="A758" s="97"/>
      <c r="B758" s="97"/>
    </row>
    <row r="759" spans="1:2">
      <c r="A759" s="97"/>
      <c r="B759" s="97"/>
    </row>
    <row r="760" spans="1:2">
      <c r="A760" s="97"/>
      <c r="B760" s="97"/>
    </row>
    <row r="761" spans="1:2">
      <c r="A761" s="97"/>
      <c r="B761" s="97"/>
    </row>
    <row r="762" spans="1:2">
      <c r="A762" s="97"/>
      <c r="B762" s="97"/>
    </row>
    <row r="763" spans="1:2">
      <c r="A763" s="97"/>
      <c r="B763" s="97"/>
    </row>
    <row r="764" spans="1:2">
      <c r="A764" s="97"/>
      <c r="B764" s="97"/>
    </row>
    <row r="765" spans="1:2">
      <c r="A765" s="97"/>
      <c r="B765" s="97"/>
    </row>
    <row r="766" spans="1:2">
      <c r="A766" s="97"/>
      <c r="B766" s="97"/>
    </row>
    <row r="767" spans="1:2">
      <c r="A767" s="97"/>
      <c r="B767" s="97"/>
    </row>
    <row r="768" spans="1:2">
      <c r="A768" s="97"/>
      <c r="B768" s="97"/>
    </row>
    <row r="769" spans="1:2">
      <c r="A769" s="97"/>
      <c r="B769" s="97"/>
    </row>
    <row r="770" spans="1:2">
      <c r="A770" s="97"/>
      <c r="B770" s="97"/>
    </row>
  </sheetData>
  <mergeCells count="19"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  <mergeCell ref="A5:B5"/>
    <mergeCell ref="C2:C4"/>
    <mergeCell ref="D2:D4"/>
    <mergeCell ref="P134:Q134"/>
    <mergeCell ref="P135:Q135"/>
    <mergeCell ref="O2:O4"/>
    <mergeCell ref="A73:B73"/>
  </mergeCells>
  <conditionalFormatting sqref="O135 C134:O134">
    <cfRule type="cellIs" dxfId="47" priority="42" operator="notEqual">
      <formula>0</formula>
    </cfRule>
  </conditionalFormatting>
  <conditionalFormatting sqref="C135:N135">
    <cfRule type="cellIs" dxfId="46" priority="41" operator="notEqual">
      <formula>0</formula>
    </cfRule>
  </conditionalFormatting>
  <conditionalFormatting sqref="P6">
    <cfRule type="cellIs" dxfId="45" priority="20" operator="notEqual">
      <formula>0</formula>
    </cfRule>
  </conditionalFormatting>
  <conditionalFormatting sqref="P28">
    <cfRule type="cellIs" dxfId="44" priority="19" operator="notEqual">
      <formula>0</formula>
    </cfRule>
  </conditionalFormatting>
  <conditionalFormatting sqref="P18">
    <cfRule type="cellIs" dxfId="43" priority="18" operator="notEqual">
      <formula>0</formula>
    </cfRule>
  </conditionalFormatting>
  <conditionalFormatting sqref="P13">
    <cfRule type="cellIs" dxfId="42" priority="17" operator="notEqual">
      <formula>0</formula>
    </cfRule>
  </conditionalFormatting>
  <conditionalFormatting sqref="P30">
    <cfRule type="cellIs" dxfId="41" priority="16" operator="notEqual">
      <formula>0</formula>
    </cfRule>
  </conditionalFormatting>
  <conditionalFormatting sqref="P32">
    <cfRule type="cellIs" dxfId="40" priority="15" operator="notEqual">
      <formula>0</formula>
    </cfRule>
  </conditionalFormatting>
  <conditionalFormatting sqref="P38">
    <cfRule type="cellIs" dxfId="39" priority="14" operator="notEqual">
      <formula>0</formula>
    </cfRule>
  </conditionalFormatting>
  <conditionalFormatting sqref="P54">
    <cfRule type="cellIs" dxfId="38" priority="13" operator="notEqual">
      <formula>0</formula>
    </cfRule>
  </conditionalFormatting>
  <conditionalFormatting sqref="P65">
    <cfRule type="cellIs" dxfId="37" priority="12" operator="notEqual">
      <formula>0</formula>
    </cfRule>
  </conditionalFormatting>
  <conditionalFormatting sqref="P63">
    <cfRule type="cellIs" dxfId="36" priority="11" operator="notEqual">
      <formula>0</formula>
    </cfRule>
  </conditionalFormatting>
  <conditionalFormatting sqref="P56">
    <cfRule type="cellIs" dxfId="35" priority="10" operator="notEqual">
      <formula>0</formula>
    </cfRule>
  </conditionalFormatting>
  <conditionalFormatting sqref="P70">
    <cfRule type="cellIs" dxfId="34" priority="9" operator="notEqual">
      <formula>0</formula>
    </cfRule>
  </conditionalFormatting>
  <conditionalFormatting sqref="P71">
    <cfRule type="cellIs" dxfId="33" priority="8" operator="notEqual">
      <formula>0</formula>
    </cfRule>
  </conditionalFormatting>
  <conditionalFormatting sqref="P84">
    <cfRule type="cellIs" dxfId="32" priority="7" operator="notEqual">
      <formula>0</formula>
    </cfRule>
  </conditionalFormatting>
  <conditionalFormatting sqref="P97">
    <cfRule type="cellIs" dxfId="31" priority="6" operator="notEqual">
      <formula>0</formula>
    </cfRule>
  </conditionalFormatting>
  <conditionalFormatting sqref="P99">
    <cfRule type="cellIs" dxfId="30" priority="5" operator="notEqual">
      <formula>0</formula>
    </cfRule>
  </conditionalFormatting>
  <conditionalFormatting sqref="P104">
    <cfRule type="cellIs" dxfId="29" priority="4" operator="notEqual">
      <formula>0</formula>
    </cfRule>
  </conditionalFormatting>
  <conditionalFormatting sqref="P111">
    <cfRule type="cellIs" dxfId="28" priority="3" operator="notEqual">
      <formula>0</formula>
    </cfRule>
  </conditionalFormatting>
  <conditionalFormatting sqref="P130">
    <cfRule type="cellIs" dxfId="27" priority="2" operator="notEqual">
      <formula>0</formula>
    </cfRule>
  </conditionalFormatting>
  <conditionalFormatting sqref="P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-0.499984740745262"/>
  </sheetPr>
  <dimension ref="A1:Q124"/>
  <sheetViews>
    <sheetView view="pageBreakPreview" zoomScale="55" zoomScaleNormal="60" zoomScaleSheetLayoutView="55" workbookViewId="0">
      <selection sqref="A1:N1"/>
    </sheetView>
  </sheetViews>
  <sheetFormatPr defaultColWidth="82.28515625" defaultRowHeight="12.75"/>
  <cols>
    <col min="1" max="1" width="5.140625" style="120" bestFit="1" customWidth="1"/>
    <col min="2" max="2" width="90.140625" style="120" customWidth="1"/>
    <col min="3" max="15" width="15.7109375" style="120" customWidth="1"/>
    <col min="16" max="16" width="8" style="120" customWidth="1"/>
    <col min="17" max="17" width="10.5703125" style="120" customWidth="1"/>
    <col min="18" max="16384" width="82.28515625" style="120"/>
  </cols>
  <sheetData>
    <row r="1" spans="1:17" ht="15.75">
      <c r="A1" s="323" t="s">
        <v>863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119" t="s">
        <v>773</v>
      </c>
    </row>
    <row r="2" spans="1:17" ht="78.75">
      <c r="A2" s="322" t="s">
        <v>783</v>
      </c>
      <c r="B2" s="330"/>
      <c r="C2" s="86" t="s">
        <v>739</v>
      </c>
      <c r="D2" s="86" t="s">
        <v>740</v>
      </c>
      <c r="E2" s="86" t="s">
        <v>778</v>
      </c>
      <c r="F2" s="86" t="s">
        <v>779</v>
      </c>
      <c r="G2" s="86" t="s">
        <v>780</v>
      </c>
      <c r="H2" s="86" t="s">
        <v>781</v>
      </c>
      <c r="I2" s="86" t="s">
        <v>782</v>
      </c>
      <c r="J2" s="86" t="s">
        <v>741</v>
      </c>
      <c r="K2" s="86" t="s">
        <v>742</v>
      </c>
      <c r="L2" s="86" t="s">
        <v>743</v>
      </c>
      <c r="M2" s="86" t="s">
        <v>744</v>
      </c>
      <c r="N2" s="86" t="s">
        <v>745</v>
      </c>
      <c r="O2" s="86" t="s">
        <v>784</v>
      </c>
    </row>
    <row r="3" spans="1:17" ht="15.75">
      <c r="A3" s="121" t="s">
        <v>597</v>
      </c>
      <c r="B3" s="122" t="s">
        <v>598</v>
      </c>
      <c r="C3" s="11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114"/>
    </row>
    <row r="4" spans="1:17" ht="15.75">
      <c r="A4" s="123" t="s">
        <v>456</v>
      </c>
      <c r="B4" s="124" t="s">
        <v>599</v>
      </c>
      <c r="C4" s="11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05"/>
      <c r="Q4" s="114"/>
    </row>
    <row r="5" spans="1:17" ht="15.75">
      <c r="A5" s="126" t="s">
        <v>568</v>
      </c>
      <c r="B5" s="124" t="s">
        <v>600</v>
      </c>
      <c r="C5" s="118">
        <v>4192</v>
      </c>
      <c r="D5" s="118">
        <v>25282</v>
      </c>
      <c r="E5" s="118">
        <v>14166</v>
      </c>
      <c r="F5" s="118">
        <v>198</v>
      </c>
      <c r="G5" s="118">
        <v>7572</v>
      </c>
      <c r="H5" s="118">
        <v>1079.8117300000004</v>
      </c>
      <c r="I5" s="118">
        <v>97</v>
      </c>
      <c r="J5" s="118">
        <v>10063</v>
      </c>
      <c r="K5" s="118">
        <v>87</v>
      </c>
      <c r="L5" s="118">
        <v>1555</v>
      </c>
      <c r="M5" s="118">
        <v>264</v>
      </c>
      <c r="N5" s="118">
        <v>0</v>
      </c>
      <c r="O5" s="102">
        <f t="shared" ref="O5:O13" si="0">SUM(C5:N5)</f>
        <v>64555.811730000001</v>
      </c>
      <c r="Q5" s="111"/>
    </row>
    <row r="6" spans="1:17" ht="31.5">
      <c r="A6" s="126"/>
      <c r="B6" s="124" t="s">
        <v>737</v>
      </c>
      <c r="C6" s="118">
        <v>0</v>
      </c>
      <c r="D6" s="118">
        <v>-605</v>
      </c>
      <c r="E6" s="118">
        <v>-341</v>
      </c>
      <c r="F6" s="118">
        <v>-3</v>
      </c>
      <c r="G6" s="118">
        <v>-634</v>
      </c>
      <c r="H6" s="118">
        <v>-187.03599</v>
      </c>
      <c r="I6" s="118">
        <v>0</v>
      </c>
      <c r="J6" s="118">
        <v>-226.3</v>
      </c>
      <c r="K6" s="118">
        <v>0</v>
      </c>
      <c r="L6" s="118">
        <v>0</v>
      </c>
      <c r="M6" s="118">
        <v>-32</v>
      </c>
      <c r="N6" s="118">
        <v>0</v>
      </c>
      <c r="O6" s="102">
        <f t="shared" si="0"/>
        <v>-2028.33599</v>
      </c>
      <c r="Q6" s="114"/>
    </row>
    <row r="7" spans="1:17" ht="15.75">
      <c r="A7" s="126" t="s">
        <v>570</v>
      </c>
      <c r="B7" s="124" t="s">
        <v>601</v>
      </c>
      <c r="C7" s="118">
        <v>-2056</v>
      </c>
      <c r="D7" s="118">
        <v>-10447</v>
      </c>
      <c r="E7" s="118">
        <v>-851</v>
      </c>
      <c r="F7" s="118">
        <v>-43</v>
      </c>
      <c r="G7" s="118">
        <v>-490</v>
      </c>
      <c r="H7" s="118">
        <v>0</v>
      </c>
      <c r="I7" s="118">
        <v>0</v>
      </c>
      <c r="J7" s="118">
        <v>-564</v>
      </c>
      <c r="K7" s="118">
        <v>-19</v>
      </c>
      <c r="L7" s="118">
        <v>0</v>
      </c>
      <c r="M7" s="118">
        <v>0</v>
      </c>
      <c r="N7" s="118">
        <v>0</v>
      </c>
      <c r="O7" s="102">
        <f t="shared" si="0"/>
        <v>-14470</v>
      </c>
      <c r="Q7" s="114"/>
    </row>
    <row r="8" spans="1:17" ht="15.75">
      <c r="A8" s="126" t="s">
        <v>602</v>
      </c>
      <c r="B8" s="124" t="s">
        <v>603</v>
      </c>
      <c r="C8" s="118">
        <v>24</v>
      </c>
      <c r="D8" s="118">
        <v>-1077</v>
      </c>
      <c r="E8" s="118">
        <v>-267</v>
      </c>
      <c r="F8" s="118">
        <v>-5</v>
      </c>
      <c r="G8" s="118">
        <v>-904</v>
      </c>
      <c r="H8" s="118">
        <v>231.56366717190258</v>
      </c>
      <c r="I8" s="118">
        <v>-6</v>
      </c>
      <c r="J8" s="118">
        <v>-92.3</v>
      </c>
      <c r="K8" s="118">
        <v>0</v>
      </c>
      <c r="L8" s="118">
        <v>4</v>
      </c>
      <c r="M8" s="118">
        <v>-4</v>
      </c>
      <c r="N8" s="118">
        <v>0</v>
      </c>
      <c r="O8" s="102">
        <f t="shared" si="0"/>
        <v>-2095.7363328280976</v>
      </c>
      <c r="Q8" s="114"/>
    </row>
    <row r="9" spans="1:17" ht="15.75">
      <c r="A9" s="126"/>
      <c r="B9" s="124" t="s">
        <v>604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02">
        <f t="shared" si="0"/>
        <v>0</v>
      </c>
      <c r="Q9" s="114"/>
    </row>
    <row r="10" spans="1:17" ht="15.75">
      <c r="A10" s="126" t="s">
        <v>605</v>
      </c>
      <c r="B10" s="124" t="s">
        <v>606</v>
      </c>
      <c r="C10" s="118">
        <v>0</v>
      </c>
      <c r="D10" s="118">
        <v>-110</v>
      </c>
      <c r="E10" s="118">
        <v>5</v>
      </c>
      <c r="F10" s="118">
        <v>2</v>
      </c>
      <c r="G10" s="118">
        <v>7</v>
      </c>
      <c r="H10" s="118">
        <v>0</v>
      </c>
      <c r="I10" s="118">
        <v>0</v>
      </c>
      <c r="J10" s="118">
        <v>34</v>
      </c>
      <c r="K10" s="118">
        <v>0</v>
      </c>
      <c r="L10" s="118">
        <v>0</v>
      </c>
      <c r="M10" s="118">
        <v>0</v>
      </c>
      <c r="N10" s="118">
        <v>0</v>
      </c>
      <c r="O10" s="102">
        <f t="shared" si="0"/>
        <v>-62</v>
      </c>
      <c r="Q10" s="114"/>
    </row>
    <row r="11" spans="1:17" ht="15.75">
      <c r="A11" s="127"/>
      <c r="B11" s="128" t="s">
        <v>607</v>
      </c>
      <c r="C11" s="118">
        <v>2160</v>
      </c>
      <c r="D11" s="118">
        <v>13648</v>
      </c>
      <c r="E11" s="118">
        <v>13053</v>
      </c>
      <c r="F11" s="118">
        <v>152</v>
      </c>
      <c r="G11" s="118">
        <v>6185</v>
      </c>
      <c r="H11" s="118">
        <v>1311.3753971719029</v>
      </c>
      <c r="I11" s="118">
        <v>91</v>
      </c>
      <c r="J11" s="118">
        <v>9440.7000000000007</v>
      </c>
      <c r="K11" s="118">
        <v>68</v>
      </c>
      <c r="L11" s="118">
        <v>1559</v>
      </c>
      <c r="M11" s="118">
        <v>260</v>
      </c>
      <c r="N11" s="118">
        <v>0</v>
      </c>
      <c r="O11" s="102">
        <f t="shared" si="0"/>
        <v>47928.07539717191</v>
      </c>
      <c r="Q11" s="111"/>
    </row>
    <row r="12" spans="1:17" ht="15.75">
      <c r="A12" s="95" t="s">
        <v>457</v>
      </c>
      <c r="B12" s="129" t="s">
        <v>767</v>
      </c>
      <c r="C12" s="118">
        <v>0</v>
      </c>
      <c r="D12" s="118">
        <v>125</v>
      </c>
      <c r="E12" s="118">
        <v>206</v>
      </c>
      <c r="F12" s="118">
        <v>0</v>
      </c>
      <c r="G12" s="118">
        <v>85</v>
      </c>
      <c r="H12" s="118">
        <v>0</v>
      </c>
      <c r="I12" s="118">
        <v>0</v>
      </c>
      <c r="J12" s="118">
        <v>0</v>
      </c>
      <c r="K12" s="118">
        <v>0</v>
      </c>
      <c r="L12" s="118">
        <v>15</v>
      </c>
      <c r="M12" s="118">
        <v>0</v>
      </c>
      <c r="N12" s="118">
        <v>0</v>
      </c>
      <c r="O12" s="102">
        <f t="shared" si="0"/>
        <v>431</v>
      </c>
      <c r="Q12" s="111"/>
    </row>
    <row r="13" spans="1:17" ht="15.75">
      <c r="A13" s="95" t="s">
        <v>458</v>
      </c>
      <c r="B13" s="124" t="s">
        <v>608</v>
      </c>
      <c r="C13" s="118">
        <v>0</v>
      </c>
      <c r="D13" s="118">
        <v>587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02">
        <f t="shared" si="0"/>
        <v>587</v>
      </c>
      <c r="Q13" s="114"/>
    </row>
    <row r="14" spans="1:17" ht="15.75">
      <c r="A14" s="123" t="s">
        <v>459</v>
      </c>
      <c r="B14" s="124" t="s">
        <v>609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06"/>
      <c r="Q14" s="114"/>
    </row>
    <row r="15" spans="1:17" ht="15.75">
      <c r="A15" s="126" t="s">
        <v>568</v>
      </c>
      <c r="B15" s="124" t="s">
        <v>610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06"/>
      <c r="Q15" s="114"/>
    </row>
    <row r="16" spans="1:17" ht="15.75">
      <c r="A16" s="126" t="s">
        <v>611</v>
      </c>
      <c r="B16" s="124" t="s">
        <v>569</v>
      </c>
      <c r="C16" s="118">
        <v>-2825</v>
      </c>
      <c r="D16" s="118">
        <v>-9081</v>
      </c>
      <c r="E16" s="118">
        <v>-5023</v>
      </c>
      <c r="F16" s="118">
        <v>-28</v>
      </c>
      <c r="G16" s="118">
        <v>-3786</v>
      </c>
      <c r="H16" s="118">
        <v>-180.28800000000004</v>
      </c>
      <c r="I16" s="118">
        <v>-13</v>
      </c>
      <c r="J16" s="118">
        <v>-588</v>
      </c>
      <c r="K16" s="118">
        <v>-9</v>
      </c>
      <c r="L16" s="118">
        <v>-54</v>
      </c>
      <c r="M16" s="118">
        <v>-184</v>
      </c>
      <c r="N16" s="118">
        <v>0</v>
      </c>
      <c r="O16" s="102">
        <f t="shared" ref="O16:O21" si="1">SUM(C16:N16)</f>
        <v>-21771.288</v>
      </c>
      <c r="Q16" s="114"/>
    </row>
    <row r="17" spans="1:17" ht="15.75">
      <c r="A17" s="126" t="s">
        <v>612</v>
      </c>
      <c r="B17" s="124" t="s">
        <v>613</v>
      </c>
      <c r="C17" s="118">
        <v>2584</v>
      </c>
      <c r="D17" s="118">
        <v>1473</v>
      </c>
      <c r="E17" s="118">
        <v>210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02">
        <f t="shared" si="1"/>
        <v>4267</v>
      </c>
      <c r="Q17" s="114"/>
    </row>
    <row r="18" spans="1:17" ht="15.75">
      <c r="A18" s="127"/>
      <c r="B18" s="126" t="s">
        <v>614</v>
      </c>
      <c r="C18" s="118">
        <v>-241</v>
      </c>
      <c r="D18" s="118">
        <v>-7608</v>
      </c>
      <c r="E18" s="118">
        <v>-4813</v>
      </c>
      <c r="F18" s="118">
        <v>-28</v>
      </c>
      <c r="G18" s="118">
        <v>-3786</v>
      </c>
      <c r="H18" s="118">
        <v>-180.28800000000004</v>
      </c>
      <c r="I18" s="118">
        <v>-13</v>
      </c>
      <c r="J18" s="118">
        <v>-588</v>
      </c>
      <c r="K18" s="118">
        <v>-9</v>
      </c>
      <c r="L18" s="118">
        <v>-54</v>
      </c>
      <c r="M18" s="118">
        <v>-184</v>
      </c>
      <c r="N18" s="118">
        <v>0</v>
      </c>
      <c r="O18" s="102">
        <f t="shared" si="1"/>
        <v>-17504.288</v>
      </c>
      <c r="Q18" s="111"/>
    </row>
    <row r="19" spans="1:17" ht="15.75">
      <c r="A19" s="126" t="s">
        <v>570</v>
      </c>
      <c r="B19" s="124" t="s">
        <v>615</v>
      </c>
      <c r="C19" s="118">
        <v>-698</v>
      </c>
      <c r="D19" s="118">
        <v>-183</v>
      </c>
      <c r="E19" s="118">
        <v>-661</v>
      </c>
      <c r="F19" s="118">
        <v>3</v>
      </c>
      <c r="G19" s="118">
        <v>-108</v>
      </c>
      <c r="H19" s="118">
        <v>81.764511733407289</v>
      </c>
      <c r="I19" s="118">
        <v>-1</v>
      </c>
      <c r="J19" s="118">
        <v>-21</v>
      </c>
      <c r="K19" s="118">
        <v>0</v>
      </c>
      <c r="L19" s="118">
        <v>441</v>
      </c>
      <c r="M19" s="118">
        <v>6</v>
      </c>
      <c r="N19" s="118">
        <v>0</v>
      </c>
      <c r="O19" s="102">
        <f t="shared" si="1"/>
        <v>-1140.2354882665927</v>
      </c>
      <c r="Q19" s="114"/>
    </row>
    <row r="20" spans="1:17" ht="15.75">
      <c r="A20" s="126" t="s">
        <v>602</v>
      </c>
      <c r="B20" s="124" t="s">
        <v>738</v>
      </c>
      <c r="C20" s="118">
        <v>786</v>
      </c>
      <c r="D20" s="118">
        <v>-84</v>
      </c>
      <c r="E20" s="118">
        <v>32</v>
      </c>
      <c r="F20" s="118">
        <v>1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02">
        <f t="shared" si="1"/>
        <v>735</v>
      </c>
      <c r="Q20" s="114"/>
    </row>
    <row r="21" spans="1:17" ht="15.75">
      <c r="A21" s="127"/>
      <c r="B21" s="128" t="s">
        <v>616</v>
      </c>
      <c r="C21" s="118">
        <v>-153</v>
      </c>
      <c r="D21" s="118">
        <v>-7875</v>
      </c>
      <c r="E21" s="118">
        <v>-5442</v>
      </c>
      <c r="F21" s="118">
        <v>-24</v>
      </c>
      <c r="G21" s="118">
        <v>-3894</v>
      </c>
      <c r="H21" s="118">
        <v>-98.52348826659275</v>
      </c>
      <c r="I21" s="118">
        <v>-14</v>
      </c>
      <c r="J21" s="118">
        <v>-609</v>
      </c>
      <c r="K21" s="118">
        <v>-9</v>
      </c>
      <c r="L21" s="118">
        <v>387</v>
      </c>
      <c r="M21" s="118">
        <v>-178</v>
      </c>
      <c r="N21" s="118">
        <v>0</v>
      </c>
      <c r="O21" s="102">
        <f t="shared" si="1"/>
        <v>-17909.523488266594</v>
      </c>
      <c r="Q21" s="111"/>
    </row>
    <row r="22" spans="1:17" ht="31.5">
      <c r="A22" s="123" t="s">
        <v>460</v>
      </c>
      <c r="B22" s="124" t="s">
        <v>617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06"/>
      <c r="Q22" s="114"/>
    </row>
    <row r="23" spans="1:17" ht="15.75">
      <c r="A23" s="126" t="s">
        <v>568</v>
      </c>
      <c r="B23" s="124" t="s">
        <v>618</v>
      </c>
      <c r="C23" s="118">
        <v>0</v>
      </c>
      <c r="D23" s="118">
        <v>-12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7</v>
      </c>
      <c r="M23" s="118">
        <v>0</v>
      </c>
      <c r="N23" s="118">
        <v>0</v>
      </c>
      <c r="O23" s="102">
        <f>SUM(C23:N23)</f>
        <v>-5</v>
      </c>
      <c r="Q23" s="114"/>
    </row>
    <row r="24" spans="1:17" ht="15.75">
      <c r="A24" s="126" t="s">
        <v>570</v>
      </c>
      <c r="B24" s="124" t="s">
        <v>619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02">
        <f>SUM(C24:N24)</f>
        <v>0</v>
      </c>
      <c r="Q24" s="114"/>
    </row>
    <row r="25" spans="1:17" ht="15.75">
      <c r="A25" s="123"/>
      <c r="B25" s="128" t="s">
        <v>620</v>
      </c>
      <c r="C25" s="118">
        <v>0</v>
      </c>
      <c r="D25" s="118">
        <v>-12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7</v>
      </c>
      <c r="M25" s="118">
        <v>0</v>
      </c>
      <c r="N25" s="118">
        <v>0</v>
      </c>
      <c r="O25" s="102">
        <f>SUM(C25:N25)</f>
        <v>-5</v>
      </c>
      <c r="Q25" s="111"/>
    </row>
    <row r="26" spans="1:17" ht="31.5">
      <c r="A26" s="123" t="s">
        <v>461</v>
      </c>
      <c r="B26" s="124" t="s">
        <v>450</v>
      </c>
      <c r="C26" s="118">
        <v>0</v>
      </c>
      <c r="D26" s="118">
        <v>66</v>
      </c>
      <c r="E26" s="118">
        <v>-876</v>
      </c>
      <c r="F26" s="118">
        <v>0</v>
      </c>
      <c r="G26" s="118">
        <v>-12</v>
      </c>
      <c r="H26" s="118">
        <v>0</v>
      </c>
      <c r="I26" s="118">
        <v>0</v>
      </c>
      <c r="J26" s="118">
        <v>0</v>
      </c>
      <c r="K26" s="118">
        <v>0</v>
      </c>
      <c r="L26" s="118">
        <v>-119</v>
      </c>
      <c r="M26" s="118">
        <v>0</v>
      </c>
      <c r="N26" s="118">
        <v>0</v>
      </c>
      <c r="O26" s="102">
        <f>SUM(C26:N26)</f>
        <v>-941</v>
      </c>
      <c r="Q26" s="114"/>
    </row>
    <row r="27" spans="1:17" ht="15.75">
      <c r="A27" s="123" t="s">
        <v>462</v>
      </c>
      <c r="B27" s="124" t="s">
        <v>621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06"/>
      <c r="Q27" s="114"/>
    </row>
    <row r="28" spans="1:17" ht="15.75">
      <c r="A28" s="126" t="s">
        <v>568</v>
      </c>
      <c r="B28" s="124" t="s">
        <v>622</v>
      </c>
      <c r="C28" s="118">
        <v>-646</v>
      </c>
      <c r="D28" s="118">
        <v>-2588</v>
      </c>
      <c r="E28" s="118">
        <v>-3121</v>
      </c>
      <c r="F28" s="118">
        <v>-24</v>
      </c>
      <c r="G28" s="118">
        <v>-1518</v>
      </c>
      <c r="H28" s="118">
        <v>-274.73707088355872</v>
      </c>
      <c r="I28" s="118">
        <v>-24</v>
      </c>
      <c r="J28" s="118">
        <v>-3808.4</v>
      </c>
      <c r="K28" s="118">
        <v>-16</v>
      </c>
      <c r="L28" s="118">
        <v>-738</v>
      </c>
      <c r="M28" s="118">
        <v>-6</v>
      </c>
      <c r="N28" s="118">
        <v>0</v>
      </c>
      <c r="O28" s="102">
        <f t="shared" ref="O28:O36" si="2">SUM(C28:N28)</f>
        <v>-12764.137070883558</v>
      </c>
      <c r="Q28" s="114"/>
    </row>
    <row r="29" spans="1:17" ht="15.75">
      <c r="A29" s="126" t="s">
        <v>570</v>
      </c>
      <c r="B29" s="124" t="s">
        <v>623</v>
      </c>
      <c r="C29" s="118">
        <v>-2</v>
      </c>
      <c r="D29" s="118">
        <v>179</v>
      </c>
      <c r="E29" s="118">
        <v>0</v>
      </c>
      <c r="F29" s="118">
        <v>0</v>
      </c>
      <c r="G29" s="118">
        <v>0</v>
      </c>
      <c r="H29" s="118">
        <v>-59.701140582530343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02">
        <f t="shared" si="2"/>
        <v>117.29885941746966</v>
      </c>
      <c r="Q29" s="114"/>
    </row>
    <row r="30" spans="1:17" ht="15.75">
      <c r="A30" s="126" t="s">
        <v>602</v>
      </c>
      <c r="B30" s="124" t="s">
        <v>624</v>
      </c>
      <c r="C30" s="118">
        <v>-1133</v>
      </c>
      <c r="D30" s="118">
        <v>-2276</v>
      </c>
      <c r="E30" s="118">
        <v>-2011</v>
      </c>
      <c r="F30" s="118">
        <v>-25</v>
      </c>
      <c r="G30" s="118">
        <v>-582</v>
      </c>
      <c r="H30" s="118">
        <v>-790.0293120753289</v>
      </c>
      <c r="I30" s="118">
        <v>-67</v>
      </c>
      <c r="J30" s="118">
        <v>-1057.4000000000001</v>
      </c>
      <c r="K30" s="118">
        <v>-20</v>
      </c>
      <c r="L30" s="118">
        <v>-468</v>
      </c>
      <c r="M30" s="118">
        <v>-7</v>
      </c>
      <c r="N30" s="118">
        <v>0</v>
      </c>
      <c r="O30" s="102">
        <f t="shared" si="2"/>
        <v>-8436.4293120753282</v>
      </c>
      <c r="Q30" s="114"/>
    </row>
    <row r="31" spans="1:17" ht="15.75">
      <c r="A31" s="126" t="s">
        <v>605</v>
      </c>
      <c r="B31" s="124" t="s">
        <v>625</v>
      </c>
      <c r="C31" s="118">
        <v>62</v>
      </c>
      <c r="D31" s="118">
        <v>784</v>
      </c>
      <c r="E31" s="118">
        <v>59</v>
      </c>
      <c r="F31" s="118">
        <v>22</v>
      </c>
      <c r="G31" s="118">
        <v>0</v>
      </c>
      <c r="H31" s="118">
        <v>0</v>
      </c>
      <c r="I31" s="118">
        <v>0</v>
      </c>
      <c r="J31" s="118">
        <v>3.3</v>
      </c>
      <c r="K31" s="118">
        <v>0</v>
      </c>
      <c r="L31" s="118">
        <v>0</v>
      </c>
      <c r="M31" s="118">
        <v>0</v>
      </c>
      <c r="N31" s="118">
        <v>0</v>
      </c>
      <c r="O31" s="102">
        <f t="shared" si="2"/>
        <v>930.3</v>
      </c>
      <c r="Q31" s="114"/>
    </row>
    <row r="32" spans="1:17" ht="15.75">
      <c r="A32" s="95"/>
      <c r="B32" s="128" t="s">
        <v>626</v>
      </c>
      <c r="C32" s="118">
        <v>-1719</v>
      </c>
      <c r="D32" s="118">
        <v>-3901</v>
      </c>
      <c r="E32" s="118">
        <v>-5073</v>
      </c>
      <c r="F32" s="118">
        <v>-27</v>
      </c>
      <c r="G32" s="118">
        <v>-2100</v>
      </c>
      <c r="H32" s="118">
        <v>-1124.4675235414179</v>
      </c>
      <c r="I32" s="118">
        <v>-91</v>
      </c>
      <c r="J32" s="118">
        <v>-4862.5</v>
      </c>
      <c r="K32" s="118">
        <v>-36</v>
      </c>
      <c r="L32" s="118">
        <v>-1206</v>
      </c>
      <c r="M32" s="118">
        <v>-13</v>
      </c>
      <c r="N32" s="118">
        <v>0</v>
      </c>
      <c r="O32" s="102">
        <f t="shared" si="2"/>
        <v>-20152.967523541418</v>
      </c>
      <c r="Q32" s="111"/>
    </row>
    <row r="33" spans="1:17" ht="15.75">
      <c r="A33" s="123" t="s">
        <v>463</v>
      </c>
      <c r="B33" s="124" t="s">
        <v>627</v>
      </c>
      <c r="C33" s="118">
        <v>0</v>
      </c>
      <c r="D33" s="118">
        <v>-1402</v>
      </c>
      <c r="E33" s="118">
        <v>-581</v>
      </c>
      <c r="F33" s="118">
        <v>-1</v>
      </c>
      <c r="G33" s="118">
        <v>-427</v>
      </c>
      <c r="H33" s="118">
        <v>-29.691594270049755</v>
      </c>
      <c r="I33" s="118">
        <v>-2</v>
      </c>
      <c r="J33" s="118">
        <v>0</v>
      </c>
      <c r="K33" s="118">
        <v>-6</v>
      </c>
      <c r="L33" s="118">
        <v>0</v>
      </c>
      <c r="M33" s="118">
        <v>-4</v>
      </c>
      <c r="N33" s="118">
        <v>0</v>
      </c>
      <c r="O33" s="102">
        <f t="shared" si="2"/>
        <v>-2452.6915942700498</v>
      </c>
      <c r="Q33" s="114"/>
    </row>
    <row r="34" spans="1:17" ht="31.5">
      <c r="A34" s="123"/>
      <c r="B34" s="124" t="s">
        <v>736</v>
      </c>
      <c r="C34" s="118">
        <v>0</v>
      </c>
      <c r="D34" s="118">
        <v>-728</v>
      </c>
      <c r="E34" s="118">
        <v>-581</v>
      </c>
      <c r="F34" s="118">
        <v>1</v>
      </c>
      <c r="G34" s="118">
        <v>-378</v>
      </c>
      <c r="H34" s="118">
        <v>-22.912050000000004</v>
      </c>
      <c r="I34" s="118">
        <v>0</v>
      </c>
      <c r="J34" s="118">
        <v>0</v>
      </c>
      <c r="K34" s="118">
        <v>-5</v>
      </c>
      <c r="L34" s="118">
        <v>0</v>
      </c>
      <c r="M34" s="118">
        <v>-3</v>
      </c>
      <c r="N34" s="118">
        <v>0</v>
      </c>
      <c r="O34" s="102">
        <f t="shared" si="2"/>
        <v>-1716.9120499999999</v>
      </c>
      <c r="Q34" s="114"/>
    </row>
    <row r="35" spans="1:17" ht="15.75">
      <c r="A35" s="123" t="s">
        <v>464</v>
      </c>
      <c r="B35" s="124" t="s">
        <v>628</v>
      </c>
      <c r="C35" s="118">
        <v>0</v>
      </c>
      <c r="D35" s="118">
        <v>0</v>
      </c>
      <c r="E35" s="118">
        <v>0</v>
      </c>
      <c r="F35" s="118">
        <v>0</v>
      </c>
      <c r="G35" s="118">
        <v>408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02">
        <f t="shared" si="2"/>
        <v>408</v>
      </c>
      <c r="Q35" s="114"/>
    </row>
    <row r="36" spans="1:17" ht="15.75">
      <c r="A36" s="123" t="s">
        <v>465</v>
      </c>
      <c r="B36" s="124" t="s">
        <v>629</v>
      </c>
      <c r="C36" s="118">
        <v>288</v>
      </c>
      <c r="D36" s="118">
        <v>1236</v>
      </c>
      <c r="E36" s="118">
        <v>1287</v>
      </c>
      <c r="F36" s="118">
        <v>100</v>
      </c>
      <c r="G36" s="118">
        <v>245</v>
      </c>
      <c r="H36" s="118">
        <v>58.692791093842551</v>
      </c>
      <c r="I36" s="118">
        <v>-16</v>
      </c>
      <c r="J36" s="118">
        <v>3969.2000000000007</v>
      </c>
      <c r="K36" s="118">
        <v>17</v>
      </c>
      <c r="L36" s="118">
        <v>643</v>
      </c>
      <c r="M36" s="118">
        <v>65</v>
      </c>
      <c r="N36" s="118">
        <v>0</v>
      </c>
      <c r="O36" s="102">
        <f t="shared" si="2"/>
        <v>7892.8927910938437</v>
      </c>
      <c r="Q36" s="111"/>
    </row>
    <row r="37" spans="1:17" ht="15.75">
      <c r="A37" s="121" t="s">
        <v>505</v>
      </c>
      <c r="B37" s="122" t="s">
        <v>630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06"/>
      <c r="Q37" s="114"/>
    </row>
    <row r="38" spans="1:17" ht="15.75">
      <c r="A38" s="123" t="s">
        <v>456</v>
      </c>
      <c r="B38" s="124" t="s">
        <v>599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06"/>
      <c r="Q38" s="114"/>
    </row>
    <row r="39" spans="1:17" ht="15.75">
      <c r="A39" s="126" t="s">
        <v>568</v>
      </c>
      <c r="B39" s="124" t="s">
        <v>600</v>
      </c>
      <c r="C39" s="118">
        <v>58800</v>
      </c>
      <c r="D39" s="118">
        <v>59718</v>
      </c>
      <c r="E39" s="118">
        <v>60122</v>
      </c>
      <c r="F39" s="118">
        <v>31259</v>
      </c>
      <c r="G39" s="118">
        <v>33621</v>
      </c>
      <c r="H39" s="118">
        <v>9172.0909599999995</v>
      </c>
      <c r="I39" s="118">
        <v>1223</v>
      </c>
      <c r="J39" s="118">
        <v>33726</v>
      </c>
      <c r="K39" s="118">
        <v>4342</v>
      </c>
      <c r="L39" s="118">
        <v>14770</v>
      </c>
      <c r="M39" s="118">
        <v>2730</v>
      </c>
      <c r="N39" s="118">
        <v>1641</v>
      </c>
      <c r="O39" s="102">
        <f t="shared" ref="O39:O44" si="3">SUM(C39:N39)</f>
        <v>311124.09096</v>
      </c>
      <c r="Q39" s="114"/>
    </row>
    <row r="40" spans="1:17" ht="31.5">
      <c r="A40" s="126"/>
      <c r="B40" s="124" t="s">
        <v>737</v>
      </c>
      <c r="C40" s="118">
        <v>0</v>
      </c>
      <c r="D40" s="118">
        <v>-5357</v>
      </c>
      <c r="E40" s="118">
        <v>-3005</v>
      </c>
      <c r="F40" s="118">
        <v>-523</v>
      </c>
      <c r="G40" s="118">
        <v>-1578</v>
      </c>
      <c r="H40" s="118">
        <v>-968.74331000000018</v>
      </c>
      <c r="I40" s="118">
        <v>0</v>
      </c>
      <c r="J40" s="118">
        <v>-46</v>
      </c>
      <c r="K40" s="118">
        <v>10</v>
      </c>
      <c r="L40" s="118">
        <v>-4</v>
      </c>
      <c r="M40" s="118">
        <v>-53</v>
      </c>
      <c r="N40" s="118">
        <v>0</v>
      </c>
      <c r="O40" s="102">
        <f t="shared" si="3"/>
        <v>-11524.74331</v>
      </c>
      <c r="Q40" s="114"/>
    </row>
    <row r="41" spans="1:17" ht="15.75">
      <c r="A41" s="126" t="s">
        <v>570</v>
      </c>
      <c r="B41" s="124" t="s">
        <v>601</v>
      </c>
      <c r="C41" s="118">
        <v>-1078</v>
      </c>
      <c r="D41" s="118">
        <v>-6845</v>
      </c>
      <c r="E41" s="118">
        <v>-189</v>
      </c>
      <c r="F41" s="118">
        <v>-952</v>
      </c>
      <c r="G41" s="118">
        <v>-238</v>
      </c>
      <c r="H41" s="118">
        <v>-152.73426999999998</v>
      </c>
      <c r="I41" s="118">
        <v>0</v>
      </c>
      <c r="J41" s="118">
        <v>-679</v>
      </c>
      <c r="K41" s="118">
        <v>-213</v>
      </c>
      <c r="L41" s="118">
        <v>-337</v>
      </c>
      <c r="M41" s="118">
        <v>0</v>
      </c>
      <c r="N41" s="118">
        <v>-271</v>
      </c>
      <c r="O41" s="102">
        <f t="shared" si="3"/>
        <v>-10954.734270000001</v>
      </c>
      <c r="Q41" s="114"/>
    </row>
    <row r="42" spans="1:17" ht="15.75">
      <c r="A42" s="126" t="s">
        <v>602</v>
      </c>
      <c r="B42" s="124" t="s">
        <v>603</v>
      </c>
      <c r="C42" s="118">
        <v>-484</v>
      </c>
      <c r="D42" s="118">
        <v>-2259</v>
      </c>
      <c r="E42" s="118">
        <v>-3772</v>
      </c>
      <c r="F42" s="118">
        <v>-1185</v>
      </c>
      <c r="G42" s="118">
        <v>44</v>
      </c>
      <c r="H42" s="118">
        <v>-829.23836824340879</v>
      </c>
      <c r="I42" s="118">
        <v>11</v>
      </c>
      <c r="J42" s="118">
        <v>30</v>
      </c>
      <c r="K42" s="118">
        <v>-79</v>
      </c>
      <c r="L42" s="118">
        <v>2</v>
      </c>
      <c r="M42" s="118">
        <v>-155</v>
      </c>
      <c r="N42" s="118">
        <v>139</v>
      </c>
      <c r="O42" s="102">
        <f t="shared" si="3"/>
        <v>-8537.2383682434083</v>
      </c>
      <c r="Q42" s="114"/>
    </row>
    <row r="43" spans="1:17" ht="15.75">
      <c r="A43" s="126" t="s">
        <v>605</v>
      </c>
      <c r="B43" s="124" t="s">
        <v>606</v>
      </c>
      <c r="C43" s="118">
        <v>-6</v>
      </c>
      <c r="D43" s="118">
        <v>791</v>
      </c>
      <c r="E43" s="118">
        <v>0</v>
      </c>
      <c r="F43" s="118">
        <v>30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1</v>
      </c>
      <c r="M43" s="118">
        <v>0</v>
      </c>
      <c r="N43" s="118">
        <v>-82</v>
      </c>
      <c r="O43" s="102">
        <f t="shared" si="3"/>
        <v>734</v>
      </c>
      <c r="Q43" s="114"/>
    </row>
    <row r="44" spans="1:17" ht="15.75">
      <c r="A44" s="127"/>
      <c r="B44" s="128" t="s">
        <v>631</v>
      </c>
      <c r="C44" s="118">
        <v>57232</v>
      </c>
      <c r="D44" s="118">
        <v>51405</v>
      </c>
      <c r="E44" s="118">
        <v>56161</v>
      </c>
      <c r="F44" s="118">
        <v>29152</v>
      </c>
      <c r="G44" s="118">
        <v>33427</v>
      </c>
      <c r="H44" s="118">
        <v>8190.1183217565904</v>
      </c>
      <c r="I44" s="118">
        <v>1234</v>
      </c>
      <c r="J44" s="118">
        <v>33077</v>
      </c>
      <c r="K44" s="118">
        <v>4050</v>
      </c>
      <c r="L44" s="118">
        <v>14436</v>
      </c>
      <c r="M44" s="118">
        <v>2575</v>
      </c>
      <c r="N44" s="118">
        <v>1427</v>
      </c>
      <c r="O44" s="102">
        <f t="shared" si="3"/>
        <v>292366.1183217566</v>
      </c>
      <c r="Q44" s="111"/>
    </row>
    <row r="45" spans="1:17" ht="15.75">
      <c r="A45" s="95" t="s">
        <v>457</v>
      </c>
      <c r="B45" s="124" t="s">
        <v>632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06"/>
      <c r="Q45" s="114"/>
    </row>
    <row r="46" spans="1:17" ht="15.75">
      <c r="A46" s="126" t="s">
        <v>568</v>
      </c>
      <c r="B46" s="124" t="s">
        <v>633</v>
      </c>
      <c r="C46" s="118">
        <v>0</v>
      </c>
      <c r="D46" s="118">
        <v>81</v>
      </c>
      <c r="E46" s="118">
        <v>12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526</v>
      </c>
      <c r="L46" s="118">
        <v>0</v>
      </c>
      <c r="M46" s="118">
        <v>0</v>
      </c>
      <c r="N46" s="118">
        <v>2</v>
      </c>
      <c r="O46" s="102">
        <f>SUM(C46:N46)</f>
        <v>621</v>
      </c>
      <c r="Q46" s="114"/>
    </row>
    <row r="47" spans="1:17" ht="15.75">
      <c r="A47" s="127"/>
      <c r="B47" s="124" t="s">
        <v>634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02">
        <f>SUM(C47:N47)</f>
        <v>0</v>
      </c>
      <c r="Q47" s="114"/>
    </row>
    <row r="48" spans="1:17" ht="15.75">
      <c r="A48" s="127" t="s">
        <v>570</v>
      </c>
      <c r="B48" s="124" t="s">
        <v>635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06"/>
      <c r="Q48" s="114"/>
    </row>
    <row r="49" spans="1:17" ht="15.75">
      <c r="A49" s="127"/>
      <c r="B49" s="124" t="s">
        <v>634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02">
        <f t="shared" ref="O49:O56" si="4">SUM(C49:N49)</f>
        <v>0</v>
      </c>
      <c r="Q49" s="114"/>
    </row>
    <row r="50" spans="1:17" ht="15.75">
      <c r="A50" s="127" t="s">
        <v>636</v>
      </c>
      <c r="B50" s="124" t="s">
        <v>637</v>
      </c>
      <c r="C50" s="118">
        <v>645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55</v>
      </c>
      <c r="K50" s="118">
        <v>0</v>
      </c>
      <c r="L50" s="118">
        <v>0</v>
      </c>
      <c r="M50" s="118">
        <v>8</v>
      </c>
      <c r="N50" s="118">
        <v>0</v>
      </c>
      <c r="O50" s="102">
        <f t="shared" si="4"/>
        <v>708</v>
      </c>
      <c r="Q50" s="114"/>
    </row>
    <row r="51" spans="1:17" ht="15.75">
      <c r="A51" s="127" t="s">
        <v>638</v>
      </c>
      <c r="B51" s="124" t="s">
        <v>639</v>
      </c>
      <c r="C51" s="118">
        <v>10535</v>
      </c>
      <c r="D51" s="118">
        <v>2596</v>
      </c>
      <c r="E51" s="118">
        <v>1710</v>
      </c>
      <c r="F51" s="118">
        <v>3451</v>
      </c>
      <c r="G51" s="118">
        <v>2926</v>
      </c>
      <c r="H51" s="118">
        <v>34.819540000000003</v>
      </c>
      <c r="I51" s="118">
        <v>0</v>
      </c>
      <c r="J51" s="118">
        <v>2073</v>
      </c>
      <c r="K51" s="118">
        <v>603</v>
      </c>
      <c r="L51" s="118">
        <v>89</v>
      </c>
      <c r="M51" s="118">
        <v>138</v>
      </c>
      <c r="N51" s="118">
        <v>103</v>
      </c>
      <c r="O51" s="102">
        <f t="shared" si="4"/>
        <v>24258.81954</v>
      </c>
      <c r="Q51" s="114"/>
    </row>
    <row r="52" spans="1:17" ht="15.75">
      <c r="A52" s="130"/>
      <c r="B52" s="126" t="s">
        <v>640</v>
      </c>
      <c r="C52" s="118">
        <v>11180</v>
      </c>
      <c r="D52" s="118">
        <v>2596</v>
      </c>
      <c r="E52" s="118">
        <v>1710</v>
      </c>
      <c r="F52" s="118">
        <v>3451</v>
      </c>
      <c r="G52" s="118">
        <v>2926</v>
      </c>
      <c r="H52" s="118">
        <v>34.819540000000003</v>
      </c>
      <c r="I52" s="118">
        <v>0</v>
      </c>
      <c r="J52" s="118">
        <v>2128</v>
      </c>
      <c r="K52" s="118">
        <v>603</v>
      </c>
      <c r="L52" s="118">
        <v>89</v>
      </c>
      <c r="M52" s="118">
        <v>146</v>
      </c>
      <c r="N52" s="118">
        <v>103</v>
      </c>
      <c r="O52" s="102">
        <f t="shared" si="4"/>
        <v>24966.81954</v>
      </c>
      <c r="Q52" s="111"/>
    </row>
    <row r="53" spans="1:17" ht="15.75">
      <c r="A53" s="127" t="s">
        <v>602</v>
      </c>
      <c r="B53" s="124" t="s">
        <v>641</v>
      </c>
      <c r="C53" s="118">
        <v>19351</v>
      </c>
      <c r="D53" s="118">
        <v>1923</v>
      </c>
      <c r="E53" s="118">
        <v>4386</v>
      </c>
      <c r="F53" s="118">
        <v>0</v>
      </c>
      <c r="G53" s="118">
        <v>126</v>
      </c>
      <c r="H53" s="118">
        <v>0</v>
      </c>
      <c r="I53" s="118">
        <v>0</v>
      </c>
      <c r="J53" s="118">
        <v>130</v>
      </c>
      <c r="K53" s="118">
        <v>4486</v>
      </c>
      <c r="L53" s="118">
        <v>0</v>
      </c>
      <c r="M53" s="118">
        <v>457</v>
      </c>
      <c r="N53" s="118">
        <v>1418</v>
      </c>
      <c r="O53" s="102">
        <f t="shared" si="4"/>
        <v>32277</v>
      </c>
      <c r="Q53" s="114"/>
    </row>
    <row r="54" spans="1:17" ht="15.75">
      <c r="A54" s="127" t="s">
        <v>605</v>
      </c>
      <c r="B54" s="124" t="s">
        <v>642</v>
      </c>
      <c r="C54" s="118">
        <v>2443</v>
      </c>
      <c r="D54" s="118">
        <v>1138</v>
      </c>
      <c r="E54" s="118">
        <v>0</v>
      </c>
      <c r="F54" s="118">
        <v>0</v>
      </c>
      <c r="G54" s="118">
        <v>2261</v>
      </c>
      <c r="H54" s="118">
        <v>0</v>
      </c>
      <c r="I54" s="118">
        <v>0</v>
      </c>
      <c r="J54" s="118">
        <v>0</v>
      </c>
      <c r="K54" s="118">
        <v>211</v>
      </c>
      <c r="L54" s="118">
        <v>0</v>
      </c>
      <c r="M54" s="118">
        <v>82</v>
      </c>
      <c r="N54" s="118">
        <v>211</v>
      </c>
      <c r="O54" s="102">
        <f t="shared" si="4"/>
        <v>6346</v>
      </c>
      <c r="Q54" s="114"/>
    </row>
    <row r="55" spans="1:17" ht="15.75">
      <c r="A55" s="121"/>
      <c r="B55" s="128" t="s">
        <v>643</v>
      </c>
      <c r="C55" s="118">
        <v>32974</v>
      </c>
      <c r="D55" s="118">
        <v>5738</v>
      </c>
      <c r="E55" s="118">
        <v>6108</v>
      </c>
      <c r="F55" s="118">
        <v>3451</v>
      </c>
      <c r="G55" s="118">
        <v>5313</v>
      </c>
      <c r="H55" s="118">
        <v>34.819540000000003</v>
      </c>
      <c r="I55" s="118">
        <v>0</v>
      </c>
      <c r="J55" s="118">
        <v>2258</v>
      </c>
      <c r="K55" s="118">
        <v>5826</v>
      </c>
      <c r="L55" s="118">
        <v>89</v>
      </c>
      <c r="M55" s="118">
        <v>685</v>
      </c>
      <c r="N55" s="118">
        <v>1734</v>
      </c>
      <c r="O55" s="102">
        <f t="shared" si="4"/>
        <v>64210.819539999997</v>
      </c>
      <c r="Q55" s="111"/>
    </row>
    <row r="56" spans="1:17" ht="15.75">
      <c r="A56" s="95" t="s">
        <v>458</v>
      </c>
      <c r="B56" s="124" t="s">
        <v>608</v>
      </c>
      <c r="C56" s="118">
        <v>917</v>
      </c>
      <c r="D56" s="118">
        <v>365</v>
      </c>
      <c r="E56" s="118">
        <v>170</v>
      </c>
      <c r="F56" s="118">
        <v>98</v>
      </c>
      <c r="G56" s="118">
        <v>267</v>
      </c>
      <c r="H56" s="118">
        <v>106.42427000000001</v>
      </c>
      <c r="I56" s="118">
        <v>0</v>
      </c>
      <c r="J56" s="118">
        <v>1086</v>
      </c>
      <c r="K56" s="118">
        <v>0</v>
      </c>
      <c r="L56" s="118">
        <v>13</v>
      </c>
      <c r="M56" s="118">
        <v>2</v>
      </c>
      <c r="N56" s="118">
        <v>91</v>
      </c>
      <c r="O56" s="102">
        <f t="shared" si="4"/>
        <v>3115.42427</v>
      </c>
      <c r="Q56" s="114"/>
    </row>
    <row r="57" spans="1:17" ht="15.75">
      <c r="A57" s="123" t="s">
        <v>459</v>
      </c>
      <c r="B57" s="124" t="s">
        <v>644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06"/>
      <c r="Q57" s="114"/>
    </row>
    <row r="58" spans="1:17" ht="15.75">
      <c r="A58" s="126" t="s">
        <v>568</v>
      </c>
      <c r="B58" s="124" t="s">
        <v>645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06"/>
      <c r="Q58" s="114"/>
    </row>
    <row r="59" spans="1:17" ht="15.75">
      <c r="A59" s="126" t="s">
        <v>611</v>
      </c>
      <c r="B59" s="124" t="s">
        <v>569</v>
      </c>
      <c r="C59" s="118">
        <v>-41897</v>
      </c>
      <c r="D59" s="118">
        <v>-34291</v>
      </c>
      <c r="E59" s="118">
        <v>-10130</v>
      </c>
      <c r="F59" s="118">
        <v>-9767</v>
      </c>
      <c r="G59" s="118">
        <v>-37056</v>
      </c>
      <c r="H59" s="118">
        <v>-4753.0404100000005</v>
      </c>
      <c r="I59" s="118">
        <v>-639</v>
      </c>
      <c r="J59" s="118">
        <v>-5431</v>
      </c>
      <c r="K59" s="118">
        <v>-3585</v>
      </c>
      <c r="L59" s="118">
        <v>-2346</v>
      </c>
      <c r="M59" s="118">
        <v>-885</v>
      </c>
      <c r="N59" s="118">
        <v>-921</v>
      </c>
      <c r="O59" s="102">
        <f>SUM(C59:N59)</f>
        <v>-151701.04040999999</v>
      </c>
      <c r="Q59" s="114"/>
    </row>
    <row r="60" spans="1:17" ht="15.75">
      <c r="A60" s="126" t="s">
        <v>612</v>
      </c>
      <c r="B60" s="124" t="s">
        <v>613</v>
      </c>
      <c r="C60" s="118">
        <v>748</v>
      </c>
      <c r="D60" s="118">
        <v>429</v>
      </c>
      <c r="E60" s="118">
        <v>0</v>
      </c>
      <c r="F60" s="118">
        <v>130</v>
      </c>
      <c r="G60" s="118">
        <v>9</v>
      </c>
      <c r="H60" s="118">
        <v>18.100619999999999</v>
      </c>
      <c r="I60" s="118">
        <v>0</v>
      </c>
      <c r="J60" s="118">
        <v>321</v>
      </c>
      <c r="K60" s="118">
        <v>76</v>
      </c>
      <c r="L60" s="118">
        <v>0</v>
      </c>
      <c r="M60" s="118">
        <v>0</v>
      </c>
      <c r="N60" s="118">
        <v>336</v>
      </c>
      <c r="O60" s="102">
        <f>SUM(C60:N60)</f>
        <v>2067.1006200000002</v>
      </c>
      <c r="Q60" s="114"/>
    </row>
    <row r="61" spans="1:17" ht="15.75">
      <c r="A61" s="127"/>
      <c r="B61" s="126" t="s">
        <v>646</v>
      </c>
      <c r="C61" s="118">
        <v>-41149</v>
      </c>
      <c r="D61" s="118">
        <v>-33862</v>
      </c>
      <c r="E61" s="118">
        <v>-10130</v>
      </c>
      <c r="F61" s="118">
        <v>-9637</v>
      </c>
      <c r="G61" s="118">
        <v>-37047</v>
      </c>
      <c r="H61" s="118">
        <v>-4734.9397900000004</v>
      </c>
      <c r="I61" s="118">
        <v>-639</v>
      </c>
      <c r="J61" s="118">
        <v>-5110</v>
      </c>
      <c r="K61" s="118">
        <v>-3509</v>
      </c>
      <c r="L61" s="118">
        <v>-2346</v>
      </c>
      <c r="M61" s="118">
        <v>-885</v>
      </c>
      <c r="N61" s="118">
        <v>-585</v>
      </c>
      <c r="O61" s="102">
        <f>SUM(C61:N61)</f>
        <v>-149633.93979</v>
      </c>
      <c r="Q61" s="111"/>
    </row>
    <row r="62" spans="1:17" ht="15.75">
      <c r="A62" s="127" t="s">
        <v>570</v>
      </c>
      <c r="B62" s="124" t="s">
        <v>647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06"/>
      <c r="Q62" s="114"/>
    </row>
    <row r="63" spans="1:17" ht="15.75">
      <c r="A63" s="127" t="s">
        <v>636</v>
      </c>
      <c r="B63" s="124" t="s">
        <v>569</v>
      </c>
      <c r="C63" s="118">
        <v>785</v>
      </c>
      <c r="D63" s="118">
        <v>-686</v>
      </c>
      <c r="E63" s="118">
        <v>-587</v>
      </c>
      <c r="F63" s="118">
        <v>-197</v>
      </c>
      <c r="G63" s="118">
        <v>234</v>
      </c>
      <c r="H63" s="118">
        <v>-536.99780173340741</v>
      </c>
      <c r="I63" s="118">
        <v>-223</v>
      </c>
      <c r="J63" s="118">
        <v>462.3</v>
      </c>
      <c r="K63" s="118">
        <v>191</v>
      </c>
      <c r="L63" s="118">
        <v>-401</v>
      </c>
      <c r="M63" s="118">
        <v>6</v>
      </c>
      <c r="N63" s="118">
        <v>117</v>
      </c>
      <c r="O63" s="102">
        <f>SUM(C63:N63)</f>
        <v>-835.69780173340746</v>
      </c>
      <c r="Q63" s="114"/>
    </row>
    <row r="64" spans="1:17" ht="15.75">
      <c r="A64" s="127" t="s">
        <v>638</v>
      </c>
      <c r="B64" s="124" t="s">
        <v>613</v>
      </c>
      <c r="C64" s="118">
        <v>-510</v>
      </c>
      <c r="D64" s="118">
        <v>39</v>
      </c>
      <c r="E64" s="118">
        <v>0</v>
      </c>
      <c r="F64" s="118">
        <v>25</v>
      </c>
      <c r="G64" s="118">
        <v>-70</v>
      </c>
      <c r="H64" s="118">
        <v>0</v>
      </c>
      <c r="I64" s="118">
        <v>0</v>
      </c>
      <c r="J64" s="118">
        <v>-159.69999999999999</v>
      </c>
      <c r="K64" s="118">
        <v>0</v>
      </c>
      <c r="L64" s="118">
        <v>204</v>
      </c>
      <c r="M64" s="118">
        <v>0</v>
      </c>
      <c r="N64" s="118">
        <v>-45</v>
      </c>
      <c r="O64" s="102">
        <f>SUM(C64:N64)</f>
        <v>-516.70000000000005</v>
      </c>
      <c r="Q64" s="114"/>
    </row>
    <row r="65" spans="1:17" ht="15.75">
      <c r="A65" s="127"/>
      <c r="B65" s="126" t="s">
        <v>640</v>
      </c>
      <c r="C65" s="118">
        <v>275</v>
      </c>
      <c r="D65" s="118">
        <v>-647</v>
      </c>
      <c r="E65" s="118">
        <v>-587</v>
      </c>
      <c r="F65" s="118">
        <v>-172</v>
      </c>
      <c r="G65" s="118">
        <v>164</v>
      </c>
      <c r="H65" s="118">
        <v>-536.99780173340741</v>
      </c>
      <c r="I65" s="118">
        <v>-223</v>
      </c>
      <c r="J65" s="118">
        <v>302.60000000000002</v>
      </c>
      <c r="K65" s="118">
        <v>191</v>
      </c>
      <c r="L65" s="118">
        <v>-197</v>
      </c>
      <c r="M65" s="118">
        <v>6</v>
      </c>
      <c r="N65" s="118">
        <v>72</v>
      </c>
      <c r="O65" s="102">
        <f>SUM(C65:N65)</f>
        <v>-1352.3978017334075</v>
      </c>
      <c r="Q65" s="111"/>
    </row>
    <row r="66" spans="1:17" ht="15.75">
      <c r="A66" s="95"/>
      <c r="B66" s="128" t="s">
        <v>616</v>
      </c>
      <c r="C66" s="118">
        <v>-40874</v>
      </c>
      <c r="D66" s="118">
        <v>-34509</v>
      </c>
      <c r="E66" s="118">
        <v>-10717</v>
      </c>
      <c r="F66" s="118">
        <v>-9809</v>
      </c>
      <c r="G66" s="118">
        <v>-36883</v>
      </c>
      <c r="H66" s="118">
        <v>-5271.9375917334073</v>
      </c>
      <c r="I66" s="118">
        <v>-862</v>
      </c>
      <c r="J66" s="118">
        <v>-4807.3999999999996</v>
      </c>
      <c r="K66" s="118">
        <v>-3318</v>
      </c>
      <c r="L66" s="118">
        <v>-2543</v>
      </c>
      <c r="M66" s="118">
        <v>-879</v>
      </c>
      <c r="N66" s="118">
        <v>-513</v>
      </c>
      <c r="O66" s="102">
        <f>SUM(C66:N66)</f>
        <v>-150986.33759173341</v>
      </c>
      <c r="Q66" s="111"/>
    </row>
    <row r="67" spans="1:17" ht="31.5">
      <c r="A67" s="123" t="s">
        <v>460</v>
      </c>
      <c r="B67" s="124" t="s">
        <v>648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  <c r="N67" s="118">
        <v>0</v>
      </c>
      <c r="O67" s="106"/>
      <c r="Q67" s="114"/>
    </row>
    <row r="68" spans="1:17" ht="15.75">
      <c r="A68" s="126" t="s">
        <v>568</v>
      </c>
      <c r="B68" s="124" t="s">
        <v>649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06"/>
      <c r="Q68" s="114"/>
    </row>
    <row r="69" spans="1:17" ht="15.75">
      <c r="A69" s="126" t="s">
        <v>611</v>
      </c>
      <c r="B69" s="124" t="s">
        <v>569</v>
      </c>
      <c r="C69" s="118">
        <v>1032</v>
      </c>
      <c r="D69" s="118">
        <v>-2544</v>
      </c>
      <c r="E69" s="118">
        <v>-9283</v>
      </c>
      <c r="F69" s="118">
        <v>-12730</v>
      </c>
      <c r="G69" s="118">
        <v>10113</v>
      </c>
      <c r="H69" s="118">
        <v>431.58381000000236</v>
      </c>
      <c r="I69" s="118">
        <v>10</v>
      </c>
      <c r="J69" s="118">
        <v>-10383</v>
      </c>
      <c r="K69" s="118">
        <v>-1174</v>
      </c>
      <c r="L69" s="118">
        <v>-1696</v>
      </c>
      <c r="M69" s="118">
        <v>788</v>
      </c>
      <c r="N69" s="118">
        <v>-497</v>
      </c>
      <c r="O69" s="102">
        <f t="shared" ref="O69:O74" si="5">SUM(C69:N69)</f>
        <v>-25932.416189999996</v>
      </c>
      <c r="Q69" s="114"/>
    </row>
    <row r="70" spans="1:17" ht="15.75">
      <c r="A70" s="126" t="s">
        <v>612</v>
      </c>
      <c r="B70" s="124" t="s">
        <v>613</v>
      </c>
      <c r="C70" s="118">
        <v>0</v>
      </c>
      <c r="D70" s="118">
        <v>-16</v>
      </c>
      <c r="E70" s="118">
        <v>0</v>
      </c>
      <c r="F70" s="118">
        <v>0</v>
      </c>
      <c r="G70" s="118">
        <v>0</v>
      </c>
      <c r="H70" s="118">
        <v>0.82088000000000461</v>
      </c>
      <c r="I70" s="118">
        <v>0</v>
      </c>
      <c r="J70" s="118">
        <v>0</v>
      </c>
      <c r="K70" s="118">
        <v>5</v>
      </c>
      <c r="L70" s="118">
        <v>0</v>
      </c>
      <c r="M70" s="118">
        <v>0</v>
      </c>
      <c r="N70" s="118">
        <v>0</v>
      </c>
      <c r="O70" s="102">
        <f t="shared" si="5"/>
        <v>-10.179119999999996</v>
      </c>
      <c r="Q70" s="114"/>
    </row>
    <row r="71" spans="1:17" ht="15.75">
      <c r="A71" s="127"/>
      <c r="B71" s="126" t="s">
        <v>646</v>
      </c>
      <c r="C71" s="118">
        <v>1032</v>
      </c>
      <c r="D71" s="118">
        <v>-2560</v>
      </c>
      <c r="E71" s="118">
        <v>-9283</v>
      </c>
      <c r="F71" s="118">
        <v>-12730</v>
      </c>
      <c r="G71" s="118">
        <v>10113</v>
      </c>
      <c r="H71" s="118">
        <v>432.40469000000235</v>
      </c>
      <c r="I71" s="118">
        <v>10</v>
      </c>
      <c r="J71" s="118">
        <v>-10383</v>
      </c>
      <c r="K71" s="118">
        <v>-1169</v>
      </c>
      <c r="L71" s="118">
        <v>-1696</v>
      </c>
      <c r="M71" s="118">
        <v>788</v>
      </c>
      <c r="N71" s="118">
        <v>-497</v>
      </c>
      <c r="O71" s="102">
        <f t="shared" si="5"/>
        <v>-25942.595309999997</v>
      </c>
      <c r="Q71" s="111"/>
    </row>
    <row r="72" spans="1:17" ht="15.75">
      <c r="A72" s="127" t="s">
        <v>570</v>
      </c>
      <c r="B72" s="124" t="s">
        <v>650</v>
      </c>
      <c r="C72" s="118">
        <v>0</v>
      </c>
      <c r="D72" s="118">
        <v>153</v>
      </c>
      <c r="E72" s="118">
        <v>0</v>
      </c>
      <c r="F72" s="118">
        <v>-2048</v>
      </c>
      <c r="G72" s="118">
        <v>2252</v>
      </c>
      <c r="H72" s="118">
        <v>1399.5867899999978</v>
      </c>
      <c r="I72" s="118">
        <v>0</v>
      </c>
      <c r="J72" s="118">
        <v>-11695</v>
      </c>
      <c r="K72" s="118">
        <v>-90</v>
      </c>
      <c r="L72" s="118">
        <v>-2724</v>
      </c>
      <c r="M72" s="118">
        <v>0</v>
      </c>
      <c r="N72" s="118">
        <v>0</v>
      </c>
      <c r="O72" s="102">
        <f t="shared" si="5"/>
        <v>-12752.413210000002</v>
      </c>
      <c r="Q72" s="114"/>
    </row>
    <row r="73" spans="1:17" ht="15.75">
      <c r="A73" s="127"/>
      <c r="B73" s="128" t="s">
        <v>665</v>
      </c>
      <c r="C73" s="118">
        <v>1032</v>
      </c>
      <c r="D73" s="118">
        <v>-2407</v>
      </c>
      <c r="E73" s="118">
        <v>-9283</v>
      </c>
      <c r="F73" s="118">
        <v>-14778</v>
      </c>
      <c r="G73" s="118">
        <v>12365</v>
      </c>
      <c r="H73" s="118">
        <v>1831.9914800000001</v>
      </c>
      <c r="I73" s="118">
        <v>10</v>
      </c>
      <c r="J73" s="118">
        <v>-22078</v>
      </c>
      <c r="K73" s="118">
        <v>-1259</v>
      </c>
      <c r="L73" s="118">
        <v>-4420</v>
      </c>
      <c r="M73" s="118">
        <v>788</v>
      </c>
      <c r="N73" s="118">
        <v>-497</v>
      </c>
      <c r="O73" s="102">
        <f t="shared" si="5"/>
        <v>-38695.008520000003</v>
      </c>
      <c r="Q73" s="111"/>
    </row>
    <row r="74" spans="1:17" ht="31.5">
      <c r="A74" s="123" t="s">
        <v>461</v>
      </c>
      <c r="B74" s="124" t="s">
        <v>450</v>
      </c>
      <c r="C74" s="118">
        <v>0</v>
      </c>
      <c r="D74" s="118">
        <v>252</v>
      </c>
      <c r="E74" s="118">
        <v>-14860</v>
      </c>
      <c r="F74" s="118">
        <v>0</v>
      </c>
      <c r="G74" s="118">
        <v>-2</v>
      </c>
      <c r="H74" s="118">
        <v>0</v>
      </c>
      <c r="I74" s="118">
        <v>0</v>
      </c>
      <c r="J74" s="118">
        <v>0</v>
      </c>
      <c r="K74" s="118">
        <v>0</v>
      </c>
      <c r="L74" s="118">
        <v>-1771</v>
      </c>
      <c r="M74" s="118">
        <v>0</v>
      </c>
      <c r="N74" s="118">
        <v>0</v>
      </c>
      <c r="O74" s="102">
        <f t="shared" si="5"/>
        <v>-16381</v>
      </c>
      <c r="Q74" s="114"/>
    </row>
    <row r="75" spans="1:17" ht="15.75">
      <c r="A75" s="123" t="s">
        <v>462</v>
      </c>
      <c r="B75" s="124" t="s">
        <v>651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18">
        <v>0</v>
      </c>
      <c r="O75" s="106"/>
      <c r="Q75" s="114"/>
    </row>
    <row r="76" spans="1:17" ht="15.75">
      <c r="A76" s="126" t="s">
        <v>568</v>
      </c>
      <c r="B76" s="124" t="s">
        <v>622</v>
      </c>
      <c r="C76" s="118">
        <v>-6509</v>
      </c>
      <c r="D76" s="118">
        <v>-11778</v>
      </c>
      <c r="E76" s="118">
        <v>-16145</v>
      </c>
      <c r="F76" s="118">
        <v>-4914</v>
      </c>
      <c r="G76" s="118">
        <v>-3762</v>
      </c>
      <c r="H76" s="118">
        <v>-2183.0160591164413</v>
      </c>
      <c r="I76" s="118">
        <v>-202</v>
      </c>
      <c r="J76" s="118">
        <v>-6153.3</v>
      </c>
      <c r="K76" s="118">
        <v>-80</v>
      </c>
      <c r="L76" s="118">
        <v>-2498</v>
      </c>
      <c r="M76" s="118">
        <v>-845</v>
      </c>
      <c r="N76" s="118">
        <v>-350</v>
      </c>
      <c r="O76" s="102">
        <f>SUM(C76:N76)</f>
        <v>-55419.316059116441</v>
      </c>
      <c r="Q76" s="114"/>
    </row>
    <row r="77" spans="1:17" ht="15.75">
      <c r="A77" s="126" t="s">
        <v>570</v>
      </c>
      <c r="B77" s="124" t="s">
        <v>623</v>
      </c>
      <c r="C77" s="118">
        <v>-2472</v>
      </c>
      <c r="D77" s="118">
        <v>855</v>
      </c>
      <c r="E77" s="118">
        <v>0</v>
      </c>
      <c r="F77" s="118">
        <v>0</v>
      </c>
      <c r="G77" s="118">
        <v>-340</v>
      </c>
      <c r="H77" s="118">
        <v>219.67884833089127</v>
      </c>
      <c r="I77" s="118">
        <v>0</v>
      </c>
      <c r="J77" s="118">
        <v>615</v>
      </c>
      <c r="K77" s="118">
        <v>0</v>
      </c>
      <c r="L77" s="118">
        <v>0</v>
      </c>
      <c r="M77" s="118">
        <v>0</v>
      </c>
      <c r="N77" s="118">
        <v>0</v>
      </c>
      <c r="O77" s="102">
        <f>SUM(C77:N77)</f>
        <v>-1122.3211516691088</v>
      </c>
      <c r="Q77" s="114"/>
    </row>
    <row r="78" spans="1:17" ht="15.75">
      <c r="A78" s="126" t="s">
        <v>602</v>
      </c>
      <c r="B78" s="124" t="s">
        <v>624</v>
      </c>
      <c r="C78" s="118">
        <v>-6410</v>
      </c>
      <c r="D78" s="118">
        <v>-4068</v>
      </c>
      <c r="E78" s="118">
        <v>-3209</v>
      </c>
      <c r="F78" s="118">
        <v>-3287</v>
      </c>
      <c r="G78" s="118">
        <v>-2783</v>
      </c>
      <c r="H78" s="118">
        <v>-2222.664577924671</v>
      </c>
      <c r="I78" s="118">
        <v>-849</v>
      </c>
      <c r="J78" s="118">
        <v>-2869.3</v>
      </c>
      <c r="K78" s="118">
        <v>-1003</v>
      </c>
      <c r="L78" s="118">
        <v>-3958</v>
      </c>
      <c r="M78" s="118">
        <v>-715</v>
      </c>
      <c r="N78" s="118">
        <v>-1102</v>
      </c>
      <c r="O78" s="102">
        <f>SUM(C78:N78)</f>
        <v>-32475.964577924671</v>
      </c>
      <c r="Q78" s="114"/>
    </row>
    <row r="79" spans="1:17" ht="15.75">
      <c r="A79" s="126" t="s">
        <v>605</v>
      </c>
      <c r="B79" s="124" t="s">
        <v>652</v>
      </c>
      <c r="C79" s="118">
        <v>98</v>
      </c>
      <c r="D79" s="118">
        <v>1934</v>
      </c>
      <c r="E79" s="118">
        <v>98</v>
      </c>
      <c r="F79" s="118">
        <v>426</v>
      </c>
      <c r="G79" s="118">
        <v>0</v>
      </c>
      <c r="H79" s="118">
        <v>46.117379999999997</v>
      </c>
      <c r="I79" s="118">
        <v>0</v>
      </c>
      <c r="J79" s="118">
        <v>321</v>
      </c>
      <c r="K79" s="118">
        <v>0</v>
      </c>
      <c r="L79" s="118">
        <v>50</v>
      </c>
      <c r="M79" s="118">
        <v>0</v>
      </c>
      <c r="N79" s="118">
        <v>0</v>
      </c>
      <c r="O79" s="102">
        <f>SUM(C79:N79)</f>
        <v>2973.1173800000001</v>
      </c>
      <c r="Q79" s="114"/>
    </row>
    <row r="80" spans="1:17" ht="15.75">
      <c r="A80" s="95"/>
      <c r="B80" s="128" t="s">
        <v>626</v>
      </c>
      <c r="C80" s="118">
        <v>-15293</v>
      </c>
      <c r="D80" s="118">
        <v>-13057</v>
      </c>
      <c r="E80" s="118">
        <v>-19256</v>
      </c>
      <c r="F80" s="118">
        <v>-7775</v>
      </c>
      <c r="G80" s="118">
        <v>-6885</v>
      </c>
      <c r="H80" s="118">
        <v>-4139.8844087102216</v>
      </c>
      <c r="I80" s="118">
        <v>-1051</v>
      </c>
      <c r="J80" s="118">
        <v>-8086.6</v>
      </c>
      <c r="K80" s="118">
        <v>-1083</v>
      </c>
      <c r="L80" s="118">
        <v>-6406</v>
      </c>
      <c r="M80" s="118">
        <v>-1560</v>
      </c>
      <c r="N80" s="118">
        <v>-1452</v>
      </c>
      <c r="O80" s="102">
        <f>SUM(C80:N80)</f>
        <v>-86044.484408710225</v>
      </c>
      <c r="Q80" s="111"/>
    </row>
    <row r="81" spans="1:17" ht="15.75">
      <c r="A81" s="123" t="s">
        <v>463</v>
      </c>
      <c r="B81" s="124" t="s">
        <v>653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18">
        <v>0</v>
      </c>
      <c r="O81" s="106"/>
      <c r="Q81" s="114"/>
    </row>
    <row r="82" spans="1:17" ht="15.75">
      <c r="A82" s="126" t="s">
        <v>568</v>
      </c>
      <c r="B82" s="124" t="s">
        <v>654</v>
      </c>
      <c r="C82" s="118">
        <v>-189</v>
      </c>
      <c r="D82" s="118">
        <v>-311</v>
      </c>
      <c r="E82" s="118">
        <v>-71</v>
      </c>
      <c r="F82" s="118">
        <v>0</v>
      </c>
      <c r="G82" s="118">
        <v>0</v>
      </c>
      <c r="H82" s="118">
        <v>0</v>
      </c>
      <c r="I82" s="118">
        <v>0</v>
      </c>
      <c r="J82" s="118">
        <v>0</v>
      </c>
      <c r="K82" s="118">
        <v>-29</v>
      </c>
      <c r="L82" s="118">
        <v>-7</v>
      </c>
      <c r="M82" s="118">
        <v>0</v>
      </c>
      <c r="N82" s="118">
        <v>-29</v>
      </c>
      <c r="O82" s="102">
        <f t="shared" ref="O82:O90" si="6">SUM(C82:N82)</f>
        <v>-636</v>
      </c>
      <c r="Q82" s="114"/>
    </row>
    <row r="83" spans="1:17" ht="15.75">
      <c r="A83" s="126" t="s">
        <v>570</v>
      </c>
      <c r="B83" s="124" t="s">
        <v>655</v>
      </c>
      <c r="C83" s="118">
        <v>-28293</v>
      </c>
      <c r="D83" s="118">
        <v>-2187</v>
      </c>
      <c r="E83" s="118">
        <v>-3098</v>
      </c>
      <c r="F83" s="118">
        <v>0</v>
      </c>
      <c r="G83" s="118">
        <v>-619</v>
      </c>
      <c r="H83" s="118">
        <v>0</v>
      </c>
      <c r="I83" s="118">
        <v>0</v>
      </c>
      <c r="J83" s="118">
        <v>-768</v>
      </c>
      <c r="K83" s="118">
        <v>-3293</v>
      </c>
      <c r="L83" s="118">
        <v>0</v>
      </c>
      <c r="M83" s="118">
        <v>-337</v>
      </c>
      <c r="N83" s="118">
        <v>-1029</v>
      </c>
      <c r="O83" s="102">
        <f t="shared" si="6"/>
        <v>-39624</v>
      </c>
      <c r="Q83" s="114"/>
    </row>
    <row r="84" spans="1:17" ht="15.75">
      <c r="A84" s="126" t="s">
        <v>602</v>
      </c>
      <c r="B84" s="124" t="s">
        <v>656</v>
      </c>
      <c r="C84" s="118">
        <v>-269</v>
      </c>
      <c r="D84" s="118">
        <v>-442</v>
      </c>
      <c r="E84" s="118">
        <v>-9</v>
      </c>
      <c r="F84" s="118">
        <v>0</v>
      </c>
      <c r="G84" s="118">
        <v>-1922</v>
      </c>
      <c r="H84" s="118">
        <v>0</v>
      </c>
      <c r="I84" s="118">
        <v>0</v>
      </c>
      <c r="J84" s="118">
        <v>0</v>
      </c>
      <c r="K84" s="118">
        <v>-462</v>
      </c>
      <c r="L84" s="118">
        <v>-4</v>
      </c>
      <c r="M84" s="118">
        <v>-71</v>
      </c>
      <c r="N84" s="118">
        <v>-39</v>
      </c>
      <c r="O84" s="102">
        <f t="shared" si="6"/>
        <v>-3218</v>
      </c>
      <c r="Q84" s="114"/>
    </row>
    <row r="85" spans="1:17" ht="15.75">
      <c r="A85" s="126"/>
      <c r="B85" s="128" t="s">
        <v>657</v>
      </c>
      <c r="C85" s="118">
        <v>-28751</v>
      </c>
      <c r="D85" s="118">
        <v>-2940</v>
      </c>
      <c r="E85" s="118">
        <v>-3178</v>
      </c>
      <c r="F85" s="118">
        <v>0</v>
      </c>
      <c r="G85" s="118">
        <v>-2541</v>
      </c>
      <c r="H85" s="118">
        <v>0</v>
      </c>
      <c r="I85" s="118">
        <v>0</v>
      </c>
      <c r="J85" s="118">
        <v>-768</v>
      </c>
      <c r="K85" s="118">
        <v>-3784</v>
      </c>
      <c r="L85" s="118">
        <v>-11</v>
      </c>
      <c r="M85" s="118">
        <v>-408</v>
      </c>
      <c r="N85" s="118">
        <v>-1097</v>
      </c>
      <c r="O85" s="102">
        <f t="shared" si="6"/>
        <v>-43478</v>
      </c>
      <c r="Q85" s="111"/>
    </row>
    <row r="86" spans="1:17" ht="15.75">
      <c r="A86" s="123" t="s">
        <v>464</v>
      </c>
      <c r="B86" s="124" t="s">
        <v>627</v>
      </c>
      <c r="C86" s="118">
        <v>-115</v>
      </c>
      <c r="D86" s="118">
        <v>-3255</v>
      </c>
      <c r="E86" s="118">
        <v>-5283</v>
      </c>
      <c r="F86" s="118">
        <v>-141</v>
      </c>
      <c r="G86" s="118">
        <v>-1560</v>
      </c>
      <c r="H86" s="118">
        <v>-490.48875572995036</v>
      </c>
      <c r="I86" s="118">
        <v>-313</v>
      </c>
      <c r="J86" s="118">
        <v>-111.3</v>
      </c>
      <c r="K86" s="118">
        <v>-153</v>
      </c>
      <c r="L86" s="118">
        <v>-209</v>
      </c>
      <c r="M86" s="118">
        <v>-1024</v>
      </c>
      <c r="N86" s="118">
        <v>-11</v>
      </c>
      <c r="O86" s="102">
        <f t="shared" si="6"/>
        <v>-12665.788755729949</v>
      </c>
      <c r="Q86" s="114"/>
    </row>
    <row r="87" spans="1:17" ht="31.5">
      <c r="A87" s="123"/>
      <c r="B87" s="124" t="s">
        <v>736</v>
      </c>
      <c r="C87" s="118">
        <v>0</v>
      </c>
      <c r="D87" s="118">
        <v>-2586</v>
      </c>
      <c r="E87" s="118">
        <v>-5283</v>
      </c>
      <c r="F87" s="118">
        <v>-141</v>
      </c>
      <c r="G87" s="118">
        <v>-1298</v>
      </c>
      <c r="H87" s="118">
        <v>-366.21878999999984</v>
      </c>
      <c r="I87" s="118">
        <v>-285</v>
      </c>
      <c r="J87" s="118">
        <v>0</v>
      </c>
      <c r="K87" s="118">
        <v>-101</v>
      </c>
      <c r="L87" s="118">
        <v>-104</v>
      </c>
      <c r="M87" s="118">
        <v>-796</v>
      </c>
      <c r="N87" s="118">
        <v>-11</v>
      </c>
      <c r="O87" s="102">
        <f t="shared" si="6"/>
        <v>-10971.218789999999</v>
      </c>
      <c r="Q87" s="114"/>
    </row>
    <row r="88" spans="1:17" ht="15.75">
      <c r="A88" s="123" t="s">
        <v>465</v>
      </c>
      <c r="B88" s="124" t="s">
        <v>768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02">
        <f t="shared" si="6"/>
        <v>0</v>
      </c>
      <c r="Q88" s="114"/>
    </row>
    <row r="89" spans="1:17" ht="15.75">
      <c r="A89" s="123" t="s">
        <v>703</v>
      </c>
      <c r="B89" s="124" t="s">
        <v>706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18">
        <v>0</v>
      </c>
      <c r="O89" s="102">
        <f t="shared" si="6"/>
        <v>0</v>
      </c>
      <c r="Q89" s="114"/>
    </row>
    <row r="90" spans="1:17" ht="15.75">
      <c r="A90" s="123" t="s">
        <v>466</v>
      </c>
      <c r="B90" s="124" t="s">
        <v>658</v>
      </c>
      <c r="C90" s="118">
        <v>7122</v>
      </c>
      <c r="D90" s="118">
        <v>1592</v>
      </c>
      <c r="E90" s="118">
        <v>-138</v>
      </c>
      <c r="F90" s="118">
        <v>198</v>
      </c>
      <c r="G90" s="118">
        <v>3501</v>
      </c>
      <c r="H90" s="118">
        <v>261.04285558301166</v>
      </c>
      <c r="I90" s="118">
        <v>-982</v>
      </c>
      <c r="J90" s="118">
        <v>569.69999999999823</v>
      </c>
      <c r="K90" s="118">
        <v>279</v>
      </c>
      <c r="L90" s="118">
        <v>-822</v>
      </c>
      <c r="M90" s="118">
        <v>179</v>
      </c>
      <c r="N90" s="118">
        <v>-318</v>
      </c>
      <c r="O90" s="102">
        <f t="shared" si="6"/>
        <v>11441.74285558301</v>
      </c>
      <c r="Q90" s="115"/>
    </row>
    <row r="91" spans="1:17" ht="15.75">
      <c r="A91" s="121" t="s">
        <v>659</v>
      </c>
      <c r="B91" s="122" t="s">
        <v>660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06"/>
      <c r="Q91" s="114"/>
    </row>
    <row r="92" spans="1:17" ht="15.75">
      <c r="A92" s="123" t="s">
        <v>456</v>
      </c>
      <c r="B92" s="124" t="s">
        <v>769</v>
      </c>
      <c r="C92" s="118">
        <v>288</v>
      </c>
      <c r="D92" s="118">
        <v>1236</v>
      </c>
      <c r="E92" s="118">
        <v>1287</v>
      </c>
      <c r="F92" s="118">
        <v>100</v>
      </c>
      <c r="G92" s="118">
        <v>245</v>
      </c>
      <c r="H92" s="118">
        <v>58.692791093842551</v>
      </c>
      <c r="I92" s="118">
        <v>-16</v>
      </c>
      <c r="J92" s="118">
        <v>3969.2000000000007</v>
      </c>
      <c r="K92" s="118">
        <v>17</v>
      </c>
      <c r="L92" s="118">
        <v>643</v>
      </c>
      <c r="M92" s="118">
        <v>65</v>
      </c>
      <c r="N92" s="118">
        <v>0</v>
      </c>
      <c r="O92" s="102">
        <f>SUM(C92:N92)</f>
        <v>7892.8927910938437</v>
      </c>
      <c r="Q92" s="111"/>
    </row>
    <row r="93" spans="1:17" ht="15.75">
      <c r="A93" s="123" t="s">
        <v>457</v>
      </c>
      <c r="B93" s="124" t="s">
        <v>770</v>
      </c>
      <c r="C93" s="118">
        <v>7122</v>
      </c>
      <c r="D93" s="118">
        <v>1592</v>
      </c>
      <c r="E93" s="118">
        <v>-138</v>
      </c>
      <c r="F93" s="118">
        <v>198</v>
      </c>
      <c r="G93" s="118">
        <v>3501</v>
      </c>
      <c r="H93" s="118">
        <v>261.04285558301166</v>
      </c>
      <c r="I93" s="118">
        <v>-982</v>
      </c>
      <c r="J93" s="118">
        <v>569.69999999999823</v>
      </c>
      <c r="K93" s="118">
        <v>279</v>
      </c>
      <c r="L93" s="118">
        <v>-822</v>
      </c>
      <c r="M93" s="118">
        <v>179</v>
      </c>
      <c r="N93" s="118">
        <v>-318</v>
      </c>
      <c r="O93" s="102">
        <f>SUM(C93:N93)</f>
        <v>11441.74285558301</v>
      </c>
      <c r="Q93" s="111"/>
    </row>
    <row r="94" spans="1:17" ht="15.75">
      <c r="A94" s="95" t="s">
        <v>458</v>
      </c>
      <c r="B94" s="124" t="s">
        <v>661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18">
        <v>0</v>
      </c>
      <c r="O94" s="106"/>
      <c r="Q94" s="114"/>
    </row>
    <row r="95" spans="1:17" ht="15.75">
      <c r="A95" s="126" t="s">
        <v>568</v>
      </c>
      <c r="B95" s="124" t="s">
        <v>633</v>
      </c>
      <c r="C95" s="118">
        <v>0</v>
      </c>
      <c r="D95" s="118">
        <v>96</v>
      </c>
      <c r="E95" s="118">
        <v>0</v>
      </c>
      <c r="F95" s="118">
        <v>0</v>
      </c>
      <c r="G95" s="118">
        <v>2905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02">
        <f t="shared" ref="O95:O105" si="7">SUM(C95:N95)</f>
        <v>3001</v>
      </c>
      <c r="Q95" s="114"/>
    </row>
    <row r="96" spans="1:17" ht="15.75">
      <c r="A96" s="127"/>
      <c r="B96" s="124" t="s">
        <v>634</v>
      </c>
      <c r="C96" s="118">
        <v>0</v>
      </c>
      <c r="D96" s="118">
        <v>34</v>
      </c>
      <c r="E96" s="118">
        <v>0</v>
      </c>
      <c r="F96" s="118">
        <v>0</v>
      </c>
      <c r="G96" s="118">
        <v>2903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02">
        <f t="shared" si="7"/>
        <v>2937</v>
      </c>
      <c r="Q96" s="114"/>
    </row>
    <row r="97" spans="1:17" ht="15.75">
      <c r="A97" s="127" t="s">
        <v>570</v>
      </c>
      <c r="B97" s="124" t="s">
        <v>635</v>
      </c>
      <c r="C97" s="118">
        <v>0</v>
      </c>
      <c r="D97" s="118">
        <v>0</v>
      </c>
      <c r="E97" s="118">
        <v>0</v>
      </c>
      <c r="F97" s="118">
        <v>0</v>
      </c>
      <c r="G97" s="118">
        <v>1335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02">
        <f t="shared" si="7"/>
        <v>1335</v>
      </c>
      <c r="Q97" s="114"/>
    </row>
    <row r="98" spans="1:17" ht="15.75">
      <c r="A98" s="127"/>
      <c r="B98" s="124" t="s">
        <v>634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18">
        <v>0</v>
      </c>
      <c r="O98" s="102">
        <f t="shared" si="7"/>
        <v>0</v>
      </c>
      <c r="Q98" s="114"/>
    </row>
    <row r="99" spans="1:17" ht="15.75">
      <c r="A99" s="127" t="s">
        <v>636</v>
      </c>
      <c r="B99" s="124" t="s">
        <v>637</v>
      </c>
      <c r="C99" s="118">
        <v>0</v>
      </c>
      <c r="D99" s="118">
        <v>0</v>
      </c>
      <c r="E99" s="118">
        <v>0</v>
      </c>
      <c r="F99" s="118">
        <v>0</v>
      </c>
      <c r="G99" s="118">
        <v>241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18">
        <v>0</v>
      </c>
      <c r="O99" s="102">
        <f t="shared" si="7"/>
        <v>241</v>
      </c>
      <c r="Q99" s="114"/>
    </row>
    <row r="100" spans="1:17" ht="15.75">
      <c r="A100" s="127" t="s">
        <v>638</v>
      </c>
      <c r="B100" s="124" t="s">
        <v>639</v>
      </c>
      <c r="C100" s="118">
        <v>48</v>
      </c>
      <c r="D100" s="118">
        <v>189</v>
      </c>
      <c r="E100" s="118">
        <v>0</v>
      </c>
      <c r="F100" s="118">
        <v>4531</v>
      </c>
      <c r="G100" s="118">
        <v>1094</v>
      </c>
      <c r="H100" s="118">
        <v>975.30482999999992</v>
      </c>
      <c r="I100" s="118">
        <v>2216</v>
      </c>
      <c r="J100" s="118">
        <v>0</v>
      </c>
      <c r="K100" s="118">
        <v>0</v>
      </c>
      <c r="L100" s="118">
        <v>45</v>
      </c>
      <c r="M100" s="118">
        <v>0</v>
      </c>
      <c r="N100" s="118">
        <v>0</v>
      </c>
      <c r="O100" s="102">
        <f t="shared" si="7"/>
        <v>9098.3048300000009</v>
      </c>
      <c r="Q100" s="114"/>
    </row>
    <row r="101" spans="1:17" ht="15.75">
      <c r="A101" s="130"/>
      <c r="B101" s="126" t="s">
        <v>640</v>
      </c>
      <c r="C101" s="118">
        <v>48</v>
      </c>
      <c r="D101" s="118">
        <v>189</v>
      </c>
      <c r="E101" s="118">
        <v>0</v>
      </c>
      <c r="F101" s="118">
        <v>4531</v>
      </c>
      <c r="G101" s="118">
        <v>1335</v>
      </c>
      <c r="H101" s="118">
        <v>975.30482999999992</v>
      </c>
      <c r="I101" s="118">
        <v>2216</v>
      </c>
      <c r="J101" s="118">
        <v>0</v>
      </c>
      <c r="K101" s="118">
        <v>0</v>
      </c>
      <c r="L101" s="118">
        <v>45</v>
      </c>
      <c r="M101" s="118">
        <v>0</v>
      </c>
      <c r="N101" s="118">
        <v>0</v>
      </c>
      <c r="O101" s="102">
        <f t="shared" si="7"/>
        <v>9339.3048300000009</v>
      </c>
      <c r="Q101" s="114"/>
    </row>
    <row r="102" spans="1:17" ht="15.75">
      <c r="A102" s="127" t="s">
        <v>602</v>
      </c>
      <c r="B102" s="124" t="s">
        <v>641</v>
      </c>
      <c r="C102" s="118">
        <v>0</v>
      </c>
      <c r="D102" s="118">
        <v>663</v>
      </c>
      <c r="E102" s="118">
        <v>0</v>
      </c>
      <c r="F102" s="118">
        <v>0</v>
      </c>
      <c r="G102" s="118">
        <v>2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118">
        <v>0</v>
      </c>
      <c r="O102" s="102">
        <f t="shared" si="7"/>
        <v>665</v>
      </c>
      <c r="Q102" s="114"/>
    </row>
    <row r="103" spans="1:17" ht="15.75">
      <c r="A103" s="127" t="s">
        <v>605</v>
      </c>
      <c r="B103" s="124" t="s">
        <v>642</v>
      </c>
      <c r="C103" s="118">
        <v>0</v>
      </c>
      <c r="D103" s="118">
        <v>196</v>
      </c>
      <c r="E103" s="118">
        <v>0</v>
      </c>
      <c r="F103" s="118">
        <v>0</v>
      </c>
      <c r="G103" s="118">
        <v>1523</v>
      </c>
      <c r="H103" s="118">
        <v>119.31825000000001</v>
      </c>
      <c r="I103" s="118">
        <v>0</v>
      </c>
      <c r="J103" s="118">
        <v>0</v>
      </c>
      <c r="K103" s="118">
        <v>0</v>
      </c>
      <c r="L103" s="118">
        <v>74</v>
      </c>
      <c r="M103" s="118">
        <v>0</v>
      </c>
      <c r="N103" s="118">
        <v>0</v>
      </c>
      <c r="O103" s="102">
        <f t="shared" si="7"/>
        <v>1912.31825</v>
      </c>
      <c r="Q103" s="114"/>
    </row>
    <row r="104" spans="1:17" ht="15.75">
      <c r="A104" s="121"/>
      <c r="B104" s="128" t="s">
        <v>662</v>
      </c>
      <c r="C104" s="118">
        <v>48</v>
      </c>
      <c r="D104" s="118">
        <v>1144</v>
      </c>
      <c r="E104" s="118">
        <v>0</v>
      </c>
      <c r="F104" s="118">
        <v>4531</v>
      </c>
      <c r="G104" s="118">
        <v>5765</v>
      </c>
      <c r="H104" s="118">
        <v>1094.6230799999998</v>
      </c>
      <c r="I104" s="118">
        <v>2216</v>
      </c>
      <c r="J104" s="118">
        <v>0</v>
      </c>
      <c r="K104" s="118">
        <v>0</v>
      </c>
      <c r="L104" s="118">
        <v>119</v>
      </c>
      <c r="M104" s="118">
        <v>0</v>
      </c>
      <c r="N104" s="118">
        <v>0</v>
      </c>
      <c r="O104" s="102">
        <f t="shared" si="7"/>
        <v>14917.623079999999</v>
      </c>
      <c r="Q104" s="114"/>
    </row>
    <row r="105" spans="1:17" ht="31.5">
      <c r="A105" s="95" t="s">
        <v>459</v>
      </c>
      <c r="B105" s="124" t="s">
        <v>771</v>
      </c>
      <c r="C105" s="118">
        <v>0</v>
      </c>
      <c r="D105" s="118">
        <v>0</v>
      </c>
      <c r="E105" s="118">
        <v>0</v>
      </c>
      <c r="F105" s="118">
        <v>0</v>
      </c>
      <c r="G105" s="118">
        <v>0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18">
        <v>0</v>
      </c>
      <c r="O105" s="102">
        <f t="shared" si="7"/>
        <v>0</v>
      </c>
      <c r="Q105" s="111"/>
    </row>
    <row r="106" spans="1:17" ht="15.75">
      <c r="A106" s="123" t="s">
        <v>460</v>
      </c>
      <c r="B106" s="124" t="s">
        <v>653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18">
        <v>0</v>
      </c>
      <c r="N106" s="118">
        <v>0</v>
      </c>
      <c r="O106" s="106"/>
      <c r="Q106" s="114"/>
    </row>
    <row r="107" spans="1:17" ht="15.75">
      <c r="A107" s="126" t="s">
        <v>568</v>
      </c>
      <c r="B107" s="124" t="s">
        <v>663</v>
      </c>
      <c r="C107" s="118">
        <v>0</v>
      </c>
      <c r="D107" s="118">
        <v>-152</v>
      </c>
      <c r="E107" s="118">
        <v>0</v>
      </c>
      <c r="F107" s="118">
        <v>-648</v>
      </c>
      <c r="G107" s="118">
        <v>-15</v>
      </c>
      <c r="H107" s="118">
        <v>0</v>
      </c>
      <c r="I107" s="118">
        <v>-54</v>
      </c>
      <c r="J107" s="118">
        <v>0</v>
      </c>
      <c r="K107" s="118">
        <v>0</v>
      </c>
      <c r="L107" s="118">
        <v>0</v>
      </c>
      <c r="M107" s="118">
        <v>0</v>
      </c>
      <c r="N107" s="118">
        <v>0</v>
      </c>
      <c r="O107" s="102">
        <f t="shared" ref="O107:O120" si="8">SUM(C107:N107)</f>
        <v>-869</v>
      </c>
      <c r="Q107" s="114"/>
    </row>
    <row r="108" spans="1:17" ht="15.75">
      <c r="A108" s="126" t="s">
        <v>570</v>
      </c>
      <c r="B108" s="124" t="s">
        <v>655</v>
      </c>
      <c r="C108" s="118">
        <v>0</v>
      </c>
      <c r="D108" s="118">
        <v>-1048</v>
      </c>
      <c r="E108" s="118">
        <v>0</v>
      </c>
      <c r="F108" s="118">
        <v>0</v>
      </c>
      <c r="G108" s="118">
        <v>-15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18">
        <v>0</v>
      </c>
      <c r="N108" s="118">
        <v>0</v>
      </c>
      <c r="O108" s="102">
        <f t="shared" si="8"/>
        <v>-1063</v>
      </c>
      <c r="Q108" s="114"/>
    </row>
    <row r="109" spans="1:17" ht="15.75">
      <c r="A109" s="126" t="s">
        <v>602</v>
      </c>
      <c r="B109" s="124" t="s">
        <v>664</v>
      </c>
      <c r="C109" s="118">
        <v>0</v>
      </c>
      <c r="D109" s="118">
        <v>-55</v>
      </c>
      <c r="E109" s="118">
        <v>0</v>
      </c>
      <c r="F109" s="118">
        <v>0</v>
      </c>
      <c r="G109" s="118">
        <v>-553</v>
      </c>
      <c r="H109" s="118">
        <v>-153.39098999999999</v>
      </c>
      <c r="I109" s="118">
        <v>0</v>
      </c>
      <c r="J109" s="118">
        <v>0</v>
      </c>
      <c r="K109" s="118">
        <v>0</v>
      </c>
      <c r="L109" s="118">
        <v>0</v>
      </c>
      <c r="M109" s="118">
        <v>0</v>
      </c>
      <c r="N109" s="118">
        <v>0</v>
      </c>
      <c r="O109" s="102">
        <f t="shared" si="8"/>
        <v>-761.39098999999999</v>
      </c>
      <c r="Q109" s="114"/>
    </row>
    <row r="110" spans="1:17" ht="15.75">
      <c r="A110" s="126"/>
      <c r="B110" s="128" t="s">
        <v>665</v>
      </c>
      <c r="C110" s="118">
        <v>0</v>
      </c>
      <c r="D110" s="118">
        <v>-1255</v>
      </c>
      <c r="E110" s="118">
        <v>0</v>
      </c>
      <c r="F110" s="118">
        <v>-648</v>
      </c>
      <c r="G110" s="118">
        <v>-583</v>
      </c>
      <c r="H110" s="118">
        <v>-153.39098999999999</v>
      </c>
      <c r="I110" s="118">
        <v>-54</v>
      </c>
      <c r="J110" s="118">
        <v>0</v>
      </c>
      <c r="K110" s="118">
        <v>0</v>
      </c>
      <c r="L110" s="118">
        <v>0</v>
      </c>
      <c r="M110" s="118">
        <v>0</v>
      </c>
      <c r="N110" s="118">
        <v>0</v>
      </c>
      <c r="O110" s="102">
        <f t="shared" si="8"/>
        <v>-2693.3909899999999</v>
      </c>
      <c r="Q110" s="111"/>
    </row>
    <row r="111" spans="1:17" ht="31.5">
      <c r="A111" s="95" t="s">
        <v>461</v>
      </c>
      <c r="B111" s="124" t="s">
        <v>772</v>
      </c>
      <c r="C111" s="118">
        <v>0</v>
      </c>
      <c r="D111" s="118">
        <v>0</v>
      </c>
      <c r="E111" s="118">
        <v>-206</v>
      </c>
      <c r="F111" s="118">
        <v>0</v>
      </c>
      <c r="G111" s="118">
        <v>-85</v>
      </c>
      <c r="H111" s="118">
        <v>0</v>
      </c>
      <c r="I111" s="118">
        <v>0</v>
      </c>
      <c r="J111" s="118">
        <v>0</v>
      </c>
      <c r="K111" s="118">
        <v>0</v>
      </c>
      <c r="L111" s="118">
        <v>0</v>
      </c>
      <c r="M111" s="118">
        <v>0</v>
      </c>
      <c r="N111" s="118">
        <v>0</v>
      </c>
      <c r="O111" s="102">
        <f t="shared" si="8"/>
        <v>-291</v>
      </c>
      <c r="Q111" s="111"/>
    </row>
    <row r="112" spans="1:17" ht="15.75">
      <c r="A112" s="95" t="s">
        <v>462</v>
      </c>
      <c r="B112" s="124" t="s">
        <v>666</v>
      </c>
      <c r="C112" s="118">
        <v>204</v>
      </c>
      <c r="D112" s="118">
        <v>62</v>
      </c>
      <c r="E112" s="118">
        <v>54</v>
      </c>
      <c r="F112" s="118">
        <v>0</v>
      </c>
      <c r="G112" s="118">
        <v>653</v>
      </c>
      <c r="H112" s="118">
        <v>9.0031700000000008</v>
      </c>
      <c r="I112" s="118">
        <v>1</v>
      </c>
      <c r="J112" s="118">
        <v>0</v>
      </c>
      <c r="K112" s="118">
        <v>35</v>
      </c>
      <c r="L112" s="118">
        <v>371</v>
      </c>
      <c r="M112" s="118">
        <v>0</v>
      </c>
      <c r="N112" s="118">
        <v>2</v>
      </c>
      <c r="O112" s="102">
        <f t="shared" si="8"/>
        <v>1391.00317</v>
      </c>
      <c r="Q112" s="114"/>
    </row>
    <row r="113" spans="1:17" ht="15.75">
      <c r="A113" s="95" t="s">
        <v>463</v>
      </c>
      <c r="B113" s="124" t="s">
        <v>667</v>
      </c>
      <c r="C113" s="118">
        <v>-175</v>
      </c>
      <c r="D113" s="118">
        <v>0</v>
      </c>
      <c r="E113" s="118">
        <v>-56</v>
      </c>
      <c r="F113" s="118">
        <v>-2</v>
      </c>
      <c r="G113" s="118">
        <v>-9</v>
      </c>
      <c r="H113" s="118">
        <v>-24.316770000000002</v>
      </c>
      <c r="I113" s="118">
        <v>-1156</v>
      </c>
      <c r="J113" s="118">
        <v>0</v>
      </c>
      <c r="K113" s="118">
        <v>-172</v>
      </c>
      <c r="L113" s="118">
        <v>0</v>
      </c>
      <c r="M113" s="118">
        <v>0</v>
      </c>
      <c r="N113" s="118">
        <v>-51</v>
      </c>
      <c r="O113" s="102">
        <f t="shared" si="8"/>
        <v>-1645.3167699999999</v>
      </c>
      <c r="Q113" s="114"/>
    </row>
    <row r="114" spans="1:17" ht="15.75">
      <c r="A114" s="95" t="s">
        <v>464</v>
      </c>
      <c r="B114" s="124" t="s">
        <v>668</v>
      </c>
      <c r="C114" s="118">
        <v>7487</v>
      </c>
      <c r="D114" s="118">
        <v>2779</v>
      </c>
      <c r="E114" s="118">
        <v>941</v>
      </c>
      <c r="F114" s="118">
        <v>4179</v>
      </c>
      <c r="G114" s="118">
        <v>9487</v>
      </c>
      <c r="H114" s="118">
        <v>1245.6541366768543</v>
      </c>
      <c r="I114" s="118">
        <v>9</v>
      </c>
      <c r="J114" s="118">
        <v>4538.8999999999987</v>
      </c>
      <c r="K114" s="118">
        <v>159</v>
      </c>
      <c r="L114" s="118">
        <v>311</v>
      </c>
      <c r="M114" s="118">
        <v>244</v>
      </c>
      <c r="N114" s="118">
        <v>-367</v>
      </c>
      <c r="O114" s="102">
        <f t="shared" si="8"/>
        <v>31013.554136676852</v>
      </c>
      <c r="Q114" s="111"/>
    </row>
    <row r="115" spans="1:17" ht="15.75">
      <c r="A115" s="95" t="s">
        <v>465</v>
      </c>
      <c r="B115" s="124" t="s">
        <v>669</v>
      </c>
      <c r="C115" s="118">
        <v>0</v>
      </c>
      <c r="D115" s="118">
        <v>0</v>
      </c>
      <c r="E115" s="118">
        <v>0</v>
      </c>
      <c r="F115" s="118">
        <v>0</v>
      </c>
      <c r="G115" s="118">
        <v>17</v>
      </c>
      <c r="H115" s="118">
        <v>20.282409999999999</v>
      </c>
      <c r="I115" s="118">
        <v>0</v>
      </c>
      <c r="J115" s="118">
        <v>0</v>
      </c>
      <c r="K115" s="118">
        <v>0</v>
      </c>
      <c r="L115" s="118">
        <v>0</v>
      </c>
      <c r="M115" s="118">
        <v>0</v>
      </c>
      <c r="N115" s="118">
        <v>0</v>
      </c>
      <c r="O115" s="102">
        <f t="shared" si="8"/>
        <v>37.282409999999999</v>
      </c>
      <c r="Q115" s="114"/>
    </row>
    <row r="116" spans="1:17" ht="15.75">
      <c r="A116" s="95" t="s">
        <v>466</v>
      </c>
      <c r="B116" s="124" t="s">
        <v>670</v>
      </c>
      <c r="C116" s="118">
        <v>0</v>
      </c>
      <c r="D116" s="118">
        <v>0</v>
      </c>
      <c r="E116" s="118">
        <v>0</v>
      </c>
      <c r="F116" s="118">
        <v>0</v>
      </c>
      <c r="G116" s="118">
        <v>-276</v>
      </c>
      <c r="H116" s="118">
        <v>-3.7920000000000002E-2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18">
        <v>0</v>
      </c>
      <c r="O116" s="102">
        <f t="shared" si="8"/>
        <v>-276.03791999999999</v>
      </c>
      <c r="Q116" s="114"/>
    </row>
    <row r="117" spans="1:17" ht="15.75">
      <c r="A117" s="95" t="s">
        <v>671</v>
      </c>
      <c r="B117" s="124" t="s">
        <v>672</v>
      </c>
      <c r="C117" s="118">
        <v>0</v>
      </c>
      <c r="D117" s="118">
        <v>0</v>
      </c>
      <c r="E117" s="118">
        <v>0</v>
      </c>
      <c r="F117" s="118">
        <v>0</v>
      </c>
      <c r="G117" s="118">
        <v>-259</v>
      </c>
      <c r="H117" s="118">
        <v>20.244489999999999</v>
      </c>
      <c r="I117" s="118">
        <v>0</v>
      </c>
      <c r="J117" s="118">
        <v>0</v>
      </c>
      <c r="K117" s="118">
        <v>0</v>
      </c>
      <c r="L117" s="118">
        <v>0</v>
      </c>
      <c r="M117" s="118">
        <v>0</v>
      </c>
      <c r="N117" s="118">
        <v>0</v>
      </c>
      <c r="O117" s="102">
        <f t="shared" si="8"/>
        <v>-238.75551000000002</v>
      </c>
      <c r="Q117" s="111"/>
    </row>
    <row r="118" spans="1:17" ht="15.75">
      <c r="A118" s="95" t="s">
        <v>673</v>
      </c>
      <c r="B118" s="124" t="s">
        <v>674</v>
      </c>
      <c r="C118" s="118">
        <v>-2105</v>
      </c>
      <c r="D118" s="118">
        <v>-648</v>
      </c>
      <c r="E118" s="118">
        <v>-95</v>
      </c>
      <c r="F118" s="118">
        <v>-529</v>
      </c>
      <c r="G118" s="118">
        <v>228</v>
      </c>
      <c r="H118" s="118">
        <v>-255.38185999999999</v>
      </c>
      <c r="I118" s="118">
        <v>0</v>
      </c>
      <c r="J118" s="118">
        <v>-454</v>
      </c>
      <c r="K118" s="118">
        <v>0</v>
      </c>
      <c r="L118" s="118">
        <v>-24</v>
      </c>
      <c r="M118" s="118">
        <v>-25</v>
      </c>
      <c r="N118" s="118">
        <v>0</v>
      </c>
      <c r="O118" s="102">
        <f t="shared" si="8"/>
        <v>-3907.38186</v>
      </c>
      <c r="Q118" s="114"/>
    </row>
    <row r="119" spans="1:17" ht="15.75">
      <c r="A119" s="95" t="s">
        <v>675</v>
      </c>
      <c r="B119" s="124" t="s">
        <v>676</v>
      </c>
      <c r="C119" s="118">
        <v>1351</v>
      </c>
      <c r="D119" s="118">
        <v>42</v>
      </c>
      <c r="E119" s="118">
        <v>0</v>
      </c>
      <c r="F119" s="118">
        <v>-38</v>
      </c>
      <c r="G119" s="118">
        <v>-873</v>
      </c>
      <c r="H119" s="118">
        <v>9.4525699999999997</v>
      </c>
      <c r="I119" s="118">
        <v>0</v>
      </c>
      <c r="J119" s="118">
        <v>0</v>
      </c>
      <c r="K119" s="118">
        <v>1</v>
      </c>
      <c r="L119" s="118">
        <v>0</v>
      </c>
      <c r="M119" s="118">
        <v>1</v>
      </c>
      <c r="N119" s="118">
        <v>0</v>
      </c>
      <c r="O119" s="102">
        <f t="shared" si="8"/>
        <v>493.45256999999998</v>
      </c>
      <c r="Q119" s="114"/>
    </row>
    <row r="120" spans="1:17" ht="15.75">
      <c r="A120" s="95" t="s">
        <v>677</v>
      </c>
      <c r="B120" s="124" t="s">
        <v>678</v>
      </c>
      <c r="C120" s="118">
        <v>6733</v>
      </c>
      <c r="D120" s="118">
        <v>2173</v>
      </c>
      <c r="E120" s="118">
        <v>846</v>
      </c>
      <c r="F120" s="118">
        <v>3612</v>
      </c>
      <c r="G120" s="118">
        <v>8583</v>
      </c>
      <c r="H120" s="118">
        <v>1019.9693366768544</v>
      </c>
      <c r="I120" s="118">
        <v>9</v>
      </c>
      <c r="J120" s="118">
        <v>4084.8999999999987</v>
      </c>
      <c r="K120" s="118">
        <v>160</v>
      </c>
      <c r="L120" s="118">
        <v>287</v>
      </c>
      <c r="M120" s="118">
        <v>220</v>
      </c>
      <c r="N120" s="118">
        <v>-367</v>
      </c>
      <c r="O120" s="102">
        <f t="shared" si="8"/>
        <v>27360.869336676853</v>
      </c>
      <c r="Q120" s="111"/>
    </row>
    <row r="121" spans="1:17" ht="14.25" customHeight="1">
      <c r="A121" s="131"/>
      <c r="B121" s="131"/>
      <c r="C121" s="132"/>
      <c r="D121" s="132"/>
    </row>
    <row r="122" spans="1:17">
      <c r="A122" s="253" t="s">
        <v>764</v>
      </c>
    </row>
    <row r="123" spans="1:17" ht="15.75">
      <c r="A123" s="253" t="s">
        <v>864</v>
      </c>
    </row>
    <row r="124" spans="1:17">
      <c r="A124" s="253" t="s">
        <v>865</v>
      </c>
    </row>
  </sheetData>
  <mergeCells count="2">
    <mergeCell ref="A2:B2"/>
    <mergeCell ref="A1:N1"/>
  </mergeCells>
  <conditionalFormatting sqref="Q5">
    <cfRule type="cellIs" dxfId="25" priority="26" operator="notEqual">
      <formula>0</formula>
    </cfRule>
  </conditionalFormatting>
  <conditionalFormatting sqref="Q11">
    <cfRule type="cellIs" dxfId="24" priority="25" operator="notEqual">
      <formula>0</formula>
    </cfRule>
  </conditionalFormatting>
  <conditionalFormatting sqref="Q18">
    <cfRule type="cellIs" dxfId="23" priority="24" operator="notEqual">
      <formula>0</formula>
    </cfRule>
  </conditionalFormatting>
  <conditionalFormatting sqref="Q21">
    <cfRule type="cellIs" dxfId="22" priority="23" operator="notEqual">
      <formula>0</formula>
    </cfRule>
  </conditionalFormatting>
  <conditionalFormatting sqref="Q25">
    <cfRule type="cellIs" dxfId="21" priority="22" operator="notEqual">
      <formula>0</formula>
    </cfRule>
  </conditionalFormatting>
  <conditionalFormatting sqref="Q32">
    <cfRule type="cellIs" dxfId="20" priority="21" operator="notEqual">
      <formula>0</formula>
    </cfRule>
  </conditionalFormatting>
  <conditionalFormatting sqref="Q36">
    <cfRule type="cellIs" dxfId="19" priority="20" operator="notEqual">
      <formula>0</formula>
    </cfRule>
  </conditionalFormatting>
  <conditionalFormatting sqref="Q44">
    <cfRule type="cellIs" dxfId="18" priority="19" operator="notEqual">
      <formula>0</formula>
    </cfRule>
  </conditionalFormatting>
  <conditionalFormatting sqref="Q52">
    <cfRule type="cellIs" dxfId="17" priority="18" operator="notEqual">
      <formula>0</formula>
    </cfRule>
  </conditionalFormatting>
  <conditionalFormatting sqref="Q55">
    <cfRule type="cellIs" dxfId="16" priority="17" operator="notEqual">
      <formula>0</formula>
    </cfRule>
  </conditionalFormatting>
  <conditionalFormatting sqref="Q66">
    <cfRule type="cellIs" dxfId="15" priority="16" operator="notEqual">
      <formula>0</formula>
    </cfRule>
  </conditionalFormatting>
  <conditionalFormatting sqref="Q65">
    <cfRule type="cellIs" dxfId="14" priority="15" operator="notEqual">
      <formula>0</formula>
    </cfRule>
  </conditionalFormatting>
  <conditionalFormatting sqref="Q61">
    <cfRule type="cellIs" dxfId="13" priority="14" operator="notEqual">
      <formula>0</formula>
    </cfRule>
  </conditionalFormatting>
  <conditionalFormatting sqref="Q71">
    <cfRule type="cellIs" dxfId="12" priority="13" operator="notEqual">
      <formula>0</formula>
    </cfRule>
  </conditionalFormatting>
  <conditionalFormatting sqref="Q73">
    <cfRule type="cellIs" dxfId="11" priority="12" operator="notEqual">
      <formula>0</formula>
    </cfRule>
  </conditionalFormatting>
  <conditionalFormatting sqref="Q80">
    <cfRule type="cellIs" dxfId="10" priority="11" operator="notEqual">
      <formula>0</formula>
    </cfRule>
  </conditionalFormatting>
  <conditionalFormatting sqref="Q85">
    <cfRule type="cellIs" dxfId="9" priority="10" operator="notEqual">
      <formula>0</formula>
    </cfRule>
  </conditionalFormatting>
  <conditionalFormatting sqref="Q90">
    <cfRule type="cellIs" dxfId="8" priority="9" operator="notEqual">
      <formula>0</formula>
    </cfRule>
  </conditionalFormatting>
  <conditionalFormatting sqref="Q92:Q93">
    <cfRule type="cellIs" dxfId="7" priority="8" operator="notEqual">
      <formula>0</formula>
    </cfRule>
  </conditionalFormatting>
  <conditionalFormatting sqref="Q105">
    <cfRule type="cellIs" dxfId="6" priority="7" operator="notEqual">
      <formula>0</formula>
    </cfRule>
  </conditionalFormatting>
  <conditionalFormatting sqref="Q110">
    <cfRule type="cellIs" dxfId="5" priority="6" operator="notEqual">
      <formula>0</formula>
    </cfRule>
  </conditionalFormatting>
  <conditionalFormatting sqref="Q114">
    <cfRule type="cellIs" dxfId="4" priority="5" operator="notEqual">
      <formula>0</formula>
    </cfRule>
  </conditionalFormatting>
  <conditionalFormatting sqref="Q111">
    <cfRule type="cellIs" dxfId="3" priority="4" operator="notEqual">
      <formula>0</formula>
    </cfRule>
  </conditionalFormatting>
  <conditionalFormatting sqref="Q12">
    <cfRule type="cellIs" dxfId="2" priority="3" operator="notEqual">
      <formula>0</formula>
    </cfRule>
  </conditionalFormatting>
  <conditionalFormatting sqref="Q117">
    <cfRule type="cellIs" dxfId="1" priority="2" operator="notEqual">
      <formula>0</formula>
    </cfRule>
  </conditionalFormatting>
  <conditionalFormatting sqref="Q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468</v>
      </c>
      <c r="F1" s="2" t="s">
        <v>713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475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475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727</v>
      </c>
      <c r="C12" s="45" t="s">
        <v>726</v>
      </c>
    </row>
    <row r="13" spans="1:3" ht="33">
      <c r="A13" s="40">
        <v>12</v>
      </c>
      <c r="B13" s="13" t="s">
        <v>729</v>
      </c>
      <c r="C13" s="45" t="s">
        <v>728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730</v>
      </c>
    </row>
    <row r="23" spans="1:3" ht="33">
      <c r="A23" s="4">
        <v>22</v>
      </c>
      <c r="B23" s="13" t="s">
        <v>162</v>
      </c>
      <c r="C23" s="45" t="s">
        <v>731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714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715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716</v>
      </c>
      <c r="C14" s="21"/>
    </row>
    <row r="15" spans="1:5">
      <c r="A15" s="4">
        <v>13</v>
      </c>
      <c r="B15" s="34" t="s">
        <v>717</v>
      </c>
      <c r="C15" s="21"/>
    </row>
    <row r="16" spans="1:5">
      <c r="A16" s="4">
        <v>14</v>
      </c>
      <c r="B16" s="34" t="s">
        <v>718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719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720</v>
      </c>
      <c r="C24" s="21"/>
      <c r="D24" s="21"/>
      <c r="E24" s="21"/>
    </row>
    <row r="25" spans="1:5">
      <c r="A25" s="4">
        <v>23</v>
      </c>
      <c r="B25" s="34" t="s">
        <v>721</v>
      </c>
      <c r="C25" s="21"/>
      <c r="D25" s="21"/>
      <c r="E25" s="21"/>
    </row>
    <row r="26" spans="1:5">
      <c r="A26" s="4">
        <v>24</v>
      </c>
      <c r="B26" s="34" t="s">
        <v>722</v>
      </c>
      <c r="C26" s="21"/>
      <c r="D26" s="21"/>
      <c r="E26" s="21"/>
    </row>
    <row r="27" spans="1:5">
      <c r="A27" s="4">
        <v>25</v>
      </c>
      <c r="B27" s="34" t="s">
        <v>723</v>
      </c>
      <c r="C27" s="21"/>
      <c r="D27" s="21"/>
      <c r="E27" s="21"/>
    </row>
    <row r="28" spans="1:5">
      <c r="A28" s="4">
        <v>26</v>
      </c>
      <c r="B28" s="34" t="s">
        <v>724</v>
      </c>
      <c r="C28" s="21"/>
    </row>
    <row r="29" spans="1:5">
      <c r="A29" s="4">
        <v>27</v>
      </c>
      <c r="B29" s="34" t="s">
        <v>725</v>
      </c>
      <c r="C29" s="21"/>
    </row>
    <row r="30" spans="1:5">
      <c r="A30" s="4">
        <v>28</v>
      </c>
      <c r="B30" s="34" t="s">
        <v>474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469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497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93"/>
  <sheetViews>
    <sheetView view="pageBreakPreview" zoomScale="85" zoomScaleNormal="80" zoomScaleSheetLayoutView="85" workbookViewId="0">
      <selection activeCell="B1" sqref="B1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2.28515625" style="51" bestFit="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6" s="60" customFormat="1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6">
      <c r="A2" s="279" t="s">
        <v>861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6" s="142" customFormat="1" ht="16.5" customHeight="1">
      <c r="A3" s="137"/>
      <c r="B3" s="137"/>
      <c r="C3" s="138"/>
      <c r="D3" s="139"/>
      <c r="E3" s="139"/>
      <c r="F3" s="139"/>
      <c r="G3" s="139"/>
      <c r="H3" s="139"/>
      <c r="I3" s="139"/>
      <c r="J3" s="140"/>
      <c r="K3" s="141"/>
      <c r="L3" s="141"/>
      <c r="M3" s="141"/>
      <c r="N3" s="139"/>
    </row>
    <row r="4" spans="1:16" s="53" customFormat="1" ht="62.25" customHeight="1">
      <c r="A4" s="135" t="s">
        <v>468</v>
      </c>
      <c r="B4" s="161" t="s">
        <v>766</v>
      </c>
      <c r="C4" s="162" t="s">
        <v>748</v>
      </c>
      <c r="D4" s="163" t="s">
        <v>747</v>
      </c>
      <c r="E4" s="163" t="s">
        <v>749</v>
      </c>
      <c r="F4" s="163" t="s">
        <v>774</v>
      </c>
      <c r="G4" s="163" t="s">
        <v>750</v>
      </c>
      <c r="H4" s="163" t="s">
        <v>775</v>
      </c>
      <c r="I4" s="163" t="s">
        <v>751</v>
      </c>
      <c r="J4" s="164" t="s">
        <v>776</v>
      </c>
      <c r="K4" s="165" t="s">
        <v>754</v>
      </c>
      <c r="L4" s="165" t="s">
        <v>752</v>
      </c>
      <c r="M4" s="165" t="s">
        <v>755</v>
      </c>
      <c r="N4" s="166" t="s">
        <v>753</v>
      </c>
    </row>
    <row r="5" spans="1:16" ht="15.75">
      <c r="A5" s="66" t="s">
        <v>456</v>
      </c>
      <c r="B5" s="67" t="s">
        <v>759</v>
      </c>
      <c r="C5" s="143">
        <v>0.17567862452784513</v>
      </c>
      <c r="D5" s="143">
        <v>0.19425328188360555</v>
      </c>
      <c r="E5" s="143">
        <v>0.21990727139802102</v>
      </c>
      <c r="F5" s="143">
        <v>0.1052137915316448</v>
      </c>
      <c r="G5" s="143">
        <v>9.9158887973589502E-2</v>
      </c>
      <c r="H5" s="143">
        <v>0.1032424372445168</v>
      </c>
      <c r="I5" s="143">
        <v>4.571465359105048E-2</v>
      </c>
      <c r="J5" s="143">
        <v>3.3683934149409497E-2</v>
      </c>
      <c r="K5" s="143">
        <v>1.1108302596670554E-2</v>
      </c>
      <c r="L5" s="143">
        <v>2.2613156614844851E-3</v>
      </c>
      <c r="M5" s="143">
        <v>5.1451615893252801E-3</v>
      </c>
      <c r="N5" s="143">
        <v>4.6323378528369593E-3</v>
      </c>
      <c r="O5" s="47"/>
      <c r="P5" s="54"/>
    </row>
    <row r="6" spans="1:16" ht="15.75">
      <c r="A6" s="66"/>
      <c r="B6" s="70" t="s">
        <v>441</v>
      </c>
      <c r="C6" s="143">
        <v>0.13655209805155924</v>
      </c>
      <c r="D6" s="143">
        <v>0.13929532250044543</v>
      </c>
      <c r="E6" s="143">
        <v>0.25280392357708148</v>
      </c>
      <c r="F6" s="143">
        <v>0.12088916474594126</v>
      </c>
      <c r="G6" s="143">
        <v>0.11399463448268232</v>
      </c>
      <c r="H6" s="143">
        <v>0.1186891476629367</v>
      </c>
      <c r="I6" s="143">
        <v>5.2554292742797055E-2</v>
      </c>
      <c r="J6" s="143">
        <v>3.8723586354895249E-2</v>
      </c>
      <c r="K6" s="143">
        <v>1.2765440460554816E-2</v>
      </c>
      <c r="L6" s="143">
        <v>2.5996444448786755E-3</v>
      </c>
      <c r="M6" s="143">
        <v>5.8073357151326712E-3</v>
      </c>
      <c r="N6" s="143">
        <v>5.3254092610950749E-3</v>
      </c>
      <c r="P6" s="54"/>
    </row>
    <row r="7" spans="1:16" ht="15.75">
      <c r="A7" s="66"/>
      <c r="B7" s="70" t="s">
        <v>683</v>
      </c>
      <c r="C7" s="143">
        <v>0.15054547645799704</v>
      </c>
      <c r="D7" s="143">
        <v>0.19533139674880498</v>
      </c>
      <c r="E7" s="143">
        <v>0.12161950454802582</v>
      </c>
      <c r="F7" s="143">
        <v>0.19006757083415529</v>
      </c>
      <c r="G7" s="143">
        <v>9.419400885204561E-2</v>
      </c>
      <c r="H7" s="143">
        <v>0.19579434605544604</v>
      </c>
      <c r="I7" s="143">
        <v>1.4025474411745856E-2</v>
      </c>
      <c r="J7" s="143">
        <v>3.291184971411819E-3</v>
      </c>
      <c r="K7" s="143">
        <v>1.7794492009105007E-2</v>
      </c>
      <c r="L7" s="143">
        <v>4.2884770350460483E-3</v>
      </c>
      <c r="M7" s="143">
        <v>4.941586309292847E-3</v>
      </c>
      <c r="N7" s="143">
        <v>8.1064817669236275E-3</v>
      </c>
      <c r="P7" s="54"/>
    </row>
    <row r="8" spans="1:16" ht="31.5">
      <c r="A8" s="66"/>
      <c r="B8" s="70" t="s">
        <v>491</v>
      </c>
      <c r="C8" s="143">
        <v>0.11501188817452467</v>
      </c>
      <c r="D8" s="143">
        <v>5.3038182520620786E-2</v>
      </c>
      <c r="E8" s="143">
        <v>0.45473799813785415</v>
      </c>
      <c r="F8" s="143">
        <v>1.4401843184386261E-2</v>
      </c>
      <c r="G8" s="143">
        <v>0.14447402404769871</v>
      </c>
      <c r="H8" s="143">
        <v>0</v>
      </c>
      <c r="I8" s="143">
        <v>0.11186226034432849</v>
      </c>
      <c r="J8" s="143">
        <v>9.3265194541267013E-2</v>
      </c>
      <c r="K8" s="143">
        <v>5.0241486372478482E-3</v>
      </c>
      <c r="L8" s="143">
        <v>0</v>
      </c>
      <c r="M8" s="143">
        <v>7.1399963036670663E-3</v>
      </c>
      <c r="N8" s="143">
        <v>1.0444641084050147E-3</v>
      </c>
      <c r="P8" s="54"/>
    </row>
    <row r="9" spans="1:16" ht="31.5">
      <c r="A9" s="66"/>
      <c r="B9" s="70" t="s">
        <v>442</v>
      </c>
      <c r="C9" s="143">
        <v>0.43719177813152904</v>
      </c>
      <c r="D9" s="143">
        <v>0.56158027378063025</v>
      </c>
      <c r="E9" s="143">
        <v>3.3236334782249488E-5</v>
      </c>
      <c r="F9" s="143">
        <v>4.4302212358261669E-4</v>
      </c>
      <c r="G9" s="143">
        <v>0</v>
      </c>
      <c r="H9" s="143">
        <v>0</v>
      </c>
      <c r="I9" s="143">
        <v>0</v>
      </c>
      <c r="J9" s="143">
        <v>0</v>
      </c>
      <c r="K9" s="143">
        <v>3.2355208314905301E-5</v>
      </c>
      <c r="L9" s="143">
        <v>0</v>
      </c>
      <c r="M9" s="143">
        <v>7.1933442116077929E-4</v>
      </c>
      <c r="N9" s="143">
        <v>0</v>
      </c>
      <c r="P9" s="54"/>
    </row>
    <row r="10" spans="1:16" ht="15.75">
      <c r="A10" s="66" t="s">
        <v>457</v>
      </c>
      <c r="B10" s="67" t="s">
        <v>87</v>
      </c>
      <c r="C10" s="143">
        <v>8.9744105252559478E-2</v>
      </c>
      <c r="D10" s="143">
        <v>0.59545973923547646</v>
      </c>
      <c r="E10" s="143">
        <v>0.19098460111135726</v>
      </c>
      <c r="F10" s="143">
        <v>4.2209595452431387E-2</v>
      </c>
      <c r="G10" s="143">
        <v>0</v>
      </c>
      <c r="H10" s="143">
        <v>0</v>
      </c>
      <c r="I10" s="143">
        <v>0</v>
      </c>
      <c r="J10" s="143">
        <v>2.9670388735408258E-2</v>
      </c>
      <c r="K10" s="143">
        <v>5.1931570212766967E-2</v>
      </c>
      <c r="L10" s="143">
        <v>0</v>
      </c>
      <c r="M10" s="143">
        <v>0</v>
      </c>
      <c r="N10" s="143">
        <v>0</v>
      </c>
      <c r="O10" s="47"/>
      <c r="P10" s="54"/>
    </row>
    <row r="11" spans="1:16" ht="31.5">
      <c r="A11" s="66" t="s">
        <v>458</v>
      </c>
      <c r="B11" s="67" t="s">
        <v>88</v>
      </c>
      <c r="C11" s="143">
        <v>6.347971635422768E-2</v>
      </c>
      <c r="D11" s="143">
        <v>0.55194879813066233</v>
      </c>
      <c r="E11" s="143">
        <v>3.9408105266189423E-2</v>
      </c>
      <c r="F11" s="143">
        <v>0.15928347784265925</v>
      </c>
      <c r="G11" s="143">
        <v>0.10275836061220341</v>
      </c>
      <c r="H11" s="143">
        <v>3.4228216400066624E-2</v>
      </c>
      <c r="I11" s="143">
        <v>3.8654452493819817E-2</v>
      </c>
      <c r="J11" s="143">
        <v>0</v>
      </c>
      <c r="K11" s="143">
        <v>1.004313541095106E-2</v>
      </c>
      <c r="L11" s="143">
        <v>0</v>
      </c>
      <c r="M11" s="143">
        <v>1.9573748922068802E-4</v>
      </c>
      <c r="N11" s="143">
        <v>0</v>
      </c>
      <c r="O11" s="47"/>
      <c r="P11" s="54"/>
    </row>
    <row r="12" spans="1:16" ht="15.75">
      <c r="A12" s="66" t="s">
        <v>459</v>
      </c>
      <c r="B12" s="67" t="s">
        <v>89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47"/>
      <c r="P12" s="54"/>
    </row>
    <row r="13" spans="1:16" ht="15.75">
      <c r="A13" s="66" t="s">
        <v>460</v>
      </c>
      <c r="B13" s="67" t="s">
        <v>90</v>
      </c>
      <c r="C13" s="143">
        <v>0.50466746749393721</v>
      </c>
      <c r="D13" s="143">
        <v>4.7989726233031979E-2</v>
      </c>
      <c r="E13" s="143">
        <v>0</v>
      </c>
      <c r="F13" s="143">
        <v>0.22647346109492228</v>
      </c>
      <c r="G13" s="143">
        <v>1.7663145140674755E-2</v>
      </c>
      <c r="H13" s="143">
        <v>7.6994159904789555E-2</v>
      </c>
      <c r="I13" s="143">
        <v>0</v>
      </c>
      <c r="J13" s="143">
        <v>0</v>
      </c>
      <c r="K13" s="143">
        <v>1.0630235110370928E-2</v>
      </c>
      <c r="L13" s="143">
        <v>0.1021504719472445</v>
      </c>
      <c r="M13" s="143">
        <v>1.3431333075028843E-2</v>
      </c>
      <c r="N13" s="143">
        <v>0</v>
      </c>
      <c r="O13" s="47"/>
      <c r="P13" s="54"/>
    </row>
    <row r="14" spans="1:16" s="53" customFormat="1" ht="15.75">
      <c r="A14" s="71" t="s">
        <v>461</v>
      </c>
      <c r="B14" s="159" t="s">
        <v>760</v>
      </c>
      <c r="C14" s="143">
        <v>9.9961513803384264E-2</v>
      </c>
      <c r="D14" s="143">
        <v>5.4161548546677082E-2</v>
      </c>
      <c r="E14" s="143">
        <v>0.26201080396736881</v>
      </c>
      <c r="F14" s="143">
        <v>0</v>
      </c>
      <c r="G14" s="143">
        <v>0.43425734341771932</v>
      </c>
      <c r="H14" s="143">
        <v>0</v>
      </c>
      <c r="I14" s="143">
        <v>8.254367640906804E-2</v>
      </c>
      <c r="J14" s="143">
        <v>5.7331886739321117E-2</v>
      </c>
      <c r="K14" s="143">
        <v>4.6017126426662648E-3</v>
      </c>
      <c r="L14" s="143">
        <v>0</v>
      </c>
      <c r="M14" s="143">
        <v>0</v>
      </c>
      <c r="N14" s="143">
        <v>5.131514473795026E-3</v>
      </c>
      <c r="P14" s="55"/>
    </row>
    <row r="15" spans="1:16" ht="47.25">
      <c r="A15" s="71" t="s">
        <v>761</v>
      </c>
      <c r="B15" s="160" t="s">
        <v>762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P15" s="54"/>
    </row>
    <row r="16" spans="1:16" ht="15.75">
      <c r="A16" s="71" t="s">
        <v>462</v>
      </c>
      <c r="B16" s="159" t="s">
        <v>763</v>
      </c>
      <c r="C16" s="143">
        <v>0.51178422618741737</v>
      </c>
      <c r="D16" s="143">
        <v>6.9377005460432378E-2</v>
      </c>
      <c r="E16" s="143">
        <v>0.20190176419697495</v>
      </c>
      <c r="F16" s="143">
        <v>0.16562154819743335</v>
      </c>
      <c r="G16" s="143">
        <v>4.1216029544846398E-2</v>
      </c>
      <c r="H16" s="143">
        <v>4.3264148213789499E-3</v>
      </c>
      <c r="I16" s="143">
        <v>0</v>
      </c>
      <c r="J16" s="143">
        <v>0</v>
      </c>
      <c r="K16" s="143">
        <v>0</v>
      </c>
      <c r="L16" s="143">
        <v>5.7730115915167225E-3</v>
      </c>
      <c r="M16" s="143">
        <v>0</v>
      </c>
      <c r="N16" s="143">
        <v>0</v>
      </c>
      <c r="O16" s="48"/>
    </row>
    <row r="17" spans="1:15" s="147" customFormat="1" ht="15.75">
      <c r="A17" s="59" t="s">
        <v>764</v>
      </c>
      <c r="B17" s="149"/>
      <c r="C17" s="144"/>
      <c r="D17" s="144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6"/>
    </row>
    <row r="18" spans="1:15" s="147" customFormat="1" ht="16.5" customHeight="1">
      <c r="A18" s="59" t="s">
        <v>765</v>
      </c>
      <c r="B18" s="150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5" s="60" customFormat="1" ht="11.25">
      <c r="A19" s="59" t="s">
        <v>865</v>
      </c>
      <c r="D19" s="62"/>
      <c r="E19" s="62"/>
      <c r="F19" s="62"/>
      <c r="G19" s="62"/>
      <c r="H19" s="62"/>
      <c r="I19" s="62"/>
    </row>
    <row r="20" spans="1:15" s="60" customFormat="1" ht="11.25">
      <c r="C20" s="258"/>
    </row>
    <row r="21" spans="1:15" s="60" customFormat="1">
      <c r="A21" s="59"/>
      <c r="D21" s="257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759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760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763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D21:N21">
    <cfRule type="cellIs" dxfId="63" priority="4" operator="notEqual">
      <formula>0</formula>
    </cfRule>
  </conditionalFormatting>
  <conditionalFormatting sqref="D18">
    <cfRule type="cellIs" dxfId="62" priority="49" operator="greaterThan">
      <formula>C18</formula>
    </cfRule>
  </conditionalFormatting>
  <conditionalFormatting sqref="E18:G18 I18:N18">
    <cfRule type="cellIs" dxfId="61" priority="53" operator="greaterThan">
      <formula>#REF!</formula>
    </cfRule>
  </conditionalFormatting>
  <conditionalFormatting sqref="C18">
    <cfRule type="cellIs" dxfId="60" priority="54" operator="greaterThan">
      <formula>#REF!</formula>
    </cfRule>
  </conditionalFormatting>
  <conditionalFormatting sqref="H18">
    <cfRule type="cellIs" dxfId="59" priority="6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732</v>
      </c>
    </row>
    <row r="4" spans="1:2" ht="15.75">
      <c r="A4" s="33"/>
      <c r="B4" s="32" t="s">
        <v>733</v>
      </c>
    </row>
    <row r="5" spans="1:2" ht="15.75">
      <c r="A5" s="33"/>
      <c r="B5" s="32" t="s">
        <v>734</v>
      </c>
    </row>
    <row r="6" spans="1:2" ht="15.75">
      <c r="A6" s="33"/>
      <c r="B6" s="32" t="s">
        <v>735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93"/>
  <sheetViews>
    <sheetView view="pageBreakPreview" zoomScale="130" zoomScaleNormal="80" zoomScaleSheetLayoutView="130" workbookViewId="0"/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2.28515625" style="51" bestFit="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6" s="60" customFormat="1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6">
      <c r="A2" s="279" t="s">
        <v>862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6" s="142" customFormat="1" ht="16.5" customHeight="1">
      <c r="A3" s="137"/>
      <c r="B3" s="137"/>
      <c r="C3" s="138"/>
      <c r="D3" s="139"/>
      <c r="E3" s="139"/>
      <c r="F3" s="139"/>
      <c r="G3" s="139"/>
      <c r="H3" s="139"/>
      <c r="I3" s="139"/>
      <c r="J3" s="140"/>
      <c r="K3" s="141"/>
      <c r="L3" s="141"/>
      <c r="M3" s="141"/>
      <c r="N3" s="139"/>
    </row>
    <row r="4" spans="1:16" s="53" customFormat="1" ht="62.25" customHeight="1">
      <c r="A4" s="135" t="s">
        <v>468</v>
      </c>
      <c r="B4" s="161" t="s">
        <v>766</v>
      </c>
      <c r="C4" s="162" t="s">
        <v>748</v>
      </c>
      <c r="D4" s="163" t="s">
        <v>747</v>
      </c>
      <c r="E4" s="163" t="s">
        <v>749</v>
      </c>
      <c r="F4" s="163" t="s">
        <v>774</v>
      </c>
      <c r="G4" s="163" t="s">
        <v>750</v>
      </c>
      <c r="H4" s="163" t="s">
        <v>775</v>
      </c>
      <c r="I4" s="163" t="s">
        <v>751</v>
      </c>
      <c r="J4" s="164" t="s">
        <v>776</v>
      </c>
      <c r="K4" s="165" t="s">
        <v>754</v>
      </c>
      <c r="L4" s="165" t="s">
        <v>752</v>
      </c>
      <c r="M4" s="165" t="s">
        <v>755</v>
      </c>
      <c r="N4" s="166" t="s">
        <v>753</v>
      </c>
    </row>
    <row r="5" spans="1:16" ht="15.75">
      <c r="A5" s="66" t="s">
        <v>456</v>
      </c>
      <c r="B5" s="67" t="s">
        <v>759</v>
      </c>
      <c r="C5" s="143">
        <v>0.53027834551172626</v>
      </c>
      <c r="D5" s="143">
        <v>0.50989757467512475</v>
      </c>
      <c r="E5" s="143">
        <v>0.75636050359220319</v>
      </c>
      <c r="F5" s="143">
        <v>0.53842627938144572</v>
      </c>
      <c r="G5" s="143">
        <v>0.59793420518815699</v>
      </c>
      <c r="H5" s="143">
        <v>0.8666379540138528</v>
      </c>
      <c r="I5" s="143">
        <v>0.73945052662153532</v>
      </c>
      <c r="J5" s="143">
        <v>0.8675828623184092</v>
      </c>
      <c r="K5" s="143">
        <v>0.6622587309771647</v>
      </c>
      <c r="L5" s="143">
        <v>0.19943513606111246</v>
      </c>
      <c r="M5" s="143">
        <v>0.82203982209905246</v>
      </c>
      <c r="N5" s="143">
        <v>0.92677196257716865</v>
      </c>
      <c r="O5" s="47"/>
      <c r="P5" s="54"/>
    </row>
    <row r="6" spans="1:16" ht="15.75">
      <c r="A6" s="66"/>
      <c r="B6" s="70" t="s">
        <v>441</v>
      </c>
      <c r="C6" s="143">
        <v>0.35853419672088938</v>
      </c>
      <c r="D6" s="143">
        <v>0.31805216182675661</v>
      </c>
      <c r="E6" s="143">
        <v>0.75634562618085355</v>
      </c>
      <c r="F6" s="143">
        <v>0.53813122369726529</v>
      </c>
      <c r="G6" s="143">
        <v>0.59793420518815699</v>
      </c>
      <c r="H6" s="143">
        <v>0.8666379540138528</v>
      </c>
      <c r="I6" s="143">
        <v>0.73945052662153532</v>
      </c>
      <c r="J6" s="143">
        <v>0.8675828623184092</v>
      </c>
      <c r="K6" s="143">
        <v>0.66200768735931992</v>
      </c>
      <c r="L6" s="143">
        <v>0.19943513606111246</v>
      </c>
      <c r="M6" s="143">
        <v>0.80708264368940075</v>
      </c>
      <c r="N6" s="143">
        <v>0.92677196257716865</v>
      </c>
      <c r="P6" s="54"/>
    </row>
    <row r="7" spans="1:16" ht="15.75">
      <c r="A7" s="66"/>
      <c r="B7" s="70" t="s">
        <v>683</v>
      </c>
      <c r="C7" s="143">
        <v>0.23961322390310985</v>
      </c>
      <c r="D7" s="143">
        <v>0.27036143244288197</v>
      </c>
      <c r="E7" s="143">
        <v>0.22057210312994191</v>
      </c>
      <c r="F7" s="143">
        <v>0.51288465243953574</v>
      </c>
      <c r="G7" s="143">
        <v>0.29950434900257472</v>
      </c>
      <c r="H7" s="143">
        <v>0.8666379540138528</v>
      </c>
      <c r="I7" s="143">
        <v>0.11962703849544187</v>
      </c>
      <c r="J7" s="143">
        <v>4.4699076245328657E-2</v>
      </c>
      <c r="K7" s="143">
        <v>0.55940157806954272</v>
      </c>
      <c r="L7" s="143">
        <v>0.19943513606111246</v>
      </c>
      <c r="M7" s="143">
        <v>0.41631142037853924</v>
      </c>
      <c r="N7" s="143">
        <v>0.85519109950024097</v>
      </c>
      <c r="P7" s="54"/>
    </row>
    <row r="8" spans="1:16" ht="31.5">
      <c r="A8" s="66"/>
      <c r="B8" s="70" t="s">
        <v>491</v>
      </c>
      <c r="C8" s="143">
        <v>0.11892097281777954</v>
      </c>
      <c r="D8" s="143">
        <v>4.7690729383874628E-2</v>
      </c>
      <c r="E8" s="143">
        <v>0.53577352305091164</v>
      </c>
      <c r="F8" s="143">
        <v>2.5246571257729448E-2</v>
      </c>
      <c r="G8" s="143">
        <v>0.29842985618558227</v>
      </c>
      <c r="H8" s="143">
        <v>0</v>
      </c>
      <c r="I8" s="143">
        <v>0.61982348812609345</v>
      </c>
      <c r="J8" s="143">
        <v>0.82288378607308055</v>
      </c>
      <c r="K8" s="143">
        <v>0.10260610928977726</v>
      </c>
      <c r="L8" s="143">
        <v>0</v>
      </c>
      <c r="M8" s="143">
        <v>0.39077122331086156</v>
      </c>
      <c r="N8" s="143">
        <v>7.1580863076927737E-2</v>
      </c>
      <c r="P8" s="54"/>
    </row>
    <row r="9" spans="1:16" ht="15.75">
      <c r="A9" s="66"/>
      <c r="B9" s="70" t="s">
        <v>442</v>
      </c>
      <c r="C9" s="143">
        <v>0.17174414879083683</v>
      </c>
      <c r="D9" s="143">
        <v>0.19184541284836809</v>
      </c>
      <c r="E9" s="143">
        <v>1.4877411349671734E-5</v>
      </c>
      <c r="F9" s="143">
        <v>2.9505568418050366E-4</v>
      </c>
      <c r="G9" s="143">
        <v>0</v>
      </c>
      <c r="H9" s="143">
        <v>0</v>
      </c>
      <c r="I9" s="143">
        <v>0</v>
      </c>
      <c r="J9" s="143">
        <v>0</v>
      </c>
      <c r="K9" s="143">
        <v>2.5104361784475995E-4</v>
      </c>
      <c r="L9" s="143">
        <v>0</v>
      </c>
      <c r="M9" s="143">
        <v>1.4957178409651649E-2</v>
      </c>
      <c r="N9" s="143">
        <v>0</v>
      </c>
      <c r="P9" s="54"/>
    </row>
    <row r="10" spans="1:16" ht="15.75">
      <c r="A10" s="66" t="s">
        <v>457</v>
      </c>
      <c r="B10" s="67" t="s">
        <v>87</v>
      </c>
      <c r="C10" s="143">
        <v>9.6023105891708746E-3</v>
      </c>
      <c r="D10" s="143">
        <v>5.5405366416079939E-2</v>
      </c>
      <c r="E10" s="143">
        <v>2.3284796756916529E-2</v>
      </c>
      <c r="F10" s="143">
        <v>7.6568407444916288E-3</v>
      </c>
      <c r="G10" s="143">
        <v>0</v>
      </c>
      <c r="H10" s="143">
        <v>0</v>
      </c>
      <c r="I10" s="143">
        <v>0</v>
      </c>
      <c r="J10" s="143">
        <v>2.7089203672494084E-2</v>
      </c>
      <c r="K10" s="143">
        <v>0.1097479185347079</v>
      </c>
      <c r="L10" s="143">
        <v>0</v>
      </c>
      <c r="M10" s="143">
        <v>0</v>
      </c>
      <c r="N10" s="143">
        <v>0</v>
      </c>
      <c r="O10" s="47"/>
      <c r="P10" s="54"/>
    </row>
    <row r="11" spans="1:16" ht="31.5">
      <c r="A11" s="66" t="s">
        <v>458</v>
      </c>
      <c r="B11" s="67" t="s">
        <v>88</v>
      </c>
      <c r="C11" s="143">
        <v>5.0661443437862747E-2</v>
      </c>
      <c r="D11" s="143">
        <v>0.38306368767051036</v>
      </c>
      <c r="E11" s="143">
        <v>3.5837063718391439E-2</v>
      </c>
      <c r="F11" s="143">
        <v>0.21551719144984169</v>
      </c>
      <c r="G11" s="143">
        <v>0.16383116870684347</v>
      </c>
      <c r="H11" s="143">
        <v>7.5966363511502835E-2</v>
      </c>
      <c r="I11" s="143">
        <v>0.16531445415465787</v>
      </c>
      <c r="J11" s="143">
        <v>0</v>
      </c>
      <c r="K11" s="143">
        <v>0.15830947951597163</v>
      </c>
      <c r="L11" s="143">
        <v>0</v>
      </c>
      <c r="M11" s="143">
        <v>8.2684758604352031E-3</v>
      </c>
      <c r="N11" s="143">
        <v>0</v>
      </c>
      <c r="O11" s="47"/>
      <c r="P11" s="54"/>
    </row>
    <row r="12" spans="1:16" ht="15.75">
      <c r="A12" s="66" t="s">
        <v>459</v>
      </c>
      <c r="B12" s="67" t="s">
        <v>89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47"/>
      <c r="P12" s="54"/>
    </row>
    <row r="13" spans="1:16" ht="15.75">
      <c r="A13" s="66" t="s">
        <v>460</v>
      </c>
      <c r="B13" s="67" t="s">
        <v>90</v>
      </c>
      <c r="C13" s="143">
        <v>0.12045863252299258</v>
      </c>
      <c r="D13" s="143">
        <v>9.9611734580970154E-3</v>
      </c>
      <c r="E13" s="143">
        <v>0</v>
      </c>
      <c r="F13" s="143">
        <v>9.1647061271953489E-2</v>
      </c>
      <c r="G13" s="143">
        <v>8.4224305211856414E-3</v>
      </c>
      <c r="H13" s="143">
        <v>5.1107529745229842E-2</v>
      </c>
      <c r="I13" s="143">
        <v>0</v>
      </c>
      <c r="J13" s="143">
        <v>0</v>
      </c>
      <c r="K13" s="143">
        <v>5.0115320233850374E-2</v>
      </c>
      <c r="L13" s="143">
        <v>0.71240754374540549</v>
      </c>
      <c r="M13" s="143">
        <v>0.16969170204051237</v>
      </c>
      <c r="N13" s="143">
        <v>0</v>
      </c>
      <c r="O13" s="47"/>
      <c r="P13" s="54"/>
    </row>
    <row r="14" spans="1:16" s="53" customFormat="1" ht="15.75">
      <c r="A14" s="71" t="s">
        <v>461</v>
      </c>
      <c r="B14" s="159" t="s">
        <v>760</v>
      </c>
      <c r="C14" s="143">
        <v>2.1521719705423711E-2</v>
      </c>
      <c r="D14" s="143">
        <v>1.014062751829347E-2</v>
      </c>
      <c r="E14" s="143">
        <v>6.4278780486354145E-2</v>
      </c>
      <c r="F14" s="143">
        <v>0</v>
      </c>
      <c r="G14" s="143">
        <v>0.18677902248131747</v>
      </c>
      <c r="H14" s="143">
        <v>0</v>
      </c>
      <c r="I14" s="143">
        <v>9.5235019223806824E-2</v>
      </c>
      <c r="J14" s="143">
        <v>0.1053279340090966</v>
      </c>
      <c r="K14" s="143">
        <v>1.9568550738305285E-2</v>
      </c>
      <c r="L14" s="143">
        <v>0</v>
      </c>
      <c r="M14" s="143">
        <v>0</v>
      </c>
      <c r="N14" s="143">
        <v>7.3228037422831321E-2</v>
      </c>
      <c r="P14" s="55"/>
    </row>
    <row r="15" spans="1:16" ht="47.25">
      <c r="A15" s="71" t="s">
        <v>761</v>
      </c>
      <c r="B15" s="160" t="s">
        <v>762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P15" s="54"/>
    </row>
    <row r="16" spans="1:16" ht="15.75">
      <c r="A16" s="71" t="s">
        <v>462</v>
      </c>
      <c r="B16" s="159" t="s">
        <v>763</v>
      </c>
      <c r="C16" s="143">
        <v>0.26747754823282383</v>
      </c>
      <c r="D16" s="143">
        <v>3.1531570261894473E-2</v>
      </c>
      <c r="E16" s="143">
        <v>0.12023885544613465</v>
      </c>
      <c r="F16" s="143">
        <v>0.14675262715226733</v>
      </c>
      <c r="G16" s="143">
        <v>4.3033173102496422E-2</v>
      </c>
      <c r="H16" s="143">
        <v>6.2881527294145088E-3</v>
      </c>
      <c r="I16" s="143">
        <v>0</v>
      </c>
      <c r="J16" s="143">
        <v>0</v>
      </c>
      <c r="K16" s="143">
        <v>0</v>
      </c>
      <c r="L16" s="143">
        <v>8.8157320193481992E-2</v>
      </c>
      <c r="M16" s="143">
        <v>0</v>
      </c>
      <c r="N16" s="143">
        <v>0</v>
      </c>
      <c r="O16" s="48"/>
    </row>
    <row r="17" spans="1:15" s="147" customFormat="1" ht="15.75">
      <c r="A17" s="59" t="s">
        <v>764</v>
      </c>
      <c r="B17" s="149"/>
      <c r="C17" s="144"/>
      <c r="D17" s="144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6"/>
    </row>
    <row r="18" spans="1:15" s="147" customFormat="1" ht="16.5" customHeight="1">
      <c r="A18" s="59" t="s">
        <v>765</v>
      </c>
      <c r="B18" s="150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5" s="60" customFormat="1" ht="11.25">
      <c r="A19" s="59" t="s">
        <v>865</v>
      </c>
      <c r="D19" s="62"/>
      <c r="E19" s="62"/>
      <c r="F19" s="62"/>
      <c r="G19" s="62"/>
      <c r="H19" s="62"/>
      <c r="I19" s="62"/>
    </row>
    <row r="20" spans="1:15" s="60" customFormat="1" ht="11.25"/>
    <row r="21" spans="1:15" s="60" customFormat="1">
      <c r="A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759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760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763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C21:N21">
    <cfRule type="cellIs" dxfId="58" priority="2" operator="notEqual">
      <formula>0</formula>
    </cfRule>
  </conditionalFormatting>
  <conditionalFormatting sqref="D18">
    <cfRule type="cellIs" dxfId="57" priority="3" operator="greaterThan">
      <formula>C18</formula>
    </cfRule>
  </conditionalFormatting>
  <conditionalFormatting sqref="E18:G18 I18:N18">
    <cfRule type="cellIs" dxfId="56" priority="4" operator="greaterThan">
      <formula>#REF!</formula>
    </cfRule>
  </conditionalFormatting>
  <conditionalFormatting sqref="C18">
    <cfRule type="cellIs" dxfId="55" priority="5" operator="greaterThan">
      <formula>#REF!</formula>
    </cfRule>
  </conditionalFormatting>
  <conditionalFormatting sqref="H18">
    <cfRule type="cellIs" dxfId="54" priority="6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F93"/>
  <sheetViews>
    <sheetView view="pageBreakPreview" zoomScaleNormal="80" zoomScaleSheetLayoutView="10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B2" sqref="B2"/>
    </sheetView>
  </sheetViews>
  <sheetFormatPr defaultRowHeight="12.75"/>
  <cols>
    <col min="1" max="1" width="7.85546875" style="50" customWidth="1"/>
    <col min="2" max="2" width="42.42578125" style="51" customWidth="1"/>
    <col min="3" max="3" width="15.7109375" style="51" customWidth="1"/>
    <col min="4" max="4" width="16.42578125" style="5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2" s="60" customFormat="1">
      <c r="A1" s="133" t="s">
        <v>786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</row>
    <row r="2" spans="1:32">
      <c r="AB2" s="52" t="s">
        <v>746</v>
      </c>
      <c r="AC2" s="52"/>
    </row>
    <row r="3" spans="1:32" s="53" customFormat="1" ht="77.25" customHeight="1">
      <c r="A3" s="266" t="s">
        <v>468</v>
      </c>
      <c r="B3" s="266" t="s">
        <v>766</v>
      </c>
      <c r="C3" s="264" t="s">
        <v>747</v>
      </c>
      <c r="D3" s="265"/>
      <c r="E3" s="268" t="s">
        <v>748</v>
      </c>
      <c r="F3" s="269"/>
      <c r="G3" s="264" t="s">
        <v>774</v>
      </c>
      <c r="H3" s="265"/>
      <c r="I3" s="264" t="s">
        <v>749</v>
      </c>
      <c r="J3" s="265"/>
      <c r="K3" s="264" t="s">
        <v>775</v>
      </c>
      <c r="L3" s="265"/>
      <c r="M3" s="264" t="s">
        <v>750</v>
      </c>
      <c r="N3" s="265"/>
      <c r="O3" s="272" t="s">
        <v>776</v>
      </c>
      <c r="P3" s="273"/>
      <c r="Q3" s="270" t="s">
        <v>754</v>
      </c>
      <c r="R3" s="271"/>
      <c r="S3" s="264" t="s">
        <v>751</v>
      </c>
      <c r="T3" s="265"/>
      <c r="U3" s="270" t="s">
        <v>752</v>
      </c>
      <c r="V3" s="271"/>
      <c r="W3" s="270" t="s">
        <v>755</v>
      </c>
      <c r="X3" s="271"/>
      <c r="Y3" s="264" t="s">
        <v>753</v>
      </c>
      <c r="Z3" s="265"/>
      <c r="AA3" s="278" t="s">
        <v>420</v>
      </c>
      <c r="AB3" s="278"/>
    </row>
    <row r="4" spans="1:32" s="53" customFormat="1" ht="60" customHeight="1">
      <c r="A4" s="267"/>
      <c r="B4" s="267"/>
      <c r="C4" s="87" t="s">
        <v>756</v>
      </c>
      <c r="D4" s="88" t="s">
        <v>757</v>
      </c>
      <c r="E4" s="87" t="s">
        <v>756</v>
      </c>
      <c r="F4" s="88" t="s">
        <v>757</v>
      </c>
      <c r="G4" s="87" t="s">
        <v>756</v>
      </c>
      <c r="H4" s="88" t="s">
        <v>757</v>
      </c>
      <c r="I4" s="87" t="s">
        <v>756</v>
      </c>
      <c r="J4" s="88" t="s">
        <v>757</v>
      </c>
      <c r="K4" s="87" t="s">
        <v>756</v>
      </c>
      <c r="L4" s="88" t="s">
        <v>757</v>
      </c>
      <c r="M4" s="87" t="s">
        <v>756</v>
      </c>
      <c r="N4" s="88" t="s">
        <v>757</v>
      </c>
      <c r="O4" s="87" t="s">
        <v>756</v>
      </c>
      <c r="P4" s="88" t="s">
        <v>757</v>
      </c>
      <c r="Q4" s="87" t="s">
        <v>756</v>
      </c>
      <c r="R4" s="88" t="s">
        <v>757</v>
      </c>
      <c r="S4" s="87" t="s">
        <v>756</v>
      </c>
      <c r="T4" s="88" t="s">
        <v>757</v>
      </c>
      <c r="U4" s="87" t="s">
        <v>756</v>
      </c>
      <c r="V4" s="88" t="s">
        <v>757</v>
      </c>
      <c r="W4" s="87" t="s">
        <v>756</v>
      </c>
      <c r="X4" s="88" t="s">
        <v>757</v>
      </c>
      <c r="Y4" s="87" t="s">
        <v>756</v>
      </c>
      <c r="Z4" s="88" t="s">
        <v>757</v>
      </c>
      <c r="AA4" s="66" t="s">
        <v>756</v>
      </c>
      <c r="AB4" s="89" t="s">
        <v>757</v>
      </c>
    </row>
    <row r="5" spans="1:32" ht="15.75">
      <c r="A5" s="66" t="s">
        <v>456</v>
      </c>
      <c r="B5" s="67" t="s">
        <v>759</v>
      </c>
      <c r="C5" s="68">
        <v>39652372.681999996</v>
      </c>
      <c r="D5" s="68">
        <v>161678</v>
      </c>
      <c r="E5" s="68">
        <v>31842813.420000002</v>
      </c>
      <c r="F5" s="68">
        <v>620086.62</v>
      </c>
      <c r="G5" s="68">
        <v>33071477.191388804</v>
      </c>
      <c r="H5" s="68">
        <v>0</v>
      </c>
      <c r="I5" s="68">
        <v>9796645.25</v>
      </c>
      <c r="J5" s="68">
        <v>0</v>
      </c>
      <c r="K5" s="68">
        <v>9646699.0099999998</v>
      </c>
      <c r="L5" s="68">
        <v>0</v>
      </c>
      <c r="M5" s="68">
        <v>5306548.7080138996</v>
      </c>
      <c r="N5" s="68">
        <v>0</v>
      </c>
      <c r="O5" s="68">
        <v>3113521.1700000004</v>
      </c>
      <c r="P5" s="68">
        <v>0</v>
      </c>
      <c r="Q5" s="68">
        <v>2769554.42</v>
      </c>
      <c r="R5" s="68">
        <v>0</v>
      </c>
      <c r="S5" s="68">
        <v>2321473.9155296017</v>
      </c>
      <c r="T5" s="68">
        <v>570465.84</v>
      </c>
      <c r="U5" s="68">
        <v>640059</v>
      </c>
      <c r="V5" s="68">
        <v>0</v>
      </c>
      <c r="W5" s="68">
        <v>862156.84519909986</v>
      </c>
      <c r="X5" s="68">
        <v>0</v>
      </c>
      <c r="Y5" s="68">
        <v>638991</v>
      </c>
      <c r="Z5" s="68">
        <v>0</v>
      </c>
      <c r="AA5" s="69">
        <v>139662312.61213142</v>
      </c>
      <c r="AB5" s="69">
        <v>1352230.46</v>
      </c>
      <c r="AE5" s="47"/>
      <c r="AF5" s="54"/>
    </row>
    <row r="6" spans="1:32" ht="15.75">
      <c r="A6" s="66"/>
      <c r="B6" s="70" t="s">
        <v>441</v>
      </c>
      <c r="C6" s="68">
        <v>20764334.471999995</v>
      </c>
      <c r="D6" s="68">
        <v>161678</v>
      </c>
      <c r="E6" s="68">
        <v>19986713.740000002</v>
      </c>
      <c r="F6" s="68">
        <v>620086.62</v>
      </c>
      <c r="G6" s="68">
        <v>32910405.905088175</v>
      </c>
      <c r="H6" s="68">
        <v>0</v>
      </c>
      <c r="I6" s="68">
        <v>9796645.25</v>
      </c>
      <c r="J6" s="68">
        <v>0</v>
      </c>
      <c r="K6" s="68">
        <v>9646699.0099999998</v>
      </c>
      <c r="L6" s="68">
        <v>0</v>
      </c>
      <c r="M6" s="68">
        <v>5306548.7080138996</v>
      </c>
      <c r="N6" s="68">
        <v>0</v>
      </c>
      <c r="O6" s="68">
        <v>3113521.1700000004</v>
      </c>
      <c r="P6" s="68">
        <v>0</v>
      </c>
      <c r="Q6" s="68">
        <v>2747766.41</v>
      </c>
      <c r="R6" s="68">
        <v>0</v>
      </c>
      <c r="S6" s="68">
        <v>2321473.9155296017</v>
      </c>
      <c r="T6" s="68">
        <v>570465.84</v>
      </c>
      <c r="U6" s="68">
        <v>640059</v>
      </c>
      <c r="V6" s="68">
        <v>0</v>
      </c>
      <c r="W6" s="68">
        <v>836251.1351990999</v>
      </c>
      <c r="X6" s="68">
        <v>0</v>
      </c>
      <c r="Y6" s="68">
        <v>638991</v>
      </c>
      <c r="Z6" s="68">
        <v>0</v>
      </c>
      <c r="AA6" s="69">
        <v>108709409.71583077</v>
      </c>
      <c r="AB6" s="69">
        <v>1352230.46</v>
      </c>
      <c r="AF6" s="54"/>
    </row>
    <row r="7" spans="1:32" ht="15.75">
      <c r="A7" s="66"/>
      <c r="B7" s="70" t="s">
        <v>683</v>
      </c>
      <c r="C7" s="68">
        <v>19660970.549999997</v>
      </c>
      <c r="D7" s="68">
        <v>0</v>
      </c>
      <c r="E7" s="68">
        <v>18589431.32</v>
      </c>
      <c r="F7" s="68">
        <v>0</v>
      </c>
      <c r="G7" s="68">
        <v>32065130.042519193</v>
      </c>
      <c r="H7" s="68">
        <v>0</v>
      </c>
      <c r="I7" s="68">
        <v>7300333.1699999999</v>
      </c>
      <c r="J7" s="68">
        <v>0</v>
      </c>
      <c r="K7" s="68">
        <v>9646699.0099999998</v>
      </c>
      <c r="L7" s="68">
        <v>0</v>
      </c>
      <c r="M7" s="68">
        <v>2118901.2280139001</v>
      </c>
      <c r="N7" s="68">
        <v>0</v>
      </c>
      <c r="O7" s="68">
        <v>412136.36999999994</v>
      </c>
      <c r="P7" s="68">
        <v>0</v>
      </c>
      <c r="Q7" s="68">
        <v>2575794.02</v>
      </c>
      <c r="R7" s="68">
        <v>0</v>
      </c>
      <c r="S7" s="68">
        <v>166088.8755296001</v>
      </c>
      <c r="T7" s="68">
        <v>0</v>
      </c>
      <c r="U7" s="68">
        <v>640059</v>
      </c>
      <c r="V7" s="68">
        <v>0</v>
      </c>
      <c r="W7" s="68">
        <v>211327.4651991</v>
      </c>
      <c r="X7" s="68">
        <v>0</v>
      </c>
      <c r="Y7" s="68">
        <v>606807</v>
      </c>
      <c r="Z7" s="68">
        <v>0</v>
      </c>
      <c r="AA7" s="69">
        <v>93993678.051261798</v>
      </c>
      <c r="AB7" s="69">
        <v>0</v>
      </c>
      <c r="AF7" s="54"/>
    </row>
    <row r="8" spans="1:32" ht="31.5">
      <c r="A8" s="66"/>
      <c r="B8" s="70" t="s">
        <v>491</v>
      </c>
      <c r="C8" s="68">
        <v>1103363.922</v>
      </c>
      <c r="D8" s="68">
        <v>161678</v>
      </c>
      <c r="E8" s="68">
        <v>1397282.4200000002</v>
      </c>
      <c r="F8" s="68">
        <v>620086.62</v>
      </c>
      <c r="G8" s="68">
        <v>845275.86256897985</v>
      </c>
      <c r="H8" s="68">
        <v>0</v>
      </c>
      <c r="I8" s="68">
        <v>2496312.08</v>
      </c>
      <c r="J8" s="68">
        <v>0</v>
      </c>
      <c r="K8" s="68">
        <v>0</v>
      </c>
      <c r="L8" s="68">
        <v>0</v>
      </c>
      <c r="M8" s="68">
        <v>3187647.48</v>
      </c>
      <c r="N8" s="68">
        <v>0</v>
      </c>
      <c r="O8" s="68">
        <v>2701384.8000000003</v>
      </c>
      <c r="P8" s="68">
        <v>0</v>
      </c>
      <c r="Q8" s="68">
        <v>171972.39</v>
      </c>
      <c r="R8" s="68">
        <v>0</v>
      </c>
      <c r="S8" s="68">
        <v>2155385.0400000014</v>
      </c>
      <c r="T8" s="68">
        <v>570465.84</v>
      </c>
      <c r="U8" s="68">
        <v>0</v>
      </c>
      <c r="V8" s="68">
        <v>0</v>
      </c>
      <c r="W8" s="68">
        <v>624923.66999999993</v>
      </c>
      <c r="X8" s="68">
        <v>0</v>
      </c>
      <c r="Y8" s="68">
        <v>32184</v>
      </c>
      <c r="Z8" s="68">
        <v>0</v>
      </c>
      <c r="AA8" s="69">
        <v>14715731.664568983</v>
      </c>
      <c r="AB8" s="69">
        <v>1352230.46</v>
      </c>
      <c r="AF8" s="54"/>
    </row>
    <row r="9" spans="1:32" ht="15.75">
      <c r="A9" s="66"/>
      <c r="B9" s="70" t="s">
        <v>442</v>
      </c>
      <c r="C9" s="68">
        <v>18888038.209999997</v>
      </c>
      <c r="D9" s="68">
        <v>0</v>
      </c>
      <c r="E9" s="68">
        <v>11856099.68</v>
      </c>
      <c r="F9" s="68">
        <v>0</v>
      </c>
      <c r="G9" s="68">
        <v>161071.28630063139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21788.01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25905.710000000003</v>
      </c>
      <c r="X9" s="68">
        <v>0</v>
      </c>
      <c r="Y9" s="68">
        <v>0</v>
      </c>
      <c r="Z9" s="68">
        <v>0</v>
      </c>
      <c r="AA9" s="69">
        <v>30952902.896300633</v>
      </c>
      <c r="AB9" s="69">
        <v>0</v>
      </c>
      <c r="AF9" s="54"/>
    </row>
    <row r="10" spans="1:32" ht="15.75">
      <c r="A10" s="66" t="s">
        <v>457</v>
      </c>
      <c r="B10" s="67" t="s">
        <v>87</v>
      </c>
      <c r="C10" s="68">
        <v>2549697.7900000005</v>
      </c>
      <c r="D10" s="68">
        <v>0</v>
      </c>
      <c r="E10" s="68">
        <v>262570.2</v>
      </c>
      <c r="F10" s="68">
        <v>0</v>
      </c>
      <c r="G10" s="68">
        <v>481907.63450614427</v>
      </c>
      <c r="H10" s="68">
        <v>0</v>
      </c>
      <c r="I10" s="68">
        <v>333580.22000000003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177877.74</v>
      </c>
      <c r="P10" s="68">
        <v>0</v>
      </c>
      <c r="Q10" s="68">
        <v>271849.92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9">
        <v>4077483.5045061447</v>
      </c>
      <c r="AB10" s="69">
        <v>0</v>
      </c>
      <c r="AE10" s="47"/>
      <c r="AF10" s="54"/>
    </row>
    <row r="11" spans="1:32" ht="31.5">
      <c r="A11" s="66" t="s">
        <v>458</v>
      </c>
      <c r="B11" s="67" t="s">
        <v>88</v>
      </c>
      <c r="C11" s="68">
        <v>12539231.01</v>
      </c>
      <c r="D11" s="68">
        <v>0</v>
      </c>
      <c r="E11" s="68">
        <v>0</v>
      </c>
      <c r="F11" s="68">
        <v>0</v>
      </c>
      <c r="G11" s="68">
        <v>1499871.4142567161</v>
      </c>
      <c r="H11" s="68">
        <v>0</v>
      </c>
      <c r="I11" s="68">
        <v>310904.77000000008</v>
      </c>
      <c r="J11" s="68">
        <v>0</v>
      </c>
      <c r="K11" s="68">
        <v>110812.56</v>
      </c>
      <c r="L11" s="68">
        <v>0</v>
      </c>
      <c r="M11" s="68">
        <v>72485.449154200003</v>
      </c>
      <c r="N11" s="68">
        <v>0</v>
      </c>
      <c r="O11" s="68">
        <v>1461641.4600000014</v>
      </c>
      <c r="P11" s="68">
        <v>0</v>
      </c>
      <c r="Q11" s="68">
        <v>491992.13</v>
      </c>
      <c r="R11" s="68">
        <v>0</v>
      </c>
      <c r="S11" s="68">
        <v>24690</v>
      </c>
      <c r="T11" s="68">
        <v>0</v>
      </c>
      <c r="U11" s="68">
        <v>0</v>
      </c>
      <c r="V11" s="68">
        <v>0</v>
      </c>
      <c r="W11" s="68">
        <v>2971.67</v>
      </c>
      <c r="X11" s="68">
        <v>0</v>
      </c>
      <c r="Y11" s="68">
        <v>0</v>
      </c>
      <c r="Z11" s="68">
        <v>0</v>
      </c>
      <c r="AA11" s="69">
        <v>16514600.463410918</v>
      </c>
      <c r="AB11" s="69">
        <v>0</v>
      </c>
      <c r="AE11" s="47"/>
      <c r="AF11" s="54"/>
    </row>
    <row r="12" spans="1:32" ht="15.75">
      <c r="A12" s="66" t="s">
        <v>459</v>
      </c>
      <c r="B12" s="67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9">
        <v>0</v>
      </c>
      <c r="AB12" s="69">
        <v>0</v>
      </c>
      <c r="AE12" s="47"/>
      <c r="AF12" s="54"/>
    </row>
    <row r="13" spans="1:32" ht="15.75">
      <c r="A13" s="66" t="s">
        <v>460</v>
      </c>
      <c r="B13" s="67" t="s">
        <v>90</v>
      </c>
      <c r="C13" s="68">
        <v>75583.638000000006</v>
      </c>
      <c r="D13" s="68">
        <v>75584</v>
      </c>
      <c r="E13" s="68">
        <v>2185124.96</v>
      </c>
      <c r="F13" s="68">
        <v>326787.84000000003</v>
      </c>
      <c r="G13" s="68">
        <v>2003248.2299999814</v>
      </c>
      <c r="H13" s="68">
        <v>0</v>
      </c>
      <c r="I13" s="68">
        <v>0</v>
      </c>
      <c r="J13" s="68">
        <v>0</v>
      </c>
      <c r="K13" s="68">
        <v>8698.65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51681.87</v>
      </c>
      <c r="R13" s="68">
        <v>0</v>
      </c>
      <c r="S13" s="68">
        <v>0</v>
      </c>
      <c r="T13" s="68">
        <v>0</v>
      </c>
      <c r="U13" s="68">
        <v>245097</v>
      </c>
      <c r="V13" s="68">
        <v>0</v>
      </c>
      <c r="W13" s="68">
        <v>56139.768768499991</v>
      </c>
      <c r="X13" s="68">
        <v>0</v>
      </c>
      <c r="Y13" s="68">
        <v>0</v>
      </c>
      <c r="Z13" s="68">
        <v>0</v>
      </c>
      <c r="AA13" s="69">
        <v>4625574.1167684812</v>
      </c>
      <c r="AB13" s="69">
        <v>402371.84000000003</v>
      </c>
      <c r="AE13" s="47"/>
      <c r="AF13" s="54"/>
    </row>
    <row r="14" spans="1:32" s="154" customFormat="1" ht="15.75">
      <c r="A14" s="151" t="s">
        <v>461</v>
      </c>
      <c r="B14" s="152" t="s">
        <v>760</v>
      </c>
      <c r="C14" s="167">
        <v>247144.59</v>
      </c>
      <c r="D14" s="167">
        <v>0</v>
      </c>
      <c r="E14" s="167">
        <v>305913</v>
      </c>
      <c r="F14" s="167">
        <v>0</v>
      </c>
      <c r="G14" s="167">
        <v>34267.56</v>
      </c>
      <c r="H14" s="167">
        <v>0</v>
      </c>
      <c r="I14" s="167">
        <v>1091613.3700000001</v>
      </c>
      <c r="J14" s="167">
        <v>0</v>
      </c>
      <c r="K14" s="167">
        <v>0</v>
      </c>
      <c r="L14" s="167">
        <v>0</v>
      </c>
      <c r="M14" s="167">
        <v>567727.8899999999</v>
      </c>
      <c r="N14" s="167">
        <v>0</v>
      </c>
      <c r="O14" s="167">
        <v>180288</v>
      </c>
      <c r="P14" s="167">
        <v>0</v>
      </c>
      <c r="Q14" s="167">
        <v>8858</v>
      </c>
      <c r="R14" s="167">
        <v>0</v>
      </c>
      <c r="S14" s="167">
        <v>53587.625000000015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13297</v>
      </c>
      <c r="Z14" s="167">
        <v>0</v>
      </c>
      <c r="AA14" s="69">
        <v>2502697.0350000001</v>
      </c>
      <c r="AB14" s="69">
        <v>0</v>
      </c>
      <c r="AF14" s="155"/>
    </row>
    <row r="15" spans="1:32" s="156" customFormat="1" ht="47.25">
      <c r="A15" s="151" t="s">
        <v>761</v>
      </c>
      <c r="B15" s="153" t="s">
        <v>762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69">
        <v>0</v>
      </c>
      <c r="AB15" s="69">
        <v>0</v>
      </c>
      <c r="AF15" s="157"/>
    </row>
    <row r="16" spans="1:32" s="156" customFormat="1" ht="15.75">
      <c r="A16" s="151" t="s">
        <v>462</v>
      </c>
      <c r="B16" s="152" t="s">
        <v>763</v>
      </c>
      <c r="C16" s="167">
        <v>2578088</v>
      </c>
      <c r="D16" s="167">
        <v>0</v>
      </c>
      <c r="E16" s="167">
        <v>8775485.8900000006</v>
      </c>
      <c r="F16" s="167">
        <v>0</v>
      </c>
      <c r="G16" s="167">
        <v>3744796.897747634</v>
      </c>
      <c r="H16" s="167">
        <v>0</v>
      </c>
      <c r="I16" s="167">
        <v>3931792.29</v>
      </c>
      <c r="J16" s="167">
        <v>0</v>
      </c>
      <c r="K16" s="167">
        <v>28473.17</v>
      </c>
      <c r="L16" s="167">
        <v>0</v>
      </c>
      <c r="M16" s="167">
        <v>72581.09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184098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69">
        <v>19315315.337747637</v>
      </c>
      <c r="AB16" s="69">
        <v>0</v>
      </c>
      <c r="AE16" s="158"/>
    </row>
    <row r="17" spans="1:31" ht="15.75">
      <c r="A17" s="274" t="s">
        <v>420</v>
      </c>
      <c r="B17" s="275"/>
      <c r="C17" s="90">
        <v>57642117.709999993</v>
      </c>
      <c r="D17" s="90">
        <v>237262</v>
      </c>
      <c r="E17" s="90">
        <v>43371907.469999999</v>
      </c>
      <c r="F17" s="90">
        <v>946874.46</v>
      </c>
      <c r="G17" s="90">
        <v>40835568.927899286</v>
      </c>
      <c r="H17" s="90">
        <v>0</v>
      </c>
      <c r="I17" s="90">
        <v>15464535.899999999</v>
      </c>
      <c r="J17" s="90">
        <v>0</v>
      </c>
      <c r="K17" s="90">
        <v>9794683.3900000006</v>
      </c>
      <c r="L17" s="90">
        <v>0</v>
      </c>
      <c r="M17" s="90">
        <v>6019343.1371680992</v>
      </c>
      <c r="N17" s="90">
        <v>0</v>
      </c>
      <c r="O17" s="90">
        <v>4933328.370000001</v>
      </c>
      <c r="P17" s="90">
        <v>0</v>
      </c>
      <c r="Q17" s="90">
        <v>3593936.34</v>
      </c>
      <c r="R17" s="90">
        <v>0</v>
      </c>
      <c r="S17" s="90">
        <v>2399751.5405296017</v>
      </c>
      <c r="T17" s="90">
        <v>570465.84</v>
      </c>
      <c r="U17" s="90">
        <v>1069254</v>
      </c>
      <c r="V17" s="90">
        <v>0</v>
      </c>
      <c r="W17" s="90">
        <v>921268.28396759985</v>
      </c>
      <c r="X17" s="90">
        <v>0</v>
      </c>
      <c r="Y17" s="90">
        <v>652288</v>
      </c>
      <c r="Z17" s="90">
        <v>0</v>
      </c>
      <c r="AA17" s="69">
        <v>186697983.06956461</v>
      </c>
      <c r="AB17" s="69">
        <v>1754602.2999999998</v>
      </c>
      <c r="AE17" s="58"/>
    </row>
    <row r="18" spans="1:31" ht="33.75" customHeight="1">
      <c r="A18" s="280" t="s">
        <v>869</v>
      </c>
      <c r="B18" s="281"/>
      <c r="C18" s="262">
        <v>0.30874526206596592</v>
      </c>
      <c r="D18" s="263"/>
      <c r="E18" s="262">
        <v>0.23231053039196148</v>
      </c>
      <c r="F18" s="263"/>
      <c r="G18" s="262">
        <v>0.21872528163672633</v>
      </c>
      <c r="H18" s="263"/>
      <c r="I18" s="262">
        <v>8.2831831633863096E-2</v>
      </c>
      <c r="J18" s="263"/>
      <c r="K18" s="262">
        <v>5.2462716677289717E-2</v>
      </c>
      <c r="L18" s="263"/>
      <c r="M18" s="262">
        <v>3.2241072121948211E-2</v>
      </c>
      <c r="N18" s="263"/>
      <c r="O18" s="262">
        <v>2.6424111760017344E-2</v>
      </c>
      <c r="P18" s="263"/>
      <c r="Q18" s="262">
        <v>1.9250000888659205E-2</v>
      </c>
      <c r="R18" s="263"/>
      <c r="S18" s="262">
        <v>1.2853655412203581E-2</v>
      </c>
      <c r="T18" s="263"/>
      <c r="U18" s="262">
        <v>5.7271855990088045E-3</v>
      </c>
      <c r="V18" s="263"/>
      <c r="W18" s="262">
        <v>4.9345379570829677E-3</v>
      </c>
      <c r="X18" s="263"/>
      <c r="Y18" s="262">
        <v>3.4938138552731671E-3</v>
      </c>
      <c r="Z18" s="263"/>
      <c r="AA18" s="262">
        <v>0.99999999999999978</v>
      </c>
      <c r="AB18" s="263"/>
    </row>
    <row r="19" spans="1:31" s="60" customFormat="1" ht="11.25">
      <c r="A19" s="59" t="s">
        <v>764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</row>
    <row r="20" spans="1:31" s="60" customFormat="1" ht="11.25">
      <c r="A20" s="59" t="s">
        <v>765</v>
      </c>
      <c r="R20" s="63"/>
    </row>
    <row r="21" spans="1:31" s="60" customFormat="1">
      <c r="A21" s="59" t="s">
        <v>865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</row>
    <row r="60" spans="1:7">
      <c r="A60" s="56"/>
      <c r="B60" s="61"/>
      <c r="C60" s="61"/>
      <c r="D60" s="61"/>
      <c r="E60" s="61"/>
      <c r="F60" s="61"/>
      <c r="G60" s="61"/>
    </row>
    <row r="61" spans="1:7">
      <c r="A61" s="56"/>
      <c r="B61" s="61"/>
      <c r="C61" s="61"/>
      <c r="D61" s="61"/>
      <c r="E61" s="61"/>
      <c r="F61" s="61"/>
      <c r="G61" s="61"/>
    </row>
    <row r="62" spans="1:7">
      <c r="A62" s="56"/>
      <c r="B62" s="61"/>
      <c r="C62" s="61"/>
      <c r="D62" s="61"/>
      <c r="E62" s="61"/>
      <c r="F62" s="61"/>
      <c r="G62" s="61"/>
    </row>
    <row r="63" spans="1:7">
      <c r="A63" s="56"/>
      <c r="B63" s="61"/>
      <c r="C63" s="61"/>
      <c r="D63" s="61"/>
      <c r="E63" s="61"/>
      <c r="F63" s="61"/>
      <c r="G63" s="61"/>
    </row>
    <row r="64" spans="1:7">
      <c r="A64" s="56"/>
      <c r="B64" s="61"/>
      <c r="C64" s="61"/>
      <c r="D64" s="61"/>
      <c r="E64" s="61"/>
      <c r="F64" s="61"/>
      <c r="G64" s="61"/>
    </row>
    <row r="65" spans="1:7">
      <c r="A65" s="56"/>
      <c r="B65" s="61"/>
      <c r="C65" s="61"/>
      <c r="D65" s="61"/>
      <c r="E65" s="61"/>
      <c r="F65" s="61"/>
      <c r="G65" s="61"/>
    </row>
    <row r="66" spans="1:7">
      <c r="A66" s="56"/>
      <c r="B66" s="61"/>
      <c r="C66" s="61"/>
      <c r="D66" s="61"/>
      <c r="E66" s="61"/>
      <c r="F66" s="61"/>
      <c r="G66" s="61"/>
    </row>
    <row r="67" spans="1:7">
      <c r="A67" s="259"/>
      <c r="B67" s="260"/>
      <c r="C67" s="260"/>
      <c r="D67" s="260"/>
      <c r="E67" s="260"/>
      <c r="F67" s="260"/>
      <c r="G67" s="260"/>
    </row>
    <row r="68" spans="1:7">
      <c r="A68" s="259"/>
      <c r="B68" s="260"/>
      <c r="C68" s="260"/>
      <c r="D68" s="260"/>
      <c r="E68" s="260"/>
      <c r="F68" s="260"/>
      <c r="G68" s="260"/>
    </row>
    <row r="69" spans="1:7">
      <c r="A69" s="260"/>
      <c r="B69" s="260"/>
      <c r="C69" s="260"/>
      <c r="D69" s="260"/>
      <c r="E69" s="260"/>
      <c r="F69" s="260"/>
      <c r="G69" s="260"/>
    </row>
    <row r="70" spans="1:7">
      <c r="A70" s="260"/>
      <c r="B70" s="260"/>
      <c r="C70" s="260"/>
      <c r="D70" s="260"/>
      <c r="E70" s="260"/>
      <c r="F70" s="260"/>
      <c r="G70" s="260"/>
    </row>
    <row r="71" spans="1:7">
      <c r="A71" s="261">
        <f>E71/$E$78</f>
        <v>0.74806546013993391</v>
      </c>
      <c r="B71" s="260" t="s">
        <v>759</v>
      </c>
      <c r="C71" s="260"/>
      <c r="D71" s="260"/>
      <c r="E71" s="260">
        <f>AA5</f>
        <v>139662312.61213142</v>
      </c>
      <c r="F71" s="260"/>
      <c r="G71" s="260"/>
    </row>
    <row r="72" spans="1:7">
      <c r="A72" s="261">
        <f t="shared" ref="A72:A77" si="0">E72/$E$78</f>
        <v>2.1839997612544397E-2</v>
      </c>
      <c r="B72" s="260" t="s">
        <v>87</v>
      </c>
      <c r="C72" s="260"/>
      <c r="D72" s="260"/>
      <c r="E72" s="260">
        <f>AA10</f>
        <v>4077483.5045061447</v>
      </c>
      <c r="F72" s="260"/>
      <c r="G72" s="260"/>
    </row>
    <row r="73" spans="1:7">
      <c r="A73" s="261">
        <f t="shared" si="0"/>
        <v>8.8456233923306482E-2</v>
      </c>
      <c r="B73" s="260" t="s">
        <v>88</v>
      </c>
      <c r="C73" s="260"/>
      <c r="D73" s="260"/>
      <c r="E73" s="260">
        <f>AA11</f>
        <v>16514600.463410918</v>
      </c>
      <c r="F73" s="260"/>
      <c r="G73" s="260"/>
    </row>
    <row r="74" spans="1:7">
      <c r="A74" s="261">
        <f t="shared" si="0"/>
        <v>0</v>
      </c>
      <c r="B74" s="260" t="s">
        <v>89</v>
      </c>
      <c r="C74" s="260"/>
      <c r="D74" s="260"/>
      <c r="E74" s="260">
        <f>AA12</f>
        <v>0</v>
      </c>
      <c r="F74" s="260"/>
      <c r="G74" s="260"/>
    </row>
    <row r="75" spans="1:7">
      <c r="A75" s="261">
        <f t="shared" si="0"/>
        <v>2.4775704807935551E-2</v>
      </c>
      <c r="B75" s="260" t="s">
        <v>90</v>
      </c>
      <c r="C75" s="260"/>
      <c r="D75" s="260"/>
      <c r="E75" s="260">
        <f>AA13</f>
        <v>4625574.1167684812</v>
      </c>
      <c r="F75" s="260"/>
      <c r="G75" s="260"/>
    </row>
    <row r="76" spans="1:7">
      <c r="A76" s="261">
        <f t="shared" si="0"/>
        <v>1.3405056625959815E-2</v>
      </c>
      <c r="B76" s="260" t="s">
        <v>760</v>
      </c>
      <c r="C76" s="260"/>
      <c r="D76" s="260"/>
      <c r="E76" s="260">
        <f>AA14</f>
        <v>2502697.0350000001</v>
      </c>
      <c r="F76" s="260"/>
      <c r="G76" s="260"/>
    </row>
    <row r="77" spans="1:7">
      <c r="A77" s="261">
        <f t="shared" si="0"/>
        <v>0.10345754689031994</v>
      </c>
      <c r="B77" s="260" t="s">
        <v>763</v>
      </c>
      <c r="C77" s="260"/>
      <c r="D77" s="260"/>
      <c r="E77" s="260">
        <f>AA16</f>
        <v>19315315.337747637</v>
      </c>
      <c r="F77" s="260"/>
      <c r="G77" s="260"/>
    </row>
    <row r="78" spans="1:7">
      <c r="A78" s="260"/>
      <c r="B78" s="260"/>
      <c r="C78" s="260"/>
      <c r="D78" s="260"/>
      <c r="E78" s="260">
        <f>SUM(E71:E77)</f>
        <v>186697983.06956458</v>
      </c>
      <c r="F78" s="260"/>
      <c r="G78" s="260"/>
    </row>
    <row r="79" spans="1:7">
      <c r="A79" s="260"/>
      <c r="B79" s="260"/>
      <c r="C79" s="260"/>
      <c r="D79" s="260"/>
      <c r="E79" s="260">
        <f>E78-AA17</f>
        <v>0</v>
      </c>
      <c r="F79" s="260"/>
      <c r="G79" s="260"/>
    </row>
    <row r="80" spans="1:7">
      <c r="A80" s="259"/>
      <c r="B80" s="260"/>
      <c r="C80" s="260"/>
      <c r="D80" s="260"/>
      <c r="E80" s="260"/>
      <c r="F80" s="260"/>
      <c r="G80" s="260"/>
    </row>
    <row r="81" spans="1:8">
      <c r="A81" s="259"/>
      <c r="B81" s="260"/>
      <c r="C81" s="260"/>
      <c r="D81" s="260"/>
      <c r="E81" s="260"/>
      <c r="F81" s="260"/>
      <c r="G81" s="260"/>
    </row>
    <row r="82" spans="1:8">
      <c r="A82" s="259"/>
      <c r="B82" s="260"/>
      <c r="C82" s="260"/>
      <c r="D82" s="260"/>
      <c r="E82" s="260"/>
      <c r="F82" s="260"/>
      <c r="G82" s="260"/>
    </row>
    <row r="83" spans="1:8">
      <c r="A83" s="56"/>
      <c r="B83" s="61"/>
      <c r="C83" s="61"/>
      <c r="D83" s="61"/>
      <c r="E83" s="61"/>
      <c r="F83" s="61"/>
      <c r="G83" s="65"/>
    </row>
    <row r="84" spans="1:8">
      <c r="A84" s="56"/>
      <c r="B84" s="61"/>
      <c r="C84" s="61"/>
      <c r="D84" s="61"/>
      <c r="E84" s="61"/>
      <c r="F84" s="61"/>
      <c r="G84" s="65"/>
    </row>
    <row r="85" spans="1:8">
      <c r="A85" s="56"/>
      <c r="B85" s="61"/>
      <c r="C85" s="61"/>
      <c r="D85" s="61"/>
      <c r="E85" s="61"/>
      <c r="F85" s="61"/>
      <c r="G85" s="65"/>
    </row>
    <row r="86" spans="1:8">
      <c r="A86" s="56"/>
      <c r="B86" s="61"/>
      <c r="C86" s="61"/>
      <c r="D86" s="61"/>
      <c r="E86" s="61"/>
      <c r="F86" s="61"/>
      <c r="G86" s="65"/>
    </row>
    <row r="87" spans="1:8">
      <c r="A87" s="56"/>
      <c r="B87" s="61"/>
      <c r="C87" s="61"/>
      <c r="D87" s="61"/>
      <c r="E87" s="61"/>
      <c r="F87" s="61"/>
      <c r="G87" s="65"/>
    </row>
    <row r="88" spans="1:8">
      <c r="A88" s="56"/>
      <c r="B88" s="61"/>
      <c r="C88" s="61"/>
      <c r="D88" s="61"/>
      <c r="E88" s="61"/>
      <c r="F88" s="61"/>
      <c r="G88" s="65"/>
    </row>
    <row r="89" spans="1:8">
      <c r="A89" s="56"/>
      <c r="B89" s="61"/>
      <c r="C89" s="61"/>
      <c r="D89" s="61"/>
      <c r="E89" s="61"/>
      <c r="F89" s="61"/>
      <c r="G89" s="65"/>
    </row>
    <row r="90" spans="1:8">
      <c r="A90" s="56"/>
      <c r="B90" s="61"/>
      <c r="C90" s="61"/>
      <c r="D90" s="61"/>
      <c r="E90" s="61"/>
      <c r="F90" s="61"/>
      <c r="G90" s="61"/>
      <c r="H90" s="61"/>
    </row>
    <row r="91" spans="1:8">
      <c r="A91" s="56"/>
      <c r="B91" s="61"/>
      <c r="C91" s="61"/>
      <c r="D91" s="61"/>
      <c r="E91" s="61"/>
      <c r="F91" s="61"/>
      <c r="G91" s="61"/>
      <c r="H91" s="61"/>
    </row>
    <row r="92" spans="1:8">
      <c r="A92" s="49">
        <f>G92/$AA$14</f>
        <v>55.804722129353308</v>
      </c>
      <c r="B92" s="56" t="str">
        <f>B5</f>
        <v xml:space="preserve"> Застраховка "Живот" и рента</v>
      </c>
      <c r="C92" s="56"/>
      <c r="D92" s="56"/>
      <c r="E92" s="56"/>
      <c r="F92" s="56"/>
      <c r="G92" s="57">
        <f>AA5</f>
        <v>139662312.61213142</v>
      </c>
      <c r="H92" s="61"/>
    </row>
    <row r="93" spans="1:8">
      <c r="A93" s="49">
        <f>G93/$AA$14</f>
        <v>1.6292357594558562</v>
      </c>
      <c r="B93" s="56" t="str">
        <f>B10</f>
        <v>Женитбена и детска застраховка</v>
      </c>
      <c r="C93" s="56"/>
      <c r="D93" s="56"/>
      <c r="E93" s="56"/>
      <c r="F93" s="56"/>
      <c r="G93" s="57">
        <f>AA10</f>
        <v>4077483.5045061447</v>
      </c>
      <c r="H93" s="61"/>
    </row>
  </sheetData>
  <mergeCells count="30">
    <mergeCell ref="M18:N18"/>
    <mergeCell ref="K18:L18"/>
    <mergeCell ref="S18:T18"/>
    <mergeCell ref="O18:P18"/>
    <mergeCell ref="Q18:R18"/>
    <mergeCell ref="U3:V3"/>
    <mergeCell ref="U18:V18"/>
    <mergeCell ref="W3:X3"/>
    <mergeCell ref="Y3:Z3"/>
    <mergeCell ref="AA3:AB3"/>
    <mergeCell ref="W18:X18"/>
    <mergeCell ref="Y18:Z18"/>
    <mergeCell ref="AA18:AB18"/>
    <mergeCell ref="A17:B17"/>
    <mergeCell ref="M3:N3"/>
    <mergeCell ref="K3:L3"/>
    <mergeCell ref="S3:T3"/>
    <mergeCell ref="O3:P3"/>
    <mergeCell ref="Q3:R3"/>
    <mergeCell ref="A3:A4"/>
    <mergeCell ref="B3:B4"/>
    <mergeCell ref="E3:F3"/>
    <mergeCell ref="C3:D3"/>
    <mergeCell ref="I3:J3"/>
    <mergeCell ref="G3:H3"/>
    <mergeCell ref="A18:B18"/>
    <mergeCell ref="E18:F18"/>
    <mergeCell ref="C18:D18"/>
    <mergeCell ref="I18:J18"/>
    <mergeCell ref="G18:H18"/>
  </mergeCells>
  <conditionalFormatting sqref="E21:AD21">
    <cfRule type="cellIs" dxfId="53" priority="4" operator="notEqual">
      <formula>0</formula>
    </cfRule>
  </conditionalFormatting>
  <conditionalFormatting sqref="K18:L18 O18:Z18">
    <cfRule type="cellIs" dxfId="52" priority="66" operator="greaterThan">
      <formula>#REF!</formula>
    </cfRule>
  </conditionalFormatting>
  <conditionalFormatting sqref="E18:F18 I18:J18 M18:N18">
    <cfRule type="cellIs" dxfId="51" priority="71" operator="greaterThan">
      <formula>A18</formula>
    </cfRule>
  </conditionalFormatting>
  <conditionalFormatting sqref="C18:D18 G18:H18">
    <cfRule type="cellIs" dxfId="50" priority="7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E39"/>
  <sheetViews>
    <sheetView view="pageBreakPreview" zoomScale="130" zoomScaleNormal="80" zoomScaleSheetLayoutView="130" workbookViewId="0">
      <selection activeCell="B6" sqref="B6"/>
    </sheetView>
  </sheetViews>
  <sheetFormatPr defaultColWidth="9.28515625" defaultRowHeight="20.100000000000001" customHeight="1"/>
  <cols>
    <col min="1" max="1" width="66.28515625" style="195" bestFit="1" customWidth="1"/>
    <col min="2" max="2" width="13.5703125" style="170" customWidth="1"/>
    <col min="3" max="4" width="17" style="170" customWidth="1"/>
    <col min="5" max="5" width="18.85546875" style="170" customWidth="1"/>
    <col min="6" max="6" width="17" style="170" customWidth="1"/>
    <col min="7" max="14" width="13.5703125" style="170" customWidth="1"/>
    <col min="15" max="15" width="17.28515625" style="170" customWidth="1"/>
    <col min="16" max="22" width="13.5703125" style="170" customWidth="1"/>
    <col min="23" max="31" width="13.5703125" style="178" customWidth="1"/>
    <col min="32" max="256" width="9.28515625" style="180"/>
    <col min="257" max="257" width="66.28515625" style="180" bestFit="1" customWidth="1"/>
    <col min="258" max="258" width="32.85546875" style="180" customWidth="1"/>
    <col min="259" max="259" width="30.5703125" style="180" customWidth="1"/>
    <col min="260" max="260" width="41.28515625" style="180" customWidth="1"/>
    <col min="261" max="261" width="61.140625" style="180" customWidth="1"/>
    <col min="262" max="262" width="38.28515625" style="180" customWidth="1"/>
    <col min="263" max="263" width="55.85546875" style="180" customWidth="1"/>
    <col min="264" max="264" width="57.7109375" style="180" customWidth="1"/>
    <col min="265" max="265" width="31.42578125" style="180" customWidth="1"/>
    <col min="266" max="266" width="33.7109375" style="180" customWidth="1"/>
    <col min="267" max="267" width="46.28515625" style="180" customWidth="1"/>
    <col min="268" max="268" width="51.140625" style="180" customWidth="1"/>
    <col min="269" max="269" width="38.28515625" style="180" customWidth="1"/>
    <col min="270" max="270" width="36.140625" style="180" customWidth="1"/>
    <col min="271" max="271" width="47.5703125" style="180" customWidth="1"/>
    <col min="272" max="272" width="21.7109375" style="180" bestFit="1" customWidth="1"/>
    <col min="273" max="273" width="51.5703125" style="180" bestFit="1" customWidth="1"/>
    <col min="274" max="274" width="48.42578125" style="180" customWidth="1"/>
    <col min="275" max="275" width="42.5703125" style="180" customWidth="1"/>
    <col min="276" max="276" width="51.140625" style="180" customWidth="1"/>
    <col min="277" max="277" width="45.140625" style="180" customWidth="1"/>
    <col min="278" max="278" width="27.7109375" style="180" customWidth="1"/>
    <col min="279" max="279" width="20.7109375" style="180" customWidth="1"/>
    <col min="280" max="280" width="30.85546875" style="180" customWidth="1"/>
    <col min="281" max="281" width="32.5703125" style="180" customWidth="1"/>
    <col min="282" max="282" width="31.28515625" style="180" customWidth="1"/>
    <col min="283" max="284" width="32.42578125" style="180" customWidth="1"/>
    <col min="285" max="285" width="31.7109375" style="180" customWidth="1"/>
    <col min="286" max="286" width="33.28515625" style="180" customWidth="1"/>
    <col min="287" max="287" width="31.7109375" style="180" customWidth="1"/>
    <col min="288" max="512" width="9.28515625" style="180"/>
    <col min="513" max="513" width="66.28515625" style="180" bestFit="1" customWidth="1"/>
    <col min="514" max="514" width="32.85546875" style="180" customWidth="1"/>
    <col min="515" max="515" width="30.5703125" style="180" customWidth="1"/>
    <col min="516" max="516" width="41.28515625" style="180" customWidth="1"/>
    <col min="517" max="517" width="61.140625" style="180" customWidth="1"/>
    <col min="518" max="518" width="38.28515625" style="180" customWidth="1"/>
    <col min="519" max="519" width="55.85546875" style="180" customWidth="1"/>
    <col min="520" max="520" width="57.7109375" style="180" customWidth="1"/>
    <col min="521" max="521" width="31.42578125" style="180" customWidth="1"/>
    <col min="522" max="522" width="33.7109375" style="180" customWidth="1"/>
    <col min="523" max="523" width="46.28515625" style="180" customWidth="1"/>
    <col min="524" max="524" width="51.140625" style="180" customWidth="1"/>
    <col min="525" max="525" width="38.28515625" style="180" customWidth="1"/>
    <col min="526" max="526" width="36.140625" style="180" customWidth="1"/>
    <col min="527" max="527" width="47.5703125" style="180" customWidth="1"/>
    <col min="528" max="528" width="21.7109375" style="180" bestFit="1" customWidth="1"/>
    <col min="529" max="529" width="51.5703125" style="180" bestFit="1" customWidth="1"/>
    <col min="530" max="530" width="48.42578125" style="180" customWidth="1"/>
    <col min="531" max="531" width="42.5703125" style="180" customWidth="1"/>
    <col min="532" max="532" width="51.140625" style="180" customWidth="1"/>
    <col min="533" max="533" width="45.140625" style="180" customWidth="1"/>
    <col min="534" max="534" width="27.7109375" style="180" customWidth="1"/>
    <col min="535" max="535" width="20.7109375" style="180" customWidth="1"/>
    <col min="536" max="536" width="30.85546875" style="180" customWidth="1"/>
    <col min="537" max="537" width="32.5703125" style="180" customWidth="1"/>
    <col min="538" max="538" width="31.28515625" style="180" customWidth="1"/>
    <col min="539" max="540" width="32.42578125" style="180" customWidth="1"/>
    <col min="541" max="541" width="31.7109375" style="180" customWidth="1"/>
    <col min="542" max="542" width="33.28515625" style="180" customWidth="1"/>
    <col min="543" max="543" width="31.7109375" style="180" customWidth="1"/>
    <col min="544" max="768" width="9.28515625" style="180"/>
    <col min="769" max="769" width="66.28515625" style="180" bestFit="1" customWidth="1"/>
    <col min="770" max="770" width="32.85546875" style="180" customWidth="1"/>
    <col min="771" max="771" width="30.5703125" style="180" customWidth="1"/>
    <col min="772" max="772" width="41.28515625" style="180" customWidth="1"/>
    <col min="773" max="773" width="61.140625" style="180" customWidth="1"/>
    <col min="774" max="774" width="38.28515625" style="180" customWidth="1"/>
    <col min="775" max="775" width="55.85546875" style="180" customWidth="1"/>
    <col min="776" max="776" width="57.7109375" style="180" customWidth="1"/>
    <col min="777" max="777" width="31.42578125" style="180" customWidth="1"/>
    <col min="778" max="778" width="33.7109375" style="180" customWidth="1"/>
    <col min="779" max="779" width="46.28515625" style="180" customWidth="1"/>
    <col min="780" max="780" width="51.140625" style="180" customWidth="1"/>
    <col min="781" max="781" width="38.28515625" style="180" customWidth="1"/>
    <col min="782" max="782" width="36.140625" style="180" customWidth="1"/>
    <col min="783" max="783" width="47.5703125" style="180" customWidth="1"/>
    <col min="784" max="784" width="21.7109375" style="180" bestFit="1" customWidth="1"/>
    <col min="785" max="785" width="51.5703125" style="180" bestFit="1" customWidth="1"/>
    <col min="786" max="786" width="48.42578125" style="180" customWidth="1"/>
    <col min="787" max="787" width="42.5703125" style="180" customWidth="1"/>
    <col min="788" max="788" width="51.140625" style="180" customWidth="1"/>
    <col min="789" max="789" width="45.140625" style="180" customWidth="1"/>
    <col min="790" max="790" width="27.7109375" style="180" customWidth="1"/>
    <col min="791" max="791" width="20.7109375" style="180" customWidth="1"/>
    <col min="792" max="792" width="30.85546875" style="180" customWidth="1"/>
    <col min="793" max="793" width="32.5703125" style="180" customWidth="1"/>
    <col min="794" max="794" width="31.28515625" style="180" customWidth="1"/>
    <col min="795" max="796" width="32.42578125" style="180" customWidth="1"/>
    <col min="797" max="797" width="31.7109375" style="180" customWidth="1"/>
    <col min="798" max="798" width="33.28515625" style="180" customWidth="1"/>
    <col min="799" max="799" width="31.7109375" style="180" customWidth="1"/>
    <col min="800" max="1024" width="9.28515625" style="180"/>
    <col min="1025" max="1025" width="66.28515625" style="180" bestFit="1" customWidth="1"/>
    <col min="1026" max="1026" width="32.85546875" style="180" customWidth="1"/>
    <col min="1027" max="1027" width="30.5703125" style="180" customWidth="1"/>
    <col min="1028" max="1028" width="41.28515625" style="180" customWidth="1"/>
    <col min="1029" max="1029" width="61.140625" style="180" customWidth="1"/>
    <col min="1030" max="1030" width="38.28515625" style="180" customWidth="1"/>
    <col min="1031" max="1031" width="55.85546875" style="180" customWidth="1"/>
    <col min="1032" max="1032" width="57.7109375" style="180" customWidth="1"/>
    <col min="1033" max="1033" width="31.42578125" style="180" customWidth="1"/>
    <col min="1034" max="1034" width="33.7109375" style="180" customWidth="1"/>
    <col min="1035" max="1035" width="46.28515625" style="180" customWidth="1"/>
    <col min="1036" max="1036" width="51.140625" style="180" customWidth="1"/>
    <col min="1037" max="1037" width="38.28515625" style="180" customWidth="1"/>
    <col min="1038" max="1038" width="36.140625" style="180" customWidth="1"/>
    <col min="1039" max="1039" width="47.5703125" style="180" customWidth="1"/>
    <col min="1040" max="1040" width="21.7109375" style="180" bestFit="1" customWidth="1"/>
    <col min="1041" max="1041" width="51.5703125" style="180" bestFit="1" customWidth="1"/>
    <col min="1042" max="1042" width="48.42578125" style="180" customWidth="1"/>
    <col min="1043" max="1043" width="42.5703125" style="180" customWidth="1"/>
    <col min="1044" max="1044" width="51.140625" style="180" customWidth="1"/>
    <col min="1045" max="1045" width="45.140625" style="180" customWidth="1"/>
    <col min="1046" max="1046" width="27.7109375" style="180" customWidth="1"/>
    <col min="1047" max="1047" width="20.7109375" style="180" customWidth="1"/>
    <col min="1048" max="1048" width="30.85546875" style="180" customWidth="1"/>
    <col min="1049" max="1049" width="32.5703125" style="180" customWidth="1"/>
    <col min="1050" max="1050" width="31.28515625" style="180" customWidth="1"/>
    <col min="1051" max="1052" width="32.42578125" style="180" customWidth="1"/>
    <col min="1053" max="1053" width="31.7109375" style="180" customWidth="1"/>
    <col min="1054" max="1054" width="33.28515625" style="180" customWidth="1"/>
    <col min="1055" max="1055" width="31.7109375" style="180" customWidth="1"/>
    <col min="1056" max="1280" width="9.28515625" style="180"/>
    <col min="1281" max="1281" width="66.28515625" style="180" bestFit="1" customWidth="1"/>
    <col min="1282" max="1282" width="32.85546875" style="180" customWidth="1"/>
    <col min="1283" max="1283" width="30.5703125" style="180" customWidth="1"/>
    <col min="1284" max="1284" width="41.28515625" style="180" customWidth="1"/>
    <col min="1285" max="1285" width="61.140625" style="180" customWidth="1"/>
    <col min="1286" max="1286" width="38.28515625" style="180" customWidth="1"/>
    <col min="1287" max="1287" width="55.85546875" style="180" customWidth="1"/>
    <col min="1288" max="1288" width="57.7109375" style="180" customWidth="1"/>
    <col min="1289" max="1289" width="31.42578125" style="180" customWidth="1"/>
    <col min="1290" max="1290" width="33.7109375" style="180" customWidth="1"/>
    <col min="1291" max="1291" width="46.28515625" style="180" customWidth="1"/>
    <col min="1292" max="1292" width="51.140625" style="180" customWidth="1"/>
    <col min="1293" max="1293" width="38.28515625" style="180" customWidth="1"/>
    <col min="1294" max="1294" width="36.140625" style="180" customWidth="1"/>
    <col min="1295" max="1295" width="47.5703125" style="180" customWidth="1"/>
    <col min="1296" max="1296" width="21.7109375" style="180" bestFit="1" customWidth="1"/>
    <col min="1297" max="1297" width="51.5703125" style="180" bestFit="1" customWidth="1"/>
    <col min="1298" max="1298" width="48.42578125" style="180" customWidth="1"/>
    <col min="1299" max="1299" width="42.5703125" style="180" customWidth="1"/>
    <col min="1300" max="1300" width="51.140625" style="180" customWidth="1"/>
    <col min="1301" max="1301" width="45.140625" style="180" customWidth="1"/>
    <col min="1302" max="1302" width="27.7109375" style="180" customWidth="1"/>
    <col min="1303" max="1303" width="20.7109375" style="180" customWidth="1"/>
    <col min="1304" max="1304" width="30.85546875" style="180" customWidth="1"/>
    <col min="1305" max="1305" width="32.5703125" style="180" customWidth="1"/>
    <col min="1306" max="1306" width="31.28515625" style="180" customWidth="1"/>
    <col min="1307" max="1308" width="32.42578125" style="180" customWidth="1"/>
    <col min="1309" max="1309" width="31.7109375" style="180" customWidth="1"/>
    <col min="1310" max="1310" width="33.28515625" style="180" customWidth="1"/>
    <col min="1311" max="1311" width="31.7109375" style="180" customWidth="1"/>
    <col min="1312" max="1536" width="9.28515625" style="180"/>
    <col min="1537" max="1537" width="66.28515625" style="180" bestFit="1" customWidth="1"/>
    <col min="1538" max="1538" width="32.85546875" style="180" customWidth="1"/>
    <col min="1539" max="1539" width="30.5703125" style="180" customWidth="1"/>
    <col min="1540" max="1540" width="41.28515625" style="180" customWidth="1"/>
    <col min="1541" max="1541" width="61.140625" style="180" customWidth="1"/>
    <col min="1542" max="1542" width="38.28515625" style="180" customWidth="1"/>
    <col min="1543" max="1543" width="55.85546875" style="180" customWidth="1"/>
    <col min="1544" max="1544" width="57.7109375" style="180" customWidth="1"/>
    <col min="1545" max="1545" width="31.42578125" style="180" customWidth="1"/>
    <col min="1546" max="1546" width="33.7109375" style="180" customWidth="1"/>
    <col min="1547" max="1547" width="46.28515625" style="180" customWidth="1"/>
    <col min="1548" max="1548" width="51.140625" style="180" customWidth="1"/>
    <col min="1549" max="1549" width="38.28515625" style="180" customWidth="1"/>
    <col min="1550" max="1550" width="36.140625" style="180" customWidth="1"/>
    <col min="1551" max="1551" width="47.5703125" style="180" customWidth="1"/>
    <col min="1552" max="1552" width="21.7109375" style="180" bestFit="1" customWidth="1"/>
    <col min="1553" max="1553" width="51.5703125" style="180" bestFit="1" customWidth="1"/>
    <col min="1554" max="1554" width="48.42578125" style="180" customWidth="1"/>
    <col min="1555" max="1555" width="42.5703125" style="180" customWidth="1"/>
    <col min="1556" max="1556" width="51.140625" style="180" customWidth="1"/>
    <col min="1557" max="1557" width="45.140625" style="180" customWidth="1"/>
    <col min="1558" max="1558" width="27.7109375" style="180" customWidth="1"/>
    <col min="1559" max="1559" width="20.7109375" style="180" customWidth="1"/>
    <col min="1560" max="1560" width="30.85546875" style="180" customWidth="1"/>
    <col min="1561" max="1561" width="32.5703125" style="180" customWidth="1"/>
    <col min="1562" max="1562" width="31.28515625" style="180" customWidth="1"/>
    <col min="1563" max="1564" width="32.42578125" style="180" customWidth="1"/>
    <col min="1565" max="1565" width="31.7109375" style="180" customWidth="1"/>
    <col min="1566" max="1566" width="33.28515625" style="180" customWidth="1"/>
    <col min="1567" max="1567" width="31.7109375" style="180" customWidth="1"/>
    <col min="1568" max="1792" width="9.28515625" style="180"/>
    <col min="1793" max="1793" width="66.28515625" style="180" bestFit="1" customWidth="1"/>
    <col min="1794" max="1794" width="32.85546875" style="180" customWidth="1"/>
    <col min="1795" max="1795" width="30.5703125" style="180" customWidth="1"/>
    <col min="1796" max="1796" width="41.28515625" style="180" customWidth="1"/>
    <col min="1797" max="1797" width="61.140625" style="180" customWidth="1"/>
    <col min="1798" max="1798" width="38.28515625" style="180" customWidth="1"/>
    <col min="1799" max="1799" width="55.85546875" style="180" customWidth="1"/>
    <col min="1800" max="1800" width="57.7109375" style="180" customWidth="1"/>
    <col min="1801" max="1801" width="31.42578125" style="180" customWidth="1"/>
    <col min="1802" max="1802" width="33.7109375" style="180" customWidth="1"/>
    <col min="1803" max="1803" width="46.28515625" style="180" customWidth="1"/>
    <col min="1804" max="1804" width="51.140625" style="180" customWidth="1"/>
    <col min="1805" max="1805" width="38.28515625" style="180" customWidth="1"/>
    <col min="1806" max="1806" width="36.140625" style="180" customWidth="1"/>
    <col min="1807" max="1807" width="47.5703125" style="180" customWidth="1"/>
    <col min="1808" max="1808" width="21.7109375" style="180" bestFit="1" customWidth="1"/>
    <col min="1809" max="1809" width="51.5703125" style="180" bestFit="1" customWidth="1"/>
    <col min="1810" max="1810" width="48.42578125" style="180" customWidth="1"/>
    <col min="1811" max="1811" width="42.5703125" style="180" customWidth="1"/>
    <col min="1812" max="1812" width="51.140625" style="180" customWidth="1"/>
    <col min="1813" max="1813" width="45.140625" style="180" customWidth="1"/>
    <col min="1814" max="1814" width="27.7109375" style="180" customWidth="1"/>
    <col min="1815" max="1815" width="20.7109375" style="180" customWidth="1"/>
    <col min="1816" max="1816" width="30.85546875" style="180" customWidth="1"/>
    <col min="1817" max="1817" width="32.5703125" style="180" customWidth="1"/>
    <col min="1818" max="1818" width="31.28515625" style="180" customWidth="1"/>
    <col min="1819" max="1820" width="32.42578125" style="180" customWidth="1"/>
    <col min="1821" max="1821" width="31.7109375" style="180" customWidth="1"/>
    <col min="1822" max="1822" width="33.28515625" style="180" customWidth="1"/>
    <col min="1823" max="1823" width="31.7109375" style="180" customWidth="1"/>
    <col min="1824" max="2048" width="9.28515625" style="180"/>
    <col min="2049" max="2049" width="66.28515625" style="180" bestFit="1" customWidth="1"/>
    <col min="2050" max="2050" width="32.85546875" style="180" customWidth="1"/>
    <col min="2051" max="2051" width="30.5703125" style="180" customWidth="1"/>
    <col min="2052" max="2052" width="41.28515625" style="180" customWidth="1"/>
    <col min="2053" max="2053" width="61.140625" style="180" customWidth="1"/>
    <col min="2054" max="2054" width="38.28515625" style="180" customWidth="1"/>
    <col min="2055" max="2055" width="55.85546875" style="180" customWidth="1"/>
    <col min="2056" max="2056" width="57.7109375" style="180" customWidth="1"/>
    <col min="2057" max="2057" width="31.42578125" style="180" customWidth="1"/>
    <col min="2058" max="2058" width="33.7109375" style="180" customWidth="1"/>
    <col min="2059" max="2059" width="46.28515625" style="180" customWidth="1"/>
    <col min="2060" max="2060" width="51.140625" style="180" customWidth="1"/>
    <col min="2061" max="2061" width="38.28515625" style="180" customWidth="1"/>
    <col min="2062" max="2062" width="36.140625" style="180" customWidth="1"/>
    <col min="2063" max="2063" width="47.5703125" style="180" customWidth="1"/>
    <col min="2064" max="2064" width="21.7109375" style="180" bestFit="1" customWidth="1"/>
    <col min="2065" max="2065" width="51.5703125" style="180" bestFit="1" customWidth="1"/>
    <col min="2066" max="2066" width="48.42578125" style="180" customWidth="1"/>
    <col min="2067" max="2067" width="42.5703125" style="180" customWidth="1"/>
    <col min="2068" max="2068" width="51.140625" style="180" customWidth="1"/>
    <col min="2069" max="2069" width="45.140625" style="180" customWidth="1"/>
    <col min="2070" max="2070" width="27.7109375" style="180" customWidth="1"/>
    <col min="2071" max="2071" width="20.7109375" style="180" customWidth="1"/>
    <col min="2072" max="2072" width="30.85546875" style="180" customWidth="1"/>
    <col min="2073" max="2073" width="32.5703125" style="180" customWidth="1"/>
    <col min="2074" max="2074" width="31.28515625" style="180" customWidth="1"/>
    <col min="2075" max="2076" width="32.42578125" style="180" customWidth="1"/>
    <col min="2077" max="2077" width="31.7109375" style="180" customWidth="1"/>
    <col min="2078" max="2078" width="33.28515625" style="180" customWidth="1"/>
    <col min="2079" max="2079" width="31.7109375" style="180" customWidth="1"/>
    <col min="2080" max="2304" width="9.28515625" style="180"/>
    <col min="2305" max="2305" width="66.28515625" style="180" bestFit="1" customWidth="1"/>
    <col min="2306" max="2306" width="32.85546875" style="180" customWidth="1"/>
    <col min="2307" max="2307" width="30.5703125" style="180" customWidth="1"/>
    <col min="2308" max="2308" width="41.28515625" style="180" customWidth="1"/>
    <col min="2309" max="2309" width="61.140625" style="180" customWidth="1"/>
    <col min="2310" max="2310" width="38.28515625" style="180" customWidth="1"/>
    <col min="2311" max="2311" width="55.85546875" style="180" customWidth="1"/>
    <col min="2312" max="2312" width="57.7109375" style="180" customWidth="1"/>
    <col min="2313" max="2313" width="31.42578125" style="180" customWidth="1"/>
    <col min="2314" max="2314" width="33.7109375" style="180" customWidth="1"/>
    <col min="2315" max="2315" width="46.28515625" style="180" customWidth="1"/>
    <col min="2316" max="2316" width="51.140625" style="180" customWidth="1"/>
    <col min="2317" max="2317" width="38.28515625" style="180" customWidth="1"/>
    <col min="2318" max="2318" width="36.140625" style="180" customWidth="1"/>
    <col min="2319" max="2319" width="47.5703125" style="180" customWidth="1"/>
    <col min="2320" max="2320" width="21.7109375" style="180" bestFit="1" customWidth="1"/>
    <col min="2321" max="2321" width="51.5703125" style="180" bestFit="1" customWidth="1"/>
    <col min="2322" max="2322" width="48.42578125" style="180" customWidth="1"/>
    <col min="2323" max="2323" width="42.5703125" style="180" customWidth="1"/>
    <col min="2324" max="2324" width="51.140625" style="180" customWidth="1"/>
    <col min="2325" max="2325" width="45.140625" style="180" customWidth="1"/>
    <col min="2326" max="2326" width="27.7109375" style="180" customWidth="1"/>
    <col min="2327" max="2327" width="20.7109375" style="180" customWidth="1"/>
    <col min="2328" max="2328" width="30.85546875" style="180" customWidth="1"/>
    <col min="2329" max="2329" width="32.5703125" style="180" customWidth="1"/>
    <col min="2330" max="2330" width="31.28515625" style="180" customWidth="1"/>
    <col min="2331" max="2332" width="32.42578125" style="180" customWidth="1"/>
    <col min="2333" max="2333" width="31.7109375" style="180" customWidth="1"/>
    <col min="2334" max="2334" width="33.28515625" style="180" customWidth="1"/>
    <col min="2335" max="2335" width="31.7109375" style="180" customWidth="1"/>
    <col min="2336" max="2560" width="9.28515625" style="180"/>
    <col min="2561" max="2561" width="66.28515625" style="180" bestFit="1" customWidth="1"/>
    <col min="2562" max="2562" width="32.85546875" style="180" customWidth="1"/>
    <col min="2563" max="2563" width="30.5703125" style="180" customWidth="1"/>
    <col min="2564" max="2564" width="41.28515625" style="180" customWidth="1"/>
    <col min="2565" max="2565" width="61.140625" style="180" customWidth="1"/>
    <col min="2566" max="2566" width="38.28515625" style="180" customWidth="1"/>
    <col min="2567" max="2567" width="55.85546875" style="180" customWidth="1"/>
    <col min="2568" max="2568" width="57.7109375" style="180" customWidth="1"/>
    <col min="2569" max="2569" width="31.42578125" style="180" customWidth="1"/>
    <col min="2570" max="2570" width="33.7109375" style="180" customWidth="1"/>
    <col min="2571" max="2571" width="46.28515625" style="180" customWidth="1"/>
    <col min="2572" max="2572" width="51.140625" style="180" customWidth="1"/>
    <col min="2573" max="2573" width="38.28515625" style="180" customWidth="1"/>
    <col min="2574" max="2574" width="36.140625" style="180" customWidth="1"/>
    <col min="2575" max="2575" width="47.5703125" style="180" customWidth="1"/>
    <col min="2576" max="2576" width="21.7109375" style="180" bestFit="1" customWidth="1"/>
    <col min="2577" max="2577" width="51.5703125" style="180" bestFit="1" customWidth="1"/>
    <col min="2578" max="2578" width="48.42578125" style="180" customWidth="1"/>
    <col min="2579" max="2579" width="42.5703125" style="180" customWidth="1"/>
    <col min="2580" max="2580" width="51.140625" style="180" customWidth="1"/>
    <col min="2581" max="2581" width="45.140625" style="180" customWidth="1"/>
    <col min="2582" max="2582" width="27.7109375" style="180" customWidth="1"/>
    <col min="2583" max="2583" width="20.7109375" style="180" customWidth="1"/>
    <col min="2584" max="2584" width="30.85546875" style="180" customWidth="1"/>
    <col min="2585" max="2585" width="32.5703125" style="180" customWidth="1"/>
    <col min="2586" max="2586" width="31.28515625" style="180" customWidth="1"/>
    <col min="2587" max="2588" width="32.42578125" style="180" customWidth="1"/>
    <col min="2589" max="2589" width="31.7109375" style="180" customWidth="1"/>
    <col min="2590" max="2590" width="33.28515625" style="180" customWidth="1"/>
    <col min="2591" max="2591" width="31.7109375" style="180" customWidth="1"/>
    <col min="2592" max="2816" width="9.28515625" style="180"/>
    <col min="2817" max="2817" width="66.28515625" style="180" bestFit="1" customWidth="1"/>
    <col min="2818" max="2818" width="32.85546875" style="180" customWidth="1"/>
    <col min="2819" max="2819" width="30.5703125" style="180" customWidth="1"/>
    <col min="2820" max="2820" width="41.28515625" style="180" customWidth="1"/>
    <col min="2821" max="2821" width="61.140625" style="180" customWidth="1"/>
    <col min="2822" max="2822" width="38.28515625" style="180" customWidth="1"/>
    <col min="2823" max="2823" width="55.85546875" style="180" customWidth="1"/>
    <col min="2824" max="2824" width="57.7109375" style="180" customWidth="1"/>
    <col min="2825" max="2825" width="31.42578125" style="180" customWidth="1"/>
    <col min="2826" max="2826" width="33.7109375" style="180" customWidth="1"/>
    <col min="2827" max="2827" width="46.28515625" style="180" customWidth="1"/>
    <col min="2828" max="2828" width="51.140625" style="180" customWidth="1"/>
    <col min="2829" max="2829" width="38.28515625" style="180" customWidth="1"/>
    <col min="2830" max="2830" width="36.140625" style="180" customWidth="1"/>
    <col min="2831" max="2831" width="47.5703125" style="180" customWidth="1"/>
    <col min="2832" max="2832" width="21.7109375" style="180" bestFit="1" customWidth="1"/>
    <col min="2833" max="2833" width="51.5703125" style="180" bestFit="1" customWidth="1"/>
    <col min="2834" max="2834" width="48.42578125" style="180" customWidth="1"/>
    <col min="2835" max="2835" width="42.5703125" style="180" customWidth="1"/>
    <col min="2836" max="2836" width="51.140625" style="180" customWidth="1"/>
    <col min="2837" max="2837" width="45.140625" style="180" customWidth="1"/>
    <col min="2838" max="2838" width="27.7109375" style="180" customWidth="1"/>
    <col min="2839" max="2839" width="20.7109375" style="180" customWidth="1"/>
    <col min="2840" max="2840" width="30.85546875" style="180" customWidth="1"/>
    <col min="2841" max="2841" width="32.5703125" style="180" customWidth="1"/>
    <col min="2842" max="2842" width="31.28515625" style="180" customWidth="1"/>
    <col min="2843" max="2844" width="32.42578125" style="180" customWidth="1"/>
    <col min="2845" max="2845" width="31.7109375" style="180" customWidth="1"/>
    <col min="2846" max="2846" width="33.28515625" style="180" customWidth="1"/>
    <col min="2847" max="2847" width="31.7109375" style="180" customWidth="1"/>
    <col min="2848" max="3072" width="9.28515625" style="180"/>
    <col min="3073" max="3073" width="66.28515625" style="180" bestFit="1" customWidth="1"/>
    <col min="3074" max="3074" width="32.85546875" style="180" customWidth="1"/>
    <col min="3075" max="3075" width="30.5703125" style="180" customWidth="1"/>
    <col min="3076" max="3076" width="41.28515625" style="180" customWidth="1"/>
    <col min="3077" max="3077" width="61.140625" style="180" customWidth="1"/>
    <col min="3078" max="3078" width="38.28515625" style="180" customWidth="1"/>
    <col min="3079" max="3079" width="55.85546875" style="180" customWidth="1"/>
    <col min="3080" max="3080" width="57.7109375" style="180" customWidth="1"/>
    <col min="3081" max="3081" width="31.42578125" style="180" customWidth="1"/>
    <col min="3082" max="3082" width="33.7109375" style="180" customWidth="1"/>
    <col min="3083" max="3083" width="46.28515625" style="180" customWidth="1"/>
    <col min="3084" max="3084" width="51.140625" style="180" customWidth="1"/>
    <col min="3085" max="3085" width="38.28515625" style="180" customWidth="1"/>
    <col min="3086" max="3086" width="36.140625" style="180" customWidth="1"/>
    <col min="3087" max="3087" width="47.5703125" style="180" customWidth="1"/>
    <col min="3088" max="3088" width="21.7109375" style="180" bestFit="1" customWidth="1"/>
    <col min="3089" max="3089" width="51.5703125" style="180" bestFit="1" customWidth="1"/>
    <col min="3090" max="3090" width="48.42578125" style="180" customWidth="1"/>
    <col min="3091" max="3091" width="42.5703125" style="180" customWidth="1"/>
    <col min="3092" max="3092" width="51.140625" style="180" customWidth="1"/>
    <col min="3093" max="3093" width="45.140625" style="180" customWidth="1"/>
    <col min="3094" max="3094" width="27.7109375" style="180" customWidth="1"/>
    <col min="3095" max="3095" width="20.7109375" style="180" customWidth="1"/>
    <col min="3096" max="3096" width="30.85546875" style="180" customWidth="1"/>
    <col min="3097" max="3097" width="32.5703125" style="180" customWidth="1"/>
    <col min="3098" max="3098" width="31.28515625" style="180" customWidth="1"/>
    <col min="3099" max="3100" width="32.42578125" style="180" customWidth="1"/>
    <col min="3101" max="3101" width="31.7109375" style="180" customWidth="1"/>
    <col min="3102" max="3102" width="33.28515625" style="180" customWidth="1"/>
    <col min="3103" max="3103" width="31.7109375" style="180" customWidth="1"/>
    <col min="3104" max="3328" width="9.28515625" style="180"/>
    <col min="3329" max="3329" width="66.28515625" style="180" bestFit="1" customWidth="1"/>
    <col min="3330" max="3330" width="32.85546875" style="180" customWidth="1"/>
    <col min="3331" max="3331" width="30.5703125" style="180" customWidth="1"/>
    <col min="3332" max="3332" width="41.28515625" style="180" customWidth="1"/>
    <col min="3333" max="3333" width="61.140625" style="180" customWidth="1"/>
    <col min="3334" max="3334" width="38.28515625" style="180" customWidth="1"/>
    <col min="3335" max="3335" width="55.85546875" style="180" customWidth="1"/>
    <col min="3336" max="3336" width="57.7109375" style="180" customWidth="1"/>
    <col min="3337" max="3337" width="31.42578125" style="180" customWidth="1"/>
    <col min="3338" max="3338" width="33.7109375" style="180" customWidth="1"/>
    <col min="3339" max="3339" width="46.28515625" style="180" customWidth="1"/>
    <col min="3340" max="3340" width="51.140625" style="180" customWidth="1"/>
    <col min="3341" max="3341" width="38.28515625" style="180" customWidth="1"/>
    <col min="3342" max="3342" width="36.140625" style="180" customWidth="1"/>
    <col min="3343" max="3343" width="47.5703125" style="180" customWidth="1"/>
    <col min="3344" max="3344" width="21.7109375" style="180" bestFit="1" customWidth="1"/>
    <col min="3345" max="3345" width="51.5703125" style="180" bestFit="1" customWidth="1"/>
    <col min="3346" max="3346" width="48.42578125" style="180" customWidth="1"/>
    <col min="3347" max="3347" width="42.5703125" style="180" customWidth="1"/>
    <col min="3348" max="3348" width="51.140625" style="180" customWidth="1"/>
    <col min="3349" max="3349" width="45.140625" style="180" customWidth="1"/>
    <col min="3350" max="3350" width="27.7109375" style="180" customWidth="1"/>
    <col min="3351" max="3351" width="20.7109375" style="180" customWidth="1"/>
    <col min="3352" max="3352" width="30.85546875" style="180" customWidth="1"/>
    <col min="3353" max="3353" width="32.5703125" style="180" customWidth="1"/>
    <col min="3354" max="3354" width="31.28515625" style="180" customWidth="1"/>
    <col min="3355" max="3356" width="32.42578125" style="180" customWidth="1"/>
    <col min="3357" max="3357" width="31.7109375" style="180" customWidth="1"/>
    <col min="3358" max="3358" width="33.28515625" style="180" customWidth="1"/>
    <col min="3359" max="3359" width="31.7109375" style="180" customWidth="1"/>
    <col min="3360" max="3584" width="9.28515625" style="180"/>
    <col min="3585" max="3585" width="66.28515625" style="180" bestFit="1" customWidth="1"/>
    <col min="3586" max="3586" width="32.85546875" style="180" customWidth="1"/>
    <col min="3587" max="3587" width="30.5703125" style="180" customWidth="1"/>
    <col min="3588" max="3588" width="41.28515625" style="180" customWidth="1"/>
    <col min="3589" max="3589" width="61.140625" style="180" customWidth="1"/>
    <col min="3590" max="3590" width="38.28515625" style="180" customWidth="1"/>
    <col min="3591" max="3591" width="55.85546875" style="180" customWidth="1"/>
    <col min="3592" max="3592" width="57.7109375" style="180" customWidth="1"/>
    <col min="3593" max="3593" width="31.42578125" style="180" customWidth="1"/>
    <col min="3594" max="3594" width="33.7109375" style="180" customWidth="1"/>
    <col min="3595" max="3595" width="46.28515625" style="180" customWidth="1"/>
    <col min="3596" max="3596" width="51.140625" style="180" customWidth="1"/>
    <col min="3597" max="3597" width="38.28515625" style="180" customWidth="1"/>
    <col min="3598" max="3598" width="36.140625" style="180" customWidth="1"/>
    <col min="3599" max="3599" width="47.5703125" style="180" customWidth="1"/>
    <col min="3600" max="3600" width="21.7109375" style="180" bestFit="1" customWidth="1"/>
    <col min="3601" max="3601" width="51.5703125" style="180" bestFit="1" customWidth="1"/>
    <col min="3602" max="3602" width="48.42578125" style="180" customWidth="1"/>
    <col min="3603" max="3603" width="42.5703125" style="180" customWidth="1"/>
    <col min="3604" max="3604" width="51.140625" style="180" customWidth="1"/>
    <col min="3605" max="3605" width="45.140625" style="180" customWidth="1"/>
    <col min="3606" max="3606" width="27.7109375" style="180" customWidth="1"/>
    <col min="3607" max="3607" width="20.7109375" style="180" customWidth="1"/>
    <col min="3608" max="3608" width="30.85546875" style="180" customWidth="1"/>
    <col min="3609" max="3609" width="32.5703125" style="180" customWidth="1"/>
    <col min="3610" max="3610" width="31.28515625" style="180" customWidth="1"/>
    <col min="3611" max="3612" width="32.42578125" style="180" customWidth="1"/>
    <col min="3613" max="3613" width="31.7109375" style="180" customWidth="1"/>
    <col min="3614" max="3614" width="33.28515625" style="180" customWidth="1"/>
    <col min="3615" max="3615" width="31.7109375" style="180" customWidth="1"/>
    <col min="3616" max="3840" width="9.28515625" style="180"/>
    <col min="3841" max="3841" width="66.28515625" style="180" bestFit="1" customWidth="1"/>
    <col min="3842" max="3842" width="32.85546875" style="180" customWidth="1"/>
    <col min="3843" max="3843" width="30.5703125" style="180" customWidth="1"/>
    <col min="3844" max="3844" width="41.28515625" style="180" customWidth="1"/>
    <col min="3845" max="3845" width="61.140625" style="180" customWidth="1"/>
    <col min="3846" max="3846" width="38.28515625" style="180" customWidth="1"/>
    <col min="3847" max="3847" width="55.85546875" style="180" customWidth="1"/>
    <col min="3848" max="3848" width="57.7109375" style="180" customWidth="1"/>
    <col min="3849" max="3849" width="31.42578125" style="180" customWidth="1"/>
    <col min="3850" max="3850" width="33.7109375" style="180" customWidth="1"/>
    <col min="3851" max="3851" width="46.28515625" style="180" customWidth="1"/>
    <col min="3852" max="3852" width="51.140625" style="180" customWidth="1"/>
    <col min="3853" max="3853" width="38.28515625" style="180" customWidth="1"/>
    <col min="3854" max="3854" width="36.140625" style="180" customWidth="1"/>
    <col min="3855" max="3855" width="47.5703125" style="180" customWidth="1"/>
    <col min="3856" max="3856" width="21.7109375" style="180" bestFit="1" customWidth="1"/>
    <col min="3857" max="3857" width="51.5703125" style="180" bestFit="1" customWidth="1"/>
    <col min="3858" max="3858" width="48.42578125" style="180" customWidth="1"/>
    <col min="3859" max="3859" width="42.5703125" style="180" customWidth="1"/>
    <col min="3860" max="3860" width="51.140625" style="180" customWidth="1"/>
    <col min="3861" max="3861" width="45.140625" style="180" customWidth="1"/>
    <col min="3862" max="3862" width="27.7109375" style="180" customWidth="1"/>
    <col min="3863" max="3863" width="20.7109375" style="180" customWidth="1"/>
    <col min="3864" max="3864" width="30.85546875" style="180" customWidth="1"/>
    <col min="3865" max="3865" width="32.5703125" style="180" customWidth="1"/>
    <col min="3866" max="3866" width="31.28515625" style="180" customWidth="1"/>
    <col min="3867" max="3868" width="32.42578125" style="180" customWidth="1"/>
    <col min="3869" max="3869" width="31.7109375" style="180" customWidth="1"/>
    <col min="3870" max="3870" width="33.28515625" style="180" customWidth="1"/>
    <col min="3871" max="3871" width="31.7109375" style="180" customWidth="1"/>
    <col min="3872" max="4096" width="9.28515625" style="180"/>
    <col min="4097" max="4097" width="66.28515625" style="180" bestFit="1" customWidth="1"/>
    <col min="4098" max="4098" width="32.85546875" style="180" customWidth="1"/>
    <col min="4099" max="4099" width="30.5703125" style="180" customWidth="1"/>
    <col min="4100" max="4100" width="41.28515625" style="180" customWidth="1"/>
    <col min="4101" max="4101" width="61.140625" style="180" customWidth="1"/>
    <col min="4102" max="4102" width="38.28515625" style="180" customWidth="1"/>
    <col min="4103" max="4103" width="55.85546875" style="180" customWidth="1"/>
    <col min="4104" max="4104" width="57.7109375" style="180" customWidth="1"/>
    <col min="4105" max="4105" width="31.42578125" style="180" customWidth="1"/>
    <col min="4106" max="4106" width="33.7109375" style="180" customWidth="1"/>
    <col min="4107" max="4107" width="46.28515625" style="180" customWidth="1"/>
    <col min="4108" max="4108" width="51.140625" style="180" customWidth="1"/>
    <col min="4109" max="4109" width="38.28515625" style="180" customWidth="1"/>
    <col min="4110" max="4110" width="36.140625" style="180" customWidth="1"/>
    <col min="4111" max="4111" width="47.5703125" style="180" customWidth="1"/>
    <col min="4112" max="4112" width="21.7109375" style="180" bestFit="1" customWidth="1"/>
    <col min="4113" max="4113" width="51.5703125" style="180" bestFit="1" customWidth="1"/>
    <col min="4114" max="4114" width="48.42578125" style="180" customWidth="1"/>
    <col min="4115" max="4115" width="42.5703125" style="180" customWidth="1"/>
    <col min="4116" max="4116" width="51.140625" style="180" customWidth="1"/>
    <col min="4117" max="4117" width="45.140625" style="180" customWidth="1"/>
    <col min="4118" max="4118" width="27.7109375" style="180" customWidth="1"/>
    <col min="4119" max="4119" width="20.7109375" style="180" customWidth="1"/>
    <col min="4120" max="4120" width="30.85546875" style="180" customWidth="1"/>
    <col min="4121" max="4121" width="32.5703125" style="180" customWidth="1"/>
    <col min="4122" max="4122" width="31.28515625" style="180" customWidth="1"/>
    <col min="4123" max="4124" width="32.42578125" style="180" customWidth="1"/>
    <col min="4125" max="4125" width="31.7109375" style="180" customWidth="1"/>
    <col min="4126" max="4126" width="33.28515625" style="180" customWidth="1"/>
    <col min="4127" max="4127" width="31.7109375" style="180" customWidth="1"/>
    <col min="4128" max="4352" width="9.28515625" style="180"/>
    <col min="4353" max="4353" width="66.28515625" style="180" bestFit="1" customWidth="1"/>
    <col min="4354" max="4354" width="32.85546875" style="180" customWidth="1"/>
    <col min="4355" max="4355" width="30.5703125" style="180" customWidth="1"/>
    <col min="4356" max="4356" width="41.28515625" style="180" customWidth="1"/>
    <col min="4357" max="4357" width="61.140625" style="180" customWidth="1"/>
    <col min="4358" max="4358" width="38.28515625" style="180" customWidth="1"/>
    <col min="4359" max="4359" width="55.85546875" style="180" customWidth="1"/>
    <col min="4360" max="4360" width="57.7109375" style="180" customWidth="1"/>
    <col min="4361" max="4361" width="31.42578125" style="180" customWidth="1"/>
    <col min="4362" max="4362" width="33.7109375" style="180" customWidth="1"/>
    <col min="4363" max="4363" width="46.28515625" style="180" customWidth="1"/>
    <col min="4364" max="4364" width="51.140625" style="180" customWidth="1"/>
    <col min="4365" max="4365" width="38.28515625" style="180" customWidth="1"/>
    <col min="4366" max="4366" width="36.140625" style="180" customWidth="1"/>
    <col min="4367" max="4367" width="47.5703125" style="180" customWidth="1"/>
    <col min="4368" max="4368" width="21.7109375" style="180" bestFit="1" customWidth="1"/>
    <col min="4369" max="4369" width="51.5703125" style="180" bestFit="1" customWidth="1"/>
    <col min="4370" max="4370" width="48.42578125" style="180" customWidth="1"/>
    <col min="4371" max="4371" width="42.5703125" style="180" customWidth="1"/>
    <col min="4372" max="4372" width="51.140625" style="180" customWidth="1"/>
    <col min="4373" max="4373" width="45.140625" style="180" customWidth="1"/>
    <col min="4374" max="4374" width="27.7109375" style="180" customWidth="1"/>
    <col min="4375" max="4375" width="20.7109375" style="180" customWidth="1"/>
    <col min="4376" max="4376" width="30.85546875" style="180" customWidth="1"/>
    <col min="4377" max="4377" width="32.5703125" style="180" customWidth="1"/>
    <col min="4378" max="4378" width="31.28515625" style="180" customWidth="1"/>
    <col min="4379" max="4380" width="32.42578125" style="180" customWidth="1"/>
    <col min="4381" max="4381" width="31.7109375" style="180" customWidth="1"/>
    <col min="4382" max="4382" width="33.28515625" style="180" customWidth="1"/>
    <col min="4383" max="4383" width="31.7109375" style="180" customWidth="1"/>
    <col min="4384" max="4608" width="9.28515625" style="180"/>
    <col min="4609" max="4609" width="66.28515625" style="180" bestFit="1" customWidth="1"/>
    <col min="4610" max="4610" width="32.85546875" style="180" customWidth="1"/>
    <col min="4611" max="4611" width="30.5703125" style="180" customWidth="1"/>
    <col min="4612" max="4612" width="41.28515625" style="180" customWidth="1"/>
    <col min="4613" max="4613" width="61.140625" style="180" customWidth="1"/>
    <col min="4614" max="4614" width="38.28515625" style="180" customWidth="1"/>
    <col min="4615" max="4615" width="55.85546875" style="180" customWidth="1"/>
    <col min="4616" max="4616" width="57.7109375" style="180" customWidth="1"/>
    <col min="4617" max="4617" width="31.42578125" style="180" customWidth="1"/>
    <col min="4618" max="4618" width="33.7109375" style="180" customWidth="1"/>
    <col min="4619" max="4619" width="46.28515625" style="180" customWidth="1"/>
    <col min="4620" max="4620" width="51.140625" style="180" customWidth="1"/>
    <col min="4621" max="4621" width="38.28515625" style="180" customWidth="1"/>
    <col min="4622" max="4622" width="36.140625" style="180" customWidth="1"/>
    <col min="4623" max="4623" width="47.5703125" style="180" customWidth="1"/>
    <col min="4624" max="4624" width="21.7109375" style="180" bestFit="1" customWidth="1"/>
    <col min="4625" max="4625" width="51.5703125" style="180" bestFit="1" customWidth="1"/>
    <col min="4626" max="4626" width="48.42578125" style="180" customWidth="1"/>
    <col min="4627" max="4627" width="42.5703125" style="180" customWidth="1"/>
    <col min="4628" max="4628" width="51.140625" style="180" customWidth="1"/>
    <col min="4629" max="4629" width="45.140625" style="180" customWidth="1"/>
    <col min="4630" max="4630" width="27.7109375" style="180" customWidth="1"/>
    <col min="4631" max="4631" width="20.7109375" style="180" customWidth="1"/>
    <col min="4632" max="4632" width="30.85546875" style="180" customWidth="1"/>
    <col min="4633" max="4633" width="32.5703125" style="180" customWidth="1"/>
    <col min="4634" max="4634" width="31.28515625" style="180" customWidth="1"/>
    <col min="4635" max="4636" width="32.42578125" style="180" customWidth="1"/>
    <col min="4637" max="4637" width="31.7109375" style="180" customWidth="1"/>
    <col min="4638" max="4638" width="33.28515625" style="180" customWidth="1"/>
    <col min="4639" max="4639" width="31.7109375" style="180" customWidth="1"/>
    <col min="4640" max="4864" width="9.28515625" style="180"/>
    <col min="4865" max="4865" width="66.28515625" style="180" bestFit="1" customWidth="1"/>
    <col min="4866" max="4866" width="32.85546875" style="180" customWidth="1"/>
    <col min="4867" max="4867" width="30.5703125" style="180" customWidth="1"/>
    <col min="4868" max="4868" width="41.28515625" style="180" customWidth="1"/>
    <col min="4869" max="4869" width="61.140625" style="180" customWidth="1"/>
    <col min="4870" max="4870" width="38.28515625" style="180" customWidth="1"/>
    <col min="4871" max="4871" width="55.85546875" style="180" customWidth="1"/>
    <col min="4872" max="4872" width="57.7109375" style="180" customWidth="1"/>
    <col min="4873" max="4873" width="31.42578125" style="180" customWidth="1"/>
    <col min="4874" max="4874" width="33.7109375" style="180" customWidth="1"/>
    <col min="4875" max="4875" width="46.28515625" style="180" customWidth="1"/>
    <col min="4876" max="4876" width="51.140625" style="180" customWidth="1"/>
    <col min="4877" max="4877" width="38.28515625" style="180" customWidth="1"/>
    <col min="4878" max="4878" width="36.140625" style="180" customWidth="1"/>
    <col min="4879" max="4879" width="47.5703125" style="180" customWidth="1"/>
    <col min="4880" max="4880" width="21.7109375" style="180" bestFit="1" customWidth="1"/>
    <col min="4881" max="4881" width="51.5703125" style="180" bestFit="1" customWidth="1"/>
    <col min="4882" max="4882" width="48.42578125" style="180" customWidth="1"/>
    <col min="4883" max="4883" width="42.5703125" style="180" customWidth="1"/>
    <col min="4884" max="4884" width="51.140625" style="180" customWidth="1"/>
    <col min="4885" max="4885" width="45.140625" style="180" customWidth="1"/>
    <col min="4886" max="4886" width="27.7109375" style="180" customWidth="1"/>
    <col min="4887" max="4887" width="20.7109375" style="180" customWidth="1"/>
    <col min="4888" max="4888" width="30.85546875" style="180" customWidth="1"/>
    <col min="4889" max="4889" width="32.5703125" style="180" customWidth="1"/>
    <col min="4890" max="4890" width="31.28515625" style="180" customWidth="1"/>
    <col min="4891" max="4892" width="32.42578125" style="180" customWidth="1"/>
    <col min="4893" max="4893" width="31.7109375" style="180" customWidth="1"/>
    <col min="4894" max="4894" width="33.28515625" style="180" customWidth="1"/>
    <col min="4895" max="4895" width="31.7109375" style="180" customWidth="1"/>
    <col min="4896" max="5120" width="9.28515625" style="180"/>
    <col min="5121" max="5121" width="66.28515625" style="180" bestFit="1" customWidth="1"/>
    <col min="5122" max="5122" width="32.85546875" style="180" customWidth="1"/>
    <col min="5123" max="5123" width="30.5703125" style="180" customWidth="1"/>
    <col min="5124" max="5124" width="41.28515625" style="180" customWidth="1"/>
    <col min="5125" max="5125" width="61.140625" style="180" customWidth="1"/>
    <col min="5126" max="5126" width="38.28515625" style="180" customWidth="1"/>
    <col min="5127" max="5127" width="55.85546875" style="180" customWidth="1"/>
    <col min="5128" max="5128" width="57.7109375" style="180" customWidth="1"/>
    <col min="5129" max="5129" width="31.42578125" style="180" customWidth="1"/>
    <col min="5130" max="5130" width="33.7109375" style="180" customWidth="1"/>
    <col min="5131" max="5131" width="46.28515625" style="180" customWidth="1"/>
    <col min="5132" max="5132" width="51.140625" style="180" customWidth="1"/>
    <col min="5133" max="5133" width="38.28515625" style="180" customWidth="1"/>
    <col min="5134" max="5134" width="36.140625" style="180" customWidth="1"/>
    <col min="5135" max="5135" width="47.5703125" style="180" customWidth="1"/>
    <col min="5136" max="5136" width="21.7109375" style="180" bestFit="1" customWidth="1"/>
    <col min="5137" max="5137" width="51.5703125" style="180" bestFit="1" customWidth="1"/>
    <col min="5138" max="5138" width="48.42578125" style="180" customWidth="1"/>
    <col min="5139" max="5139" width="42.5703125" style="180" customWidth="1"/>
    <col min="5140" max="5140" width="51.140625" style="180" customWidth="1"/>
    <col min="5141" max="5141" width="45.140625" style="180" customWidth="1"/>
    <col min="5142" max="5142" width="27.7109375" style="180" customWidth="1"/>
    <col min="5143" max="5143" width="20.7109375" style="180" customWidth="1"/>
    <col min="5144" max="5144" width="30.85546875" style="180" customWidth="1"/>
    <col min="5145" max="5145" width="32.5703125" style="180" customWidth="1"/>
    <col min="5146" max="5146" width="31.28515625" style="180" customWidth="1"/>
    <col min="5147" max="5148" width="32.42578125" style="180" customWidth="1"/>
    <col min="5149" max="5149" width="31.7109375" style="180" customWidth="1"/>
    <col min="5150" max="5150" width="33.28515625" style="180" customWidth="1"/>
    <col min="5151" max="5151" width="31.7109375" style="180" customWidth="1"/>
    <col min="5152" max="5376" width="9.28515625" style="180"/>
    <col min="5377" max="5377" width="66.28515625" style="180" bestFit="1" customWidth="1"/>
    <col min="5378" max="5378" width="32.85546875" style="180" customWidth="1"/>
    <col min="5379" max="5379" width="30.5703125" style="180" customWidth="1"/>
    <col min="5380" max="5380" width="41.28515625" style="180" customWidth="1"/>
    <col min="5381" max="5381" width="61.140625" style="180" customWidth="1"/>
    <col min="5382" max="5382" width="38.28515625" style="180" customWidth="1"/>
    <col min="5383" max="5383" width="55.85546875" style="180" customWidth="1"/>
    <col min="5384" max="5384" width="57.7109375" style="180" customWidth="1"/>
    <col min="5385" max="5385" width="31.42578125" style="180" customWidth="1"/>
    <col min="5386" max="5386" width="33.7109375" style="180" customWidth="1"/>
    <col min="5387" max="5387" width="46.28515625" style="180" customWidth="1"/>
    <col min="5388" max="5388" width="51.140625" style="180" customWidth="1"/>
    <col min="5389" max="5389" width="38.28515625" style="180" customWidth="1"/>
    <col min="5390" max="5390" width="36.140625" style="180" customWidth="1"/>
    <col min="5391" max="5391" width="47.5703125" style="180" customWidth="1"/>
    <col min="5392" max="5392" width="21.7109375" style="180" bestFit="1" customWidth="1"/>
    <col min="5393" max="5393" width="51.5703125" style="180" bestFit="1" customWidth="1"/>
    <col min="5394" max="5394" width="48.42578125" style="180" customWidth="1"/>
    <col min="5395" max="5395" width="42.5703125" style="180" customWidth="1"/>
    <col min="5396" max="5396" width="51.140625" style="180" customWidth="1"/>
    <col min="5397" max="5397" width="45.140625" style="180" customWidth="1"/>
    <col min="5398" max="5398" width="27.7109375" style="180" customWidth="1"/>
    <col min="5399" max="5399" width="20.7109375" style="180" customWidth="1"/>
    <col min="5400" max="5400" width="30.85546875" style="180" customWidth="1"/>
    <col min="5401" max="5401" width="32.5703125" style="180" customWidth="1"/>
    <col min="5402" max="5402" width="31.28515625" style="180" customWidth="1"/>
    <col min="5403" max="5404" width="32.42578125" style="180" customWidth="1"/>
    <col min="5405" max="5405" width="31.7109375" style="180" customWidth="1"/>
    <col min="5406" max="5406" width="33.28515625" style="180" customWidth="1"/>
    <col min="5407" max="5407" width="31.7109375" style="180" customWidth="1"/>
    <col min="5408" max="5632" width="9.28515625" style="180"/>
    <col min="5633" max="5633" width="66.28515625" style="180" bestFit="1" customWidth="1"/>
    <col min="5634" max="5634" width="32.85546875" style="180" customWidth="1"/>
    <col min="5635" max="5635" width="30.5703125" style="180" customWidth="1"/>
    <col min="5636" max="5636" width="41.28515625" style="180" customWidth="1"/>
    <col min="5637" max="5637" width="61.140625" style="180" customWidth="1"/>
    <col min="5638" max="5638" width="38.28515625" style="180" customWidth="1"/>
    <col min="5639" max="5639" width="55.85546875" style="180" customWidth="1"/>
    <col min="5640" max="5640" width="57.7109375" style="180" customWidth="1"/>
    <col min="5641" max="5641" width="31.42578125" style="180" customWidth="1"/>
    <col min="5642" max="5642" width="33.7109375" style="180" customWidth="1"/>
    <col min="5643" max="5643" width="46.28515625" style="180" customWidth="1"/>
    <col min="5644" max="5644" width="51.140625" style="180" customWidth="1"/>
    <col min="5645" max="5645" width="38.28515625" style="180" customWidth="1"/>
    <col min="5646" max="5646" width="36.140625" style="180" customWidth="1"/>
    <col min="5647" max="5647" width="47.5703125" style="180" customWidth="1"/>
    <col min="5648" max="5648" width="21.7109375" style="180" bestFit="1" customWidth="1"/>
    <col min="5649" max="5649" width="51.5703125" style="180" bestFit="1" customWidth="1"/>
    <col min="5650" max="5650" width="48.42578125" style="180" customWidth="1"/>
    <col min="5651" max="5651" width="42.5703125" style="180" customWidth="1"/>
    <col min="5652" max="5652" width="51.140625" style="180" customWidth="1"/>
    <col min="5653" max="5653" width="45.140625" style="180" customWidth="1"/>
    <col min="5654" max="5654" width="27.7109375" style="180" customWidth="1"/>
    <col min="5655" max="5655" width="20.7109375" style="180" customWidth="1"/>
    <col min="5656" max="5656" width="30.85546875" style="180" customWidth="1"/>
    <col min="5657" max="5657" width="32.5703125" style="180" customWidth="1"/>
    <col min="5658" max="5658" width="31.28515625" style="180" customWidth="1"/>
    <col min="5659" max="5660" width="32.42578125" style="180" customWidth="1"/>
    <col min="5661" max="5661" width="31.7109375" style="180" customWidth="1"/>
    <col min="5662" max="5662" width="33.28515625" style="180" customWidth="1"/>
    <col min="5663" max="5663" width="31.7109375" style="180" customWidth="1"/>
    <col min="5664" max="5888" width="9.28515625" style="180"/>
    <col min="5889" max="5889" width="66.28515625" style="180" bestFit="1" customWidth="1"/>
    <col min="5890" max="5890" width="32.85546875" style="180" customWidth="1"/>
    <col min="5891" max="5891" width="30.5703125" style="180" customWidth="1"/>
    <col min="5892" max="5892" width="41.28515625" style="180" customWidth="1"/>
    <col min="5893" max="5893" width="61.140625" style="180" customWidth="1"/>
    <col min="5894" max="5894" width="38.28515625" style="180" customWidth="1"/>
    <col min="5895" max="5895" width="55.85546875" style="180" customWidth="1"/>
    <col min="5896" max="5896" width="57.7109375" style="180" customWidth="1"/>
    <col min="5897" max="5897" width="31.42578125" style="180" customWidth="1"/>
    <col min="5898" max="5898" width="33.7109375" style="180" customWidth="1"/>
    <col min="5899" max="5899" width="46.28515625" style="180" customWidth="1"/>
    <col min="5900" max="5900" width="51.140625" style="180" customWidth="1"/>
    <col min="5901" max="5901" width="38.28515625" style="180" customWidth="1"/>
    <col min="5902" max="5902" width="36.140625" style="180" customWidth="1"/>
    <col min="5903" max="5903" width="47.5703125" style="180" customWidth="1"/>
    <col min="5904" max="5904" width="21.7109375" style="180" bestFit="1" customWidth="1"/>
    <col min="5905" max="5905" width="51.5703125" style="180" bestFit="1" customWidth="1"/>
    <col min="5906" max="5906" width="48.42578125" style="180" customWidth="1"/>
    <col min="5907" max="5907" width="42.5703125" style="180" customWidth="1"/>
    <col min="5908" max="5908" width="51.140625" style="180" customWidth="1"/>
    <col min="5909" max="5909" width="45.140625" style="180" customWidth="1"/>
    <col min="5910" max="5910" width="27.7109375" style="180" customWidth="1"/>
    <col min="5911" max="5911" width="20.7109375" style="180" customWidth="1"/>
    <col min="5912" max="5912" width="30.85546875" style="180" customWidth="1"/>
    <col min="5913" max="5913" width="32.5703125" style="180" customWidth="1"/>
    <col min="5914" max="5914" width="31.28515625" style="180" customWidth="1"/>
    <col min="5915" max="5916" width="32.42578125" style="180" customWidth="1"/>
    <col min="5917" max="5917" width="31.7109375" style="180" customWidth="1"/>
    <col min="5918" max="5918" width="33.28515625" style="180" customWidth="1"/>
    <col min="5919" max="5919" width="31.7109375" style="180" customWidth="1"/>
    <col min="5920" max="6144" width="9.28515625" style="180"/>
    <col min="6145" max="6145" width="66.28515625" style="180" bestFit="1" customWidth="1"/>
    <col min="6146" max="6146" width="32.85546875" style="180" customWidth="1"/>
    <col min="6147" max="6147" width="30.5703125" style="180" customWidth="1"/>
    <col min="6148" max="6148" width="41.28515625" style="180" customWidth="1"/>
    <col min="6149" max="6149" width="61.140625" style="180" customWidth="1"/>
    <col min="6150" max="6150" width="38.28515625" style="180" customWidth="1"/>
    <col min="6151" max="6151" width="55.85546875" style="180" customWidth="1"/>
    <col min="6152" max="6152" width="57.7109375" style="180" customWidth="1"/>
    <col min="6153" max="6153" width="31.42578125" style="180" customWidth="1"/>
    <col min="6154" max="6154" width="33.7109375" style="180" customWidth="1"/>
    <col min="6155" max="6155" width="46.28515625" style="180" customWidth="1"/>
    <col min="6156" max="6156" width="51.140625" style="180" customWidth="1"/>
    <col min="6157" max="6157" width="38.28515625" style="180" customWidth="1"/>
    <col min="6158" max="6158" width="36.140625" style="180" customWidth="1"/>
    <col min="6159" max="6159" width="47.5703125" style="180" customWidth="1"/>
    <col min="6160" max="6160" width="21.7109375" style="180" bestFit="1" customWidth="1"/>
    <col min="6161" max="6161" width="51.5703125" style="180" bestFit="1" customWidth="1"/>
    <col min="6162" max="6162" width="48.42578125" style="180" customWidth="1"/>
    <col min="6163" max="6163" width="42.5703125" style="180" customWidth="1"/>
    <col min="6164" max="6164" width="51.140625" style="180" customWidth="1"/>
    <col min="6165" max="6165" width="45.140625" style="180" customWidth="1"/>
    <col min="6166" max="6166" width="27.7109375" style="180" customWidth="1"/>
    <col min="6167" max="6167" width="20.7109375" style="180" customWidth="1"/>
    <col min="6168" max="6168" width="30.85546875" style="180" customWidth="1"/>
    <col min="6169" max="6169" width="32.5703125" style="180" customWidth="1"/>
    <col min="6170" max="6170" width="31.28515625" style="180" customWidth="1"/>
    <col min="6171" max="6172" width="32.42578125" style="180" customWidth="1"/>
    <col min="6173" max="6173" width="31.7109375" style="180" customWidth="1"/>
    <col min="6174" max="6174" width="33.28515625" style="180" customWidth="1"/>
    <col min="6175" max="6175" width="31.7109375" style="180" customWidth="1"/>
    <col min="6176" max="6400" width="9.28515625" style="180"/>
    <col min="6401" max="6401" width="66.28515625" style="180" bestFit="1" customWidth="1"/>
    <col min="6402" max="6402" width="32.85546875" style="180" customWidth="1"/>
    <col min="6403" max="6403" width="30.5703125" style="180" customWidth="1"/>
    <col min="6404" max="6404" width="41.28515625" style="180" customWidth="1"/>
    <col min="6405" max="6405" width="61.140625" style="180" customWidth="1"/>
    <col min="6406" max="6406" width="38.28515625" style="180" customWidth="1"/>
    <col min="6407" max="6407" width="55.85546875" style="180" customWidth="1"/>
    <col min="6408" max="6408" width="57.7109375" style="180" customWidth="1"/>
    <col min="6409" max="6409" width="31.42578125" style="180" customWidth="1"/>
    <col min="6410" max="6410" width="33.7109375" style="180" customWidth="1"/>
    <col min="6411" max="6411" width="46.28515625" style="180" customWidth="1"/>
    <col min="6412" max="6412" width="51.140625" style="180" customWidth="1"/>
    <col min="6413" max="6413" width="38.28515625" style="180" customWidth="1"/>
    <col min="6414" max="6414" width="36.140625" style="180" customWidth="1"/>
    <col min="6415" max="6415" width="47.5703125" style="180" customWidth="1"/>
    <col min="6416" max="6416" width="21.7109375" style="180" bestFit="1" customWidth="1"/>
    <col min="6417" max="6417" width="51.5703125" style="180" bestFit="1" customWidth="1"/>
    <col min="6418" max="6418" width="48.42578125" style="180" customWidth="1"/>
    <col min="6419" max="6419" width="42.5703125" style="180" customWidth="1"/>
    <col min="6420" max="6420" width="51.140625" style="180" customWidth="1"/>
    <col min="6421" max="6421" width="45.140625" style="180" customWidth="1"/>
    <col min="6422" max="6422" width="27.7109375" style="180" customWidth="1"/>
    <col min="6423" max="6423" width="20.7109375" style="180" customWidth="1"/>
    <col min="6424" max="6424" width="30.85546875" style="180" customWidth="1"/>
    <col min="6425" max="6425" width="32.5703125" style="180" customWidth="1"/>
    <col min="6426" max="6426" width="31.28515625" style="180" customWidth="1"/>
    <col min="6427" max="6428" width="32.42578125" style="180" customWidth="1"/>
    <col min="6429" max="6429" width="31.7109375" style="180" customWidth="1"/>
    <col min="6430" max="6430" width="33.28515625" style="180" customWidth="1"/>
    <col min="6431" max="6431" width="31.7109375" style="180" customWidth="1"/>
    <col min="6432" max="6656" width="9.28515625" style="180"/>
    <col min="6657" max="6657" width="66.28515625" style="180" bestFit="1" customWidth="1"/>
    <col min="6658" max="6658" width="32.85546875" style="180" customWidth="1"/>
    <col min="6659" max="6659" width="30.5703125" style="180" customWidth="1"/>
    <col min="6660" max="6660" width="41.28515625" style="180" customWidth="1"/>
    <col min="6661" max="6661" width="61.140625" style="180" customWidth="1"/>
    <col min="6662" max="6662" width="38.28515625" style="180" customWidth="1"/>
    <col min="6663" max="6663" width="55.85546875" style="180" customWidth="1"/>
    <col min="6664" max="6664" width="57.7109375" style="180" customWidth="1"/>
    <col min="6665" max="6665" width="31.42578125" style="180" customWidth="1"/>
    <col min="6666" max="6666" width="33.7109375" style="180" customWidth="1"/>
    <col min="6667" max="6667" width="46.28515625" style="180" customWidth="1"/>
    <col min="6668" max="6668" width="51.140625" style="180" customWidth="1"/>
    <col min="6669" max="6669" width="38.28515625" style="180" customWidth="1"/>
    <col min="6670" max="6670" width="36.140625" style="180" customWidth="1"/>
    <col min="6671" max="6671" width="47.5703125" style="180" customWidth="1"/>
    <col min="6672" max="6672" width="21.7109375" style="180" bestFit="1" customWidth="1"/>
    <col min="6673" max="6673" width="51.5703125" style="180" bestFit="1" customWidth="1"/>
    <col min="6674" max="6674" width="48.42578125" style="180" customWidth="1"/>
    <col min="6675" max="6675" width="42.5703125" style="180" customWidth="1"/>
    <col min="6676" max="6676" width="51.140625" style="180" customWidth="1"/>
    <col min="6677" max="6677" width="45.140625" style="180" customWidth="1"/>
    <col min="6678" max="6678" width="27.7109375" style="180" customWidth="1"/>
    <col min="6679" max="6679" width="20.7109375" style="180" customWidth="1"/>
    <col min="6680" max="6680" width="30.85546875" style="180" customWidth="1"/>
    <col min="6681" max="6681" width="32.5703125" style="180" customWidth="1"/>
    <col min="6682" max="6682" width="31.28515625" style="180" customWidth="1"/>
    <col min="6683" max="6684" width="32.42578125" style="180" customWidth="1"/>
    <col min="6685" max="6685" width="31.7109375" style="180" customWidth="1"/>
    <col min="6686" max="6686" width="33.28515625" style="180" customWidth="1"/>
    <col min="6687" max="6687" width="31.7109375" style="180" customWidth="1"/>
    <col min="6688" max="6912" width="9.28515625" style="180"/>
    <col min="6913" max="6913" width="66.28515625" style="180" bestFit="1" customWidth="1"/>
    <col min="6914" max="6914" width="32.85546875" style="180" customWidth="1"/>
    <col min="6915" max="6915" width="30.5703125" style="180" customWidth="1"/>
    <col min="6916" max="6916" width="41.28515625" style="180" customWidth="1"/>
    <col min="6917" max="6917" width="61.140625" style="180" customWidth="1"/>
    <col min="6918" max="6918" width="38.28515625" style="180" customWidth="1"/>
    <col min="6919" max="6919" width="55.85546875" style="180" customWidth="1"/>
    <col min="6920" max="6920" width="57.7109375" style="180" customWidth="1"/>
    <col min="6921" max="6921" width="31.42578125" style="180" customWidth="1"/>
    <col min="6922" max="6922" width="33.7109375" style="180" customWidth="1"/>
    <col min="6923" max="6923" width="46.28515625" style="180" customWidth="1"/>
    <col min="6924" max="6924" width="51.140625" style="180" customWidth="1"/>
    <col min="6925" max="6925" width="38.28515625" style="180" customWidth="1"/>
    <col min="6926" max="6926" width="36.140625" style="180" customWidth="1"/>
    <col min="6927" max="6927" width="47.5703125" style="180" customWidth="1"/>
    <col min="6928" max="6928" width="21.7109375" style="180" bestFit="1" customWidth="1"/>
    <col min="6929" max="6929" width="51.5703125" style="180" bestFit="1" customWidth="1"/>
    <col min="6930" max="6930" width="48.42578125" style="180" customWidth="1"/>
    <col min="6931" max="6931" width="42.5703125" style="180" customWidth="1"/>
    <col min="6932" max="6932" width="51.140625" style="180" customWidth="1"/>
    <col min="6933" max="6933" width="45.140625" style="180" customWidth="1"/>
    <col min="6934" max="6934" width="27.7109375" style="180" customWidth="1"/>
    <col min="6935" max="6935" width="20.7109375" style="180" customWidth="1"/>
    <col min="6936" max="6936" width="30.85546875" style="180" customWidth="1"/>
    <col min="6937" max="6937" width="32.5703125" style="180" customWidth="1"/>
    <col min="6938" max="6938" width="31.28515625" style="180" customWidth="1"/>
    <col min="6939" max="6940" width="32.42578125" style="180" customWidth="1"/>
    <col min="6941" max="6941" width="31.7109375" style="180" customWidth="1"/>
    <col min="6942" max="6942" width="33.28515625" style="180" customWidth="1"/>
    <col min="6943" max="6943" width="31.7109375" style="180" customWidth="1"/>
    <col min="6944" max="7168" width="9.28515625" style="180"/>
    <col min="7169" max="7169" width="66.28515625" style="180" bestFit="1" customWidth="1"/>
    <col min="7170" max="7170" width="32.85546875" style="180" customWidth="1"/>
    <col min="7171" max="7171" width="30.5703125" style="180" customWidth="1"/>
    <col min="7172" max="7172" width="41.28515625" style="180" customWidth="1"/>
    <col min="7173" max="7173" width="61.140625" style="180" customWidth="1"/>
    <col min="7174" max="7174" width="38.28515625" style="180" customWidth="1"/>
    <col min="7175" max="7175" width="55.85546875" style="180" customWidth="1"/>
    <col min="7176" max="7176" width="57.7109375" style="180" customWidth="1"/>
    <col min="7177" max="7177" width="31.42578125" style="180" customWidth="1"/>
    <col min="7178" max="7178" width="33.7109375" style="180" customWidth="1"/>
    <col min="7179" max="7179" width="46.28515625" style="180" customWidth="1"/>
    <col min="7180" max="7180" width="51.140625" style="180" customWidth="1"/>
    <col min="7181" max="7181" width="38.28515625" style="180" customWidth="1"/>
    <col min="7182" max="7182" width="36.140625" style="180" customWidth="1"/>
    <col min="7183" max="7183" width="47.5703125" style="180" customWidth="1"/>
    <col min="7184" max="7184" width="21.7109375" style="180" bestFit="1" customWidth="1"/>
    <col min="7185" max="7185" width="51.5703125" style="180" bestFit="1" customWidth="1"/>
    <col min="7186" max="7186" width="48.42578125" style="180" customWidth="1"/>
    <col min="7187" max="7187" width="42.5703125" style="180" customWidth="1"/>
    <col min="7188" max="7188" width="51.140625" style="180" customWidth="1"/>
    <col min="7189" max="7189" width="45.140625" style="180" customWidth="1"/>
    <col min="7190" max="7190" width="27.7109375" style="180" customWidth="1"/>
    <col min="7191" max="7191" width="20.7109375" style="180" customWidth="1"/>
    <col min="7192" max="7192" width="30.85546875" style="180" customWidth="1"/>
    <col min="7193" max="7193" width="32.5703125" style="180" customWidth="1"/>
    <col min="7194" max="7194" width="31.28515625" style="180" customWidth="1"/>
    <col min="7195" max="7196" width="32.42578125" style="180" customWidth="1"/>
    <col min="7197" max="7197" width="31.7109375" style="180" customWidth="1"/>
    <col min="7198" max="7198" width="33.28515625" style="180" customWidth="1"/>
    <col min="7199" max="7199" width="31.7109375" style="180" customWidth="1"/>
    <col min="7200" max="7424" width="9.28515625" style="180"/>
    <col min="7425" max="7425" width="66.28515625" style="180" bestFit="1" customWidth="1"/>
    <col min="7426" max="7426" width="32.85546875" style="180" customWidth="1"/>
    <col min="7427" max="7427" width="30.5703125" style="180" customWidth="1"/>
    <col min="7428" max="7428" width="41.28515625" style="180" customWidth="1"/>
    <col min="7429" max="7429" width="61.140625" style="180" customWidth="1"/>
    <col min="7430" max="7430" width="38.28515625" style="180" customWidth="1"/>
    <col min="7431" max="7431" width="55.85546875" style="180" customWidth="1"/>
    <col min="7432" max="7432" width="57.7109375" style="180" customWidth="1"/>
    <col min="7433" max="7433" width="31.42578125" style="180" customWidth="1"/>
    <col min="7434" max="7434" width="33.7109375" style="180" customWidth="1"/>
    <col min="7435" max="7435" width="46.28515625" style="180" customWidth="1"/>
    <col min="7436" max="7436" width="51.140625" style="180" customWidth="1"/>
    <col min="7437" max="7437" width="38.28515625" style="180" customWidth="1"/>
    <col min="7438" max="7438" width="36.140625" style="180" customWidth="1"/>
    <col min="7439" max="7439" width="47.5703125" style="180" customWidth="1"/>
    <col min="7440" max="7440" width="21.7109375" style="180" bestFit="1" customWidth="1"/>
    <col min="7441" max="7441" width="51.5703125" style="180" bestFit="1" customWidth="1"/>
    <col min="7442" max="7442" width="48.42578125" style="180" customWidth="1"/>
    <col min="7443" max="7443" width="42.5703125" style="180" customWidth="1"/>
    <col min="7444" max="7444" width="51.140625" style="180" customWidth="1"/>
    <col min="7445" max="7445" width="45.140625" style="180" customWidth="1"/>
    <col min="7446" max="7446" width="27.7109375" style="180" customWidth="1"/>
    <col min="7447" max="7447" width="20.7109375" style="180" customWidth="1"/>
    <col min="7448" max="7448" width="30.85546875" style="180" customWidth="1"/>
    <col min="7449" max="7449" width="32.5703125" style="180" customWidth="1"/>
    <col min="7450" max="7450" width="31.28515625" style="180" customWidth="1"/>
    <col min="7451" max="7452" width="32.42578125" style="180" customWidth="1"/>
    <col min="7453" max="7453" width="31.7109375" style="180" customWidth="1"/>
    <col min="7454" max="7454" width="33.28515625" style="180" customWidth="1"/>
    <col min="7455" max="7455" width="31.7109375" style="180" customWidth="1"/>
    <col min="7456" max="7680" width="9.28515625" style="180"/>
    <col min="7681" max="7681" width="66.28515625" style="180" bestFit="1" customWidth="1"/>
    <col min="7682" max="7682" width="32.85546875" style="180" customWidth="1"/>
    <col min="7683" max="7683" width="30.5703125" style="180" customWidth="1"/>
    <col min="7684" max="7684" width="41.28515625" style="180" customWidth="1"/>
    <col min="7685" max="7685" width="61.140625" style="180" customWidth="1"/>
    <col min="7686" max="7686" width="38.28515625" style="180" customWidth="1"/>
    <col min="7687" max="7687" width="55.85546875" style="180" customWidth="1"/>
    <col min="7688" max="7688" width="57.7109375" style="180" customWidth="1"/>
    <col min="7689" max="7689" width="31.42578125" style="180" customWidth="1"/>
    <col min="7690" max="7690" width="33.7109375" style="180" customWidth="1"/>
    <col min="7691" max="7691" width="46.28515625" style="180" customWidth="1"/>
    <col min="7692" max="7692" width="51.140625" style="180" customWidth="1"/>
    <col min="7693" max="7693" width="38.28515625" style="180" customWidth="1"/>
    <col min="7694" max="7694" width="36.140625" style="180" customWidth="1"/>
    <col min="7695" max="7695" width="47.5703125" style="180" customWidth="1"/>
    <col min="7696" max="7696" width="21.7109375" style="180" bestFit="1" customWidth="1"/>
    <col min="7697" max="7697" width="51.5703125" style="180" bestFit="1" customWidth="1"/>
    <col min="7698" max="7698" width="48.42578125" style="180" customWidth="1"/>
    <col min="7699" max="7699" width="42.5703125" style="180" customWidth="1"/>
    <col min="7700" max="7700" width="51.140625" style="180" customWidth="1"/>
    <col min="7701" max="7701" width="45.140625" style="180" customWidth="1"/>
    <col min="7702" max="7702" width="27.7109375" style="180" customWidth="1"/>
    <col min="7703" max="7703" width="20.7109375" style="180" customWidth="1"/>
    <col min="7704" max="7704" width="30.85546875" style="180" customWidth="1"/>
    <col min="7705" max="7705" width="32.5703125" style="180" customWidth="1"/>
    <col min="7706" max="7706" width="31.28515625" style="180" customWidth="1"/>
    <col min="7707" max="7708" width="32.42578125" style="180" customWidth="1"/>
    <col min="7709" max="7709" width="31.7109375" style="180" customWidth="1"/>
    <col min="7710" max="7710" width="33.28515625" style="180" customWidth="1"/>
    <col min="7711" max="7711" width="31.7109375" style="180" customWidth="1"/>
    <col min="7712" max="7936" width="9.28515625" style="180"/>
    <col min="7937" max="7937" width="66.28515625" style="180" bestFit="1" customWidth="1"/>
    <col min="7938" max="7938" width="32.85546875" style="180" customWidth="1"/>
    <col min="7939" max="7939" width="30.5703125" style="180" customWidth="1"/>
    <col min="7940" max="7940" width="41.28515625" style="180" customWidth="1"/>
    <col min="7941" max="7941" width="61.140625" style="180" customWidth="1"/>
    <col min="7942" max="7942" width="38.28515625" style="180" customWidth="1"/>
    <col min="7943" max="7943" width="55.85546875" style="180" customWidth="1"/>
    <col min="7944" max="7944" width="57.7109375" style="180" customWidth="1"/>
    <col min="7945" max="7945" width="31.42578125" style="180" customWidth="1"/>
    <col min="7946" max="7946" width="33.7109375" style="180" customWidth="1"/>
    <col min="7947" max="7947" width="46.28515625" style="180" customWidth="1"/>
    <col min="7948" max="7948" width="51.140625" style="180" customWidth="1"/>
    <col min="7949" max="7949" width="38.28515625" style="180" customWidth="1"/>
    <col min="7950" max="7950" width="36.140625" style="180" customWidth="1"/>
    <col min="7951" max="7951" width="47.5703125" style="180" customWidth="1"/>
    <col min="7952" max="7952" width="21.7109375" style="180" bestFit="1" customWidth="1"/>
    <col min="7953" max="7953" width="51.5703125" style="180" bestFit="1" customWidth="1"/>
    <col min="7954" max="7954" width="48.42578125" style="180" customWidth="1"/>
    <col min="7955" max="7955" width="42.5703125" style="180" customWidth="1"/>
    <col min="7956" max="7956" width="51.140625" style="180" customWidth="1"/>
    <col min="7957" max="7957" width="45.140625" style="180" customWidth="1"/>
    <col min="7958" max="7958" width="27.7109375" style="180" customWidth="1"/>
    <col min="7959" max="7959" width="20.7109375" style="180" customWidth="1"/>
    <col min="7960" max="7960" width="30.85546875" style="180" customWidth="1"/>
    <col min="7961" max="7961" width="32.5703125" style="180" customWidth="1"/>
    <col min="7962" max="7962" width="31.28515625" style="180" customWidth="1"/>
    <col min="7963" max="7964" width="32.42578125" style="180" customWidth="1"/>
    <col min="7965" max="7965" width="31.7109375" style="180" customWidth="1"/>
    <col min="7966" max="7966" width="33.28515625" style="180" customWidth="1"/>
    <col min="7967" max="7967" width="31.7109375" style="180" customWidth="1"/>
    <col min="7968" max="8192" width="9.28515625" style="180"/>
    <col min="8193" max="8193" width="66.28515625" style="180" bestFit="1" customWidth="1"/>
    <col min="8194" max="8194" width="32.85546875" style="180" customWidth="1"/>
    <col min="8195" max="8195" width="30.5703125" style="180" customWidth="1"/>
    <col min="8196" max="8196" width="41.28515625" style="180" customWidth="1"/>
    <col min="8197" max="8197" width="61.140625" style="180" customWidth="1"/>
    <col min="8198" max="8198" width="38.28515625" style="180" customWidth="1"/>
    <col min="8199" max="8199" width="55.85546875" style="180" customWidth="1"/>
    <col min="8200" max="8200" width="57.7109375" style="180" customWidth="1"/>
    <col min="8201" max="8201" width="31.42578125" style="180" customWidth="1"/>
    <col min="8202" max="8202" width="33.7109375" style="180" customWidth="1"/>
    <col min="8203" max="8203" width="46.28515625" style="180" customWidth="1"/>
    <col min="8204" max="8204" width="51.140625" style="180" customWidth="1"/>
    <col min="8205" max="8205" width="38.28515625" style="180" customWidth="1"/>
    <col min="8206" max="8206" width="36.140625" style="180" customWidth="1"/>
    <col min="8207" max="8207" width="47.5703125" style="180" customWidth="1"/>
    <col min="8208" max="8208" width="21.7109375" style="180" bestFit="1" customWidth="1"/>
    <col min="8209" max="8209" width="51.5703125" style="180" bestFit="1" customWidth="1"/>
    <col min="8210" max="8210" width="48.42578125" style="180" customWidth="1"/>
    <col min="8211" max="8211" width="42.5703125" style="180" customWidth="1"/>
    <col min="8212" max="8212" width="51.140625" style="180" customWidth="1"/>
    <col min="8213" max="8213" width="45.140625" style="180" customWidth="1"/>
    <col min="8214" max="8214" width="27.7109375" style="180" customWidth="1"/>
    <col min="8215" max="8215" width="20.7109375" style="180" customWidth="1"/>
    <col min="8216" max="8216" width="30.85546875" style="180" customWidth="1"/>
    <col min="8217" max="8217" width="32.5703125" style="180" customWidth="1"/>
    <col min="8218" max="8218" width="31.28515625" style="180" customWidth="1"/>
    <col min="8219" max="8220" width="32.42578125" style="180" customWidth="1"/>
    <col min="8221" max="8221" width="31.7109375" style="180" customWidth="1"/>
    <col min="8222" max="8222" width="33.28515625" style="180" customWidth="1"/>
    <col min="8223" max="8223" width="31.7109375" style="180" customWidth="1"/>
    <col min="8224" max="8448" width="9.28515625" style="180"/>
    <col min="8449" max="8449" width="66.28515625" style="180" bestFit="1" customWidth="1"/>
    <col min="8450" max="8450" width="32.85546875" style="180" customWidth="1"/>
    <col min="8451" max="8451" width="30.5703125" style="180" customWidth="1"/>
    <col min="8452" max="8452" width="41.28515625" style="180" customWidth="1"/>
    <col min="8453" max="8453" width="61.140625" style="180" customWidth="1"/>
    <col min="8454" max="8454" width="38.28515625" style="180" customWidth="1"/>
    <col min="8455" max="8455" width="55.85546875" style="180" customWidth="1"/>
    <col min="8456" max="8456" width="57.7109375" style="180" customWidth="1"/>
    <col min="8457" max="8457" width="31.42578125" style="180" customWidth="1"/>
    <col min="8458" max="8458" width="33.7109375" style="180" customWidth="1"/>
    <col min="8459" max="8459" width="46.28515625" style="180" customWidth="1"/>
    <col min="8460" max="8460" width="51.140625" style="180" customWidth="1"/>
    <col min="8461" max="8461" width="38.28515625" style="180" customWidth="1"/>
    <col min="8462" max="8462" width="36.140625" style="180" customWidth="1"/>
    <col min="8463" max="8463" width="47.5703125" style="180" customWidth="1"/>
    <col min="8464" max="8464" width="21.7109375" style="180" bestFit="1" customWidth="1"/>
    <col min="8465" max="8465" width="51.5703125" style="180" bestFit="1" customWidth="1"/>
    <col min="8466" max="8466" width="48.42578125" style="180" customWidth="1"/>
    <col min="8467" max="8467" width="42.5703125" style="180" customWidth="1"/>
    <col min="8468" max="8468" width="51.140625" style="180" customWidth="1"/>
    <col min="8469" max="8469" width="45.140625" style="180" customWidth="1"/>
    <col min="8470" max="8470" width="27.7109375" style="180" customWidth="1"/>
    <col min="8471" max="8471" width="20.7109375" style="180" customWidth="1"/>
    <col min="8472" max="8472" width="30.85546875" style="180" customWidth="1"/>
    <col min="8473" max="8473" width="32.5703125" style="180" customWidth="1"/>
    <col min="8474" max="8474" width="31.28515625" style="180" customWidth="1"/>
    <col min="8475" max="8476" width="32.42578125" style="180" customWidth="1"/>
    <col min="8477" max="8477" width="31.7109375" style="180" customWidth="1"/>
    <col min="8478" max="8478" width="33.28515625" style="180" customWidth="1"/>
    <col min="8479" max="8479" width="31.7109375" style="180" customWidth="1"/>
    <col min="8480" max="8704" width="9.28515625" style="180"/>
    <col min="8705" max="8705" width="66.28515625" style="180" bestFit="1" customWidth="1"/>
    <col min="8706" max="8706" width="32.85546875" style="180" customWidth="1"/>
    <col min="8707" max="8707" width="30.5703125" style="180" customWidth="1"/>
    <col min="8708" max="8708" width="41.28515625" style="180" customWidth="1"/>
    <col min="8709" max="8709" width="61.140625" style="180" customWidth="1"/>
    <col min="8710" max="8710" width="38.28515625" style="180" customWidth="1"/>
    <col min="8711" max="8711" width="55.85546875" style="180" customWidth="1"/>
    <col min="8712" max="8712" width="57.7109375" style="180" customWidth="1"/>
    <col min="8713" max="8713" width="31.42578125" style="180" customWidth="1"/>
    <col min="8714" max="8714" width="33.7109375" style="180" customWidth="1"/>
    <col min="8715" max="8715" width="46.28515625" style="180" customWidth="1"/>
    <col min="8716" max="8716" width="51.140625" style="180" customWidth="1"/>
    <col min="8717" max="8717" width="38.28515625" style="180" customWidth="1"/>
    <col min="8718" max="8718" width="36.140625" style="180" customWidth="1"/>
    <col min="8719" max="8719" width="47.5703125" style="180" customWidth="1"/>
    <col min="8720" max="8720" width="21.7109375" style="180" bestFit="1" customWidth="1"/>
    <col min="8721" max="8721" width="51.5703125" style="180" bestFit="1" customWidth="1"/>
    <col min="8722" max="8722" width="48.42578125" style="180" customWidth="1"/>
    <col min="8723" max="8723" width="42.5703125" style="180" customWidth="1"/>
    <col min="8724" max="8724" width="51.140625" style="180" customWidth="1"/>
    <col min="8725" max="8725" width="45.140625" style="180" customWidth="1"/>
    <col min="8726" max="8726" width="27.7109375" style="180" customWidth="1"/>
    <col min="8727" max="8727" width="20.7109375" style="180" customWidth="1"/>
    <col min="8728" max="8728" width="30.85546875" style="180" customWidth="1"/>
    <col min="8729" max="8729" width="32.5703125" style="180" customWidth="1"/>
    <col min="8730" max="8730" width="31.28515625" style="180" customWidth="1"/>
    <col min="8731" max="8732" width="32.42578125" style="180" customWidth="1"/>
    <col min="8733" max="8733" width="31.7109375" style="180" customWidth="1"/>
    <col min="8734" max="8734" width="33.28515625" style="180" customWidth="1"/>
    <col min="8735" max="8735" width="31.7109375" style="180" customWidth="1"/>
    <col min="8736" max="8960" width="9.28515625" style="180"/>
    <col min="8961" max="8961" width="66.28515625" style="180" bestFit="1" customWidth="1"/>
    <col min="8962" max="8962" width="32.85546875" style="180" customWidth="1"/>
    <col min="8963" max="8963" width="30.5703125" style="180" customWidth="1"/>
    <col min="8964" max="8964" width="41.28515625" style="180" customWidth="1"/>
    <col min="8965" max="8965" width="61.140625" style="180" customWidth="1"/>
    <col min="8966" max="8966" width="38.28515625" style="180" customWidth="1"/>
    <col min="8967" max="8967" width="55.85546875" style="180" customWidth="1"/>
    <col min="8968" max="8968" width="57.7109375" style="180" customWidth="1"/>
    <col min="8969" max="8969" width="31.42578125" style="180" customWidth="1"/>
    <col min="8970" max="8970" width="33.7109375" style="180" customWidth="1"/>
    <col min="8971" max="8971" width="46.28515625" style="180" customWidth="1"/>
    <col min="8972" max="8972" width="51.140625" style="180" customWidth="1"/>
    <col min="8973" max="8973" width="38.28515625" style="180" customWidth="1"/>
    <col min="8974" max="8974" width="36.140625" style="180" customWidth="1"/>
    <col min="8975" max="8975" width="47.5703125" style="180" customWidth="1"/>
    <col min="8976" max="8976" width="21.7109375" style="180" bestFit="1" customWidth="1"/>
    <col min="8977" max="8977" width="51.5703125" style="180" bestFit="1" customWidth="1"/>
    <col min="8978" max="8978" width="48.42578125" style="180" customWidth="1"/>
    <col min="8979" max="8979" width="42.5703125" style="180" customWidth="1"/>
    <col min="8980" max="8980" width="51.140625" style="180" customWidth="1"/>
    <col min="8981" max="8981" width="45.140625" style="180" customWidth="1"/>
    <col min="8982" max="8982" width="27.7109375" style="180" customWidth="1"/>
    <col min="8983" max="8983" width="20.7109375" style="180" customWidth="1"/>
    <col min="8984" max="8984" width="30.85546875" style="180" customWidth="1"/>
    <col min="8985" max="8985" width="32.5703125" style="180" customWidth="1"/>
    <col min="8986" max="8986" width="31.28515625" style="180" customWidth="1"/>
    <col min="8987" max="8988" width="32.42578125" style="180" customWidth="1"/>
    <col min="8989" max="8989" width="31.7109375" style="180" customWidth="1"/>
    <col min="8990" max="8990" width="33.28515625" style="180" customWidth="1"/>
    <col min="8991" max="8991" width="31.7109375" style="180" customWidth="1"/>
    <col min="8992" max="9216" width="9.28515625" style="180"/>
    <col min="9217" max="9217" width="66.28515625" style="180" bestFit="1" customWidth="1"/>
    <col min="9218" max="9218" width="32.85546875" style="180" customWidth="1"/>
    <col min="9219" max="9219" width="30.5703125" style="180" customWidth="1"/>
    <col min="9220" max="9220" width="41.28515625" style="180" customWidth="1"/>
    <col min="9221" max="9221" width="61.140625" style="180" customWidth="1"/>
    <col min="9222" max="9222" width="38.28515625" style="180" customWidth="1"/>
    <col min="9223" max="9223" width="55.85546875" style="180" customWidth="1"/>
    <col min="9224" max="9224" width="57.7109375" style="180" customWidth="1"/>
    <col min="9225" max="9225" width="31.42578125" style="180" customWidth="1"/>
    <col min="9226" max="9226" width="33.7109375" style="180" customWidth="1"/>
    <col min="9227" max="9227" width="46.28515625" style="180" customWidth="1"/>
    <col min="9228" max="9228" width="51.140625" style="180" customWidth="1"/>
    <col min="9229" max="9229" width="38.28515625" style="180" customWidth="1"/>
    <col min="9230" max="9230" width="36.140625" style="180" customWidth="1"/>
    <col min="9231" max="9231" width="47.5703125" style="180" customWidth="1"/>
    <col min="9232" max="9232" width="21.7109375" style="180" bestFit="1" customWidth="1"/>
    <col min="9233" max="9233" width="51.5703125" style="180" bestFit="1" customWidth="1"/>
    <col min="9234" max="9234" width="48.42578125" style="180" customWidth="1"/>
    <col min="9235" max="9235" width="42.5703125" style="180" customWidth="1"/>
    <col min="9236" max="9236" width="51.140625" style="180" customWidth="1"/>
    <col min="9237" max="9237" width="45.140625" style="180" customWidth="1"/>
    <col min="9238" max="9238" width="27.7109375" style="180" customWidth="1"/>
    <col min="9239" max="9239" width="20.7109375" style="180" customWidth="1"/>
    <col min="9240" max="9240" width="30.85546875" style="180" customWidth="1"/>
    <col min="9241" max="9241" width="32.5703125" style="180" customWidth="1"/>
    <col min="9242" max="9242" width="31.28515625" style="180" customWidth="1"/>
    <col min="9243" max="9244" width="32.42578125" style="180" customWidth="1"/>
    <col min="9245" max="9245" width="31.7109375" style="180" customWidth="1"/>
    <col min="9246" max="9246" width="33.28515625" style="180" customWidth="1"/>
    <col min="9247" max="9247" width="31.7109375" style="180" customWidth="1"/>
    <col min="9248" max="9472" width="9.28515625" style="180"/>
    <col min="9473" max="9473" width="66.28515625" style="180" bestFit="1" customWidth="1"/>
    <col min="9474" max="9474" width="32.85546875" style="180" customWidth="1"/>
    <col min="9475" max="9475" width="30.5703125" style="180" customWidth="1"/>
    <col min="9476" max="9476" width="41.28515625" style="180" customWidth="1"/>
    <col min="9477" max="9477" width="61.140625" style="180" customWidth="1"/>
    <col min="9478" max="9478" width="38.28515625" style="180" customWidth="1"/>
    <col min="9479" max="9479" width="55.85546875" style="180" customWidth="1"/>
    <col min="9480" max="9480" width="57.7109375" style="180" customWidth="1"/>
    <col min="9481" max="9481" width="31.42578125" style="180" customWidth="1"/>
    <col min="9482" max="9482" width="33.7109375" style="180" customWidth="1"/>
    <col min="9483" max="9483" width="46.28515625" style="180" customWidth="1"/>
    <col min="9484" max="9484" width="51.140625" style="180" customWidth="1"/>
    <col min="9485" max="9485" width="38.28515625" style="180" customWidth="1"/>
    <col min="9486" max="9486" width="36.140625" style="180" customWidth="1"/>
    <col min="9487" max="9487" width="47.5703125" style="180" customWidth="1"/>
    <col min="9488" max="9488" width="21.7109375" style="180" bestFit="1" customWidth="1"/>
    <col min="9489" max="9489" width="51.5703125" style="180" bestFit="1" customWidth="1"/>
    <col min="9490" max="9490" width="48.42578125" style="180" customWidth="1"/>
    <col min="9491" max="9491" width="42.5703125" style="180" customWidth="1"/>
    <col min="9492" max="9492" width="51.140625" style="180" customWidth="1"/>
    <col min="9493" max="9493" width="45.140625" style="180" customWidth="1"/>
    <col min="9494" max="9494" width="27.7109375" style="180" customWidth="1"/>
    <col min="9495" max="9495" width="20.7109375" style="180" customWidth="1"/>
    <col min="9496" max="9496" width="30.85546875" style="180" customWidth="1"/>
    <col min="9497" max="9497" width="32.5703125" style="180" customWidth="1"/>
    <col min="9498" max="9498" width="31.28515625" style="180" customWidth="1"/>
    <col min="9499" max="9500" width="32.42578125" style="180" customWidth="1"/>
    <col min="9501" max="9501" width="31.7109375" style="180" customWidth="1"/>
    <col min="9502" max="9502" width="33.28515625" style="180" customWidth="1"/>
    <col min="9503" max="9503" width="31.7109375" style="180" customWidth="1"/>
    <col min="9504" max="9728" width="9.28515625" style="180"/>
    <col min="9729" max="9729" width="66.28515625" style="180" bestFit="1" customWidth="1"/>
    <col min="9730" max="9730" width="32.85546875" style="180" customWidth="1"/>
    <col min="9731" max="9731" width="30.5703125" style="180" customWidth="1"/>
    <col min="9732" max="9732" width="41.28515625" style="180" customWidth="1"/>
    <col min="9733" max="9733" width="61.140625" style="180" customWidth="1"/>
    <col min="9734" max="9734" width="38.28515625" style="180" customWidth="1"/>
    <col min="9735" max="9735" width="55.85546875" style="180" customWidth="1"/>
    <col min="9736" max="9736" width="57.7109375" style="180" customWidth="1"/>
    <col min="9737" max="9737" width="31.42578125" style="180" customWidth="1"/>
    <col min="9738" max="9738" width="33.7109375" style="180" customWidth="1"/>
    <col min="9739" max="9739" width="46.28515625" style="180" customWidth="1"/>
    <col min="9740" max="9740" width="51.140625" style="180" customWidth="1"/>
    <col min="9741" max="9741" width="38.28515625" style="180" customWidth="1"/>
    <col min="9742" max="9742" width="36.140625" style="180" customWidth="1"/>
    <col min="9743" max="9743" width="47.5703125" style="180" customWidth="1"/>
    <col min="9744" max="9744" width="21.7109375" style="180" bestFit="1" customWidth="1"/>
    <col min="9745" max="9745" width="51.5703125" style="180" bestFit="1" customWidth="1"/>
    <col min="9746" max="9746" width="48.42578125" style="180" customWidth="1"/>
    <col min="9747" max="9747" width="42.5703125" style="180" customWidth="1"/>
    <col min="9748" max="9748" width="51.140625" style="180" customWidth="1"/>
    <col min="9749" max="9749" width="45.140625" style="180" customWidth="1"/>
    <col min="9750" max="9750" width="27.7109375" style="180" customWidth="1"/>
    <col min="9751" max="9751" width="20.7109375" style="180" customWidth="1"/>
    <col min="9752" max="9752" width="30.85546875" style="180" customWidth="1"/>
    <col min="9753" max="9753" width="32.5703125" style="180" customWidth="1"/>
    <col min="9754" max="9754" width="31.28515625" style="180" customWidth="1"/>
    <col min="9755" max="9756" width="32.42578125" style="180" customWidth="1"/>
    <col min="9757" max="9757" width="31.7109375" style="180" customWidth="1"/>
    <col min="9758" max="9758" width="33.28515625" style="180" customWidth="1"/>
    <col min="9759" max="9759" width="31.7109375" style="180" customWidth="1"/>
    <col min="9760" max="9984" width="9.28515625" style="180"/>
    <col min="9985" max="9985" width="66.28515625" style="180" bestFit="1" customWidth="1"/>
    <col min="9986" max="9986" width="32.85546875" style="180" customWidth="1"/>
    <col min="9987" max="9987" width="30.5703125" style="180" customWidth="1"/>
    <col min="9988" max="9988" width="41.28515625" style="180" customWidth="1"/>
    <col min="9989" max="9989" width="61.140625" style="180" customWidth="1"/>
    <col min="9990" max="9990" width="38.28515625" style="180" customWidth="1"/>
    <col min="9991" max="9991" width="55.85546875" style="180" customWidth="1"/>
    <col min="9992" max="9992" width="57.7109375" style="180" customWidth="1"/>
    <col min="9993" max="9993" width="31.42578125" style="180" customWidth="1"/>
    <col min="9994" max="9994" width="33.7109375" style="180" customWidth="1"/>
    <col min="9995" max="9995" width="46.28515625" style="180" customWidth="1"/>
    <col min="9996" max="9996" width="51.140625" style="180" customWidth="1"/>
    <col min="9997" max="9997" width="38.28515625" style="180" customWidth="1"/>
    <col min="9998" max="9998" width="36.140625" style="180" customWidth="1"/>
    <col min="9999" max="9999" width="47.5703125" style="180" customWidth="1"/>
    <col min="10000" max="10000" width="21.7109375" style="180" bestFit="1" customWidth="1"/>
    <col min="10001" max="10001" width="51.5703125" style="180" bestFit="1" customWidth="1"/>
    <col min="10002" max="10002" width="48.42578125" style="180" customWidth="1"/>
    <col min="10003" max="10003" width="42.5703125" style="180" customWidth="1"/>
    <col min="10004" max="10004" width="51.140625" style="180" customWidth="1"/>
    <col min="10005" max="10005" width="45.140625" style="180" customWidth="1"/>
    <col min="10006" max="10006" width="27.7109375" style="180" customWidth="1"/>
    <col min="10007" max="10007" width="20.7109375" style="180" customWidth="1"/>
    <col min="10008" max="10008" width="30.85546875" style="180" customWidth="1"/>
    <col min="10009" max="10009" width="32.5703125" style="180" customWidth="1"/>
    <col min="10010" max="10010" width="31.28515625" style="180" customWidth="1"/>
    <col min="10011" max="10012" width="32.42578125" style="180" customWidth="1"/>
    <col min="10013" max="10013" width="31.7109375" style="180" customWidth="1"/>
    <col min="10014" max="10014" width="33.28515625" style="180" customWidth="1"/>
    <col min="10015" max="10015" width="31.7109375" style="180" customWidth="1"/>
    <col min="10016" max="10240" width="9.28515625" style="180"/>
    <col min="10241" max="10241" width="66.28515625" style="180" bestFit="1" customWidth="1"/>
    <col min="10242" max="10242" width="32.85546875" style="180" customWidth="1"/>
    <col min="10243" max="10243" width="30.5703125" style="180" customWidth="1"/>
    <col min="10244" max="10244" width="41.28515625" style="180" customWidth="1"/>
    <col min="10245" max="10245" width="61.140625" style="180" customWidth="1"/>
    <col min="10246" max="10246" width="38.28515625" style="180" customWidth="1"/>
    <col min="10247" max="10247" width="55.85546875" style="180" customWidth="1"/>
    <col min="10248" max="10248" width="57.7109375" style="180" customWidth="1"/>
    <col min="10249" max="10249" width="31.42578125" style="180" customWidth="1"/>
    <col min="10250" max="10250" width="33.7109375" style="180" customWidth="1"/>
    <col min="10251" max="10251" width="46.28515625" style="180" customWidth="1"/>
    <col min="10252" max="10252" width="51.140625" style="180" customWidth="1"/>
    <col min="10253" max="10253" width="38.28515625" style="180" customWidth="1"/>
    <col min="10254" max="10254" width="36.140625" style="180" customWidth="1"/>
    <col min="10255" max="10255" width="47.5703125" style="180" customWidth="1"/>
    <col min="10256" max="10256" width="21.7109375" style="180" bestFit="1" customWidth="1"/>
    <col min="10257" max="10257" width="51.5703125" style="180" bestFit="1" customWidth="1"/>
    <col min="10258" max="10258" width="48.42578125" style="180" customWidth="1"/>
    <col min="10259" max="10259" width="42.5703125" style="180" customWidth="1"/>
    <col min="10260" max="10260" width="51.140625" style="180" customWidth="1"/>
    <col min="10261" max="10261" width="45.140625" style="180" customWidth="1"/>
    <col min="10262" max="10262" width="27.7109375" style="180" customWidth="1"/>
    <col min="10263" max="10263" width="20.7109375" style="180" customWidth="1"/>
    <col min="10264" max="10264" width="30.85546875" style="180" customWidth="1"/>
    <col min="10265" max="10265" width="32.5703125" style="180" customWidth="1"/>
    <col min="10266" max="10266" width="31.28515625" style="180" customWidth="1"/>
    <col min="10267" max="10268" width="32.42578125" style="180" customWidth="1"/>
    <col min="10269" max="10269" width="31.7109375" style="180" customWidth="1"/>
    <col min="10270" max="10270" width="33.28515625" style="180" customWidth="1"/>
    <col min="10271" max="10271" width="31.7109375" style="180" customWidth="1"/>
    <col min="10272" max="10496" width="9.28515625" style="180"/>
    <col min="10497" max="10497" width="66.28515625" style="180" bestFit="1" customWidth="1"/>
    <col min="10498" max="10498" width="32.85546875" style="180" customWidth="1"/>
    <col min="10499" max="10499" width="30.5703125" style="180" customWidth="1"/>
    <col min="10500" max="10500" width="41.28515625" style="180" customWidth="1"/>
    <col min="10501" max="10501" width="61.140625" style="180" customWidth="1"/>
    <col min="10502" max="10502" width="38.28515625" style="180" customWidth="1"/>
    <col min="10503" max="10503" width="55.85546875" style="180" customWidth="1"/>
    <col min="10504" max="10504" width="57.7109375" style="180" customWidth="1"/>
    <col min="10505" max="10505" width="31.42578125" style="180" customWidth="1"/>
    <col min="10506" max="10506" width="33.7109375" style="180" customWidth="1"/>
    <col min="10507" max="10507" width="46.28515625" style="180" customWidth="1"/>
    <col min="10508" max="10508" width="51.140625" style="180" customWidth="1"/>
    <col min="10509" max="10509" width="38.28515625" style="180" customWidth="1"/>
    <col min="10510" max="10510" width="36.140625" style="180" customWidth="1"/>
    <col min="10511" max="10511" width="47.5703125" style="180" customWidth="1"/>
    <col min="10512" max="10512" width="21.7109375" style="180" bestFit="1" customWidth="1"/>
    <col min="10513" max="10513" width="51.5703125" style="180" bestFit="1" customWidth="1"/>
    <col min="10514" max="10514" width="48.42578125" style="180" customWidth="1"/>
    <col min="10515" max="10515" width="42.5703125" style="180" customWidth="1"/>
    <col min="10516" max="10516" width="51.140625" style="180" customWidth="1"/>
    <col min="10517" max="10517" width="45.140625" style="180" customWidth="1"/>
    <col min="10518" max="10518" width="27.7109375" style="180" customWidth="1"/>
    <col min="10519" max="10519" width="20.7109375" style="180" customWidth="1"/>
    <col min="10520" max="10520" width="30.85546875" style="180" customWidth="1"/>
    <col min="10521" max="10521" width="32.5703125" style="180" customWidth="1"/>
    <col min="10522" max="10522" width="31.28515625" style="180" customWidth="1"/>
    <col min="10523" max="10524" width="32.42578125" style="180" customWidth="1"/>
    <col min="10525" max="10525" width="31.7109375" style="180" customWidth="1"/>
    <col min="10526" max="10526" width="33.28515625" style="180" customWidth="1"/>
    <col min="10527" max="10527" width="31.7109375" style="180" customWidth="1"/>
    <col min="10528" max="10752" width="9.28515625" style="180"/>
    <col min="10753" max="10753" width="66.28515625" style="180" bestFit="1" customWidth="1"/>
    <col min="10754" max="10754" width="32.85546875" style="180" customWidth="1"/>
    <col min="10755" max="10755" width="30.5703125" style="180" customWidth="1"/>
    <col min="10756" max="10756" width="41.28515625" style="180" customWidth="1"/>
    <col min="10757" max="10757" width="61.140625" style="180" customWidth="1"/>
    <col min="10758" max="10758" width="38.28515625" style="180" customWidth="1"/>
    <col min="10759" max="10759" width="55.85546875" style="180" customWidth="1"/>
    <col min="10760" max="10760" width="57.7109375" style="180" customWidth="1"/>
    <col min="10761" max="10761" width="31.42578125" style="180" customWidth="1"/>
    <col min="10762" max="10762" width="33.7109375" style="180" customWidth="1"/>
    <col min="10763" max="10763" width="46.28515625" style="180" customWidth="1"/>
    <col min="10764" max="10764" width="51.140625" style="180" customWidth="1"/>
    <col min="10765" max="10765" width="38.28515625" style="180" customWidth="1"/>
    <col min="10766" max="10766" width="36.140625" style="180" customWidth="1"/>
    <col min="10767" max="10767" width="47.5703125" style="180" customWidth="1"/>
    <col min="10768" max="10768" width="21.7109375" style="180" bestFit="1" customWidth="1"/>
    <col min="10769" max="10769" width="51.5703125" style="180" bestFit="1" customWidth="1"/>
    <col min="10770" max="10770" width="48.42578125" style="180" customWidth="1"/>
    <col min="10771" max="10771" width="42.5703125" style="180" customWidth="1"/>
    <col min="10772" max="10772" width="51.140625" style="180" customWidth="1"/>
    <col min="10773" max="10773" width="45.140625" style="180" customWidth="1"/>
    <col min="10774" max="10774" width="27.7109375" style="180" customWidth="1"/>
    <col min="10775" max="10775" width="20.7109375" style="180" customWidth="1"/>
    <col min="10776" max="10776" width="30.85546875" style="180" customWidth="1"/>
    <col min="10777" max="10777" width="32.5703125" style="180" customWidth="1"/>
    <col min="10778" max="10778" width="31.28515625" style="180" customWidth="1"/>
    <col min="10779" max="10780" width="32.42578125" style="180" customWidth="1"/>
    <col min="10781" max="10781" width="31.7109375" style="180" customWidth="1"/>
    <col min="10782" max="10782" width="33.28515625" style="180" customWidth="1"/>
    <col min="10783" max="10783" width="31.7109375" style="180" customWidth="1"/>
    <col min="10784" max="11008" width="9.28515625" style="180"/>
    <col min="11009" max="11009" width="66.28515625" style="180" bestFit="1" customWidth="1"/>
    <col min="11010" max="11010" width="32.85546875" style="180" customWidth="1"/>
    <col min="11011" max="11011" width="30.5703125" style="180" customWidth="1"/>
    <col min="11012" max="11012" width="41.28515625" style="180" customWidth="1"/>
    <col min="11013" max="11013" width="61.140625" style="180" customWidth="1"/>
    <col min="11014" max="11014" width="38.28515625" style="180" customWidth="1"/>
    <col min="11015" max="11015" width="55.85546875" style="180" customWidth="1"/>
    <col min="11016" max="11016" width="57.7109375" style="180" customWidth="1"/>
    <col min="11017" max="11017" width="31.42578125" style="180" customWidth="1"/>
    <col min="11018" max="11018" width="33.7109375" style="180" customWidth="1"/>
    <col min="11019" max="11019" width="46.28515625" style="180" customWidth="1"/>
    <col min="11020" max="11020" width="51.140625" style="180" customWidth="1"/>
    <col min="11021" max="11021" width="38.28515625" style="180" customWidth="1"/>
    <col min="11022" max="11022" width="36.140625" style="180" customWidth="1"/>
    <col min="11023" max="11023" width="47.5703125" style="180" customWidth="1"/>
    <col min="11024" max="11024" width="21.7109375" style="180" bestFit="1" customWidth="1"/>
    <col min="11025" max="11025" width="51.5703125" style="180" bestFit="1" customWidth="1"/>
    <col min="11026" max="11026" width="48.42578125" style="180" customWidth="1"/>
    <col min="11027" max="11027" width="42.5703125" style="180" customWidth="1"/>
    <col min="11028" max="11028" width="51.140625" style="180" customWidth="1"/>
    <col min="11029" max="11029" width="45.140625" style="180" customWidth="1"/>
    <col min="11030" max="11030" width="27.7109375" style="180" customWidth="1"/>
    <col min="11031" max="11031" width="20.7109375" style="180" customWidth="1"/>
    <col min="11032" max="11032" width="30.85546875" style="180" customWidth="1"/>
    <col min="11033" max="11033" width="32.5703125" style="180" customWidth="1"/>
    <col min="11034" max="11034" width="31.28515625" style="180" customWidth="1"/>
    <col min="11035" max="11036" width="32.42578125" style="180" customWidth="1"/>
    <col min="11037" max="11037" width="31.7109375" style="180" customWidth="1"/>
    <col min="11038" max="11038" width="33.28515625" style="180" customWidth="1"/>
    <col min="11039" max="11039" width="31.7109375" style="180" customWidth="1"/>
    <col min="11040" max="11264" width="9.28515625" style="180"/>
    <col min="11265" max="11265" width="66.28515625" style="180" bestFit="1" customWidth="1"/>
    <col min="11266" max="11266" width="32.85546875" style="180" customWidth="1"/>
    <col min="11267" max="11267" width="30.5703125" style="180" customWidth="1"/>
    <col min="11268" max="11268" width="41.28515625" style="180" customWidth="1"/>
    <col min="11269" max="11269" width="61.140625" style="180" customWidth="1"/>
    <col min="11270" max="11270" width="38.28515625" style="180" customWidth="1"/>
    <col min="11271" max="11271" width="55.85546875" style="180" customWidth="1"/>
    <col min="11272" max="11272" width="57.7109375" style="180" customWidth="1"/>
    <col min="11273" max="11273" width="31.42578125" style="180" customWidth="1"/>
    <col min="11274" max="11274" width="33.7109375" style="180" customWidth="1"/>
    <col min="11275" max="11275" width="46.28515625" style="180" customWidth="1"/>
    <col min="11276" max="11276" width="51.140625" style="180" customWidth="1"/>
    <col min="11277" max="11277" width="38.28515625" style="180" customWidth="1"/>
    <col min="11278" max="11278" width="36.140625" style="180" customWidth="1"/>
    <col min="11279" max="11279" width="47.5703125" style="180" customWidth="1"/>
    <col min="11280" max="11280" width="21.7109375" style="180" bestFit="1" customWidth="1"/>
    <col min="11281" max="11281" width="51.5703125" style="180" bestFit="1" customWidth="1"/>
    <col min="11282" max="11282" width="48.42578125" style="180" customWidth="1"/>
    <col min="11283" max="11283" width="42.5703125" style="180" customWidth="1"/>
    <col min="11284" max="11284" width="51.140625" style="180" customWidth="1"/>
    <col min="11285" max="11285" width="45.140625" style="180" customWidth="1"/>
    <col min="11286" max="11286" width="27.7109375" style="180" customWidth="1"/>
    <col min="11287" max="11287" width="20.7109375" style="180" customWidth="1"/>
    <col min="11288" max="11288" width="30.85546875" style="180" customWidth="1"/>
    <col min="11289" max="11289" width="32.5703125" style="180" customWidth="1"/>
    <col min="11290" max="11290" width="31.28515625" style="180" customWidth="1"/>
    <col min="11291" max="11292" width="32.42578125" style="180" customWidth="1"/>
    <col min="11293" max="11293" width="31.7109375" style="180" customWidth="1"/>
    <col min="11294" max="11294" width="33.28515625" style="180" customWidth="1"/>
    <col min="11295" max="11295" width="31.7109375" style="180" customWidth="1"/>
    <col min="11296" max="11520" width="9.28515625" style="180"/>
    <col min="11521" max="11521" width="66.28515625" style="180" bestFit="1" customWidth="1"/>
    <col min="11522" max="11522" width="32.85546875" style="180" customWidth="1"/>
    <col min="11523" max="11523" width="30.5703125" style="180" customWidth="1"/>
    <col min="11524" max="11524" width="41.28515625" style="180" customWidth="1"/>
    <col min="11525" max="11525" width="61.140625" style="180" customWidth="1"/>
    <col min="11526" max="11526" width="38.28515625" style="180" customWidth="1"/>
    <col min="11527" max="11527" width="55.85546875" style="180" customWidth="1"/>
    <col min="11528" max="11528" width="57.7109375" style="180" customWidth="1"/>
    <col min="11529" max="11529" width="31.42578125" style="180" customWidth="1"/>
    <col min="11530" max="11530" width="33.7109375" style="180" customWidth="1"/>
    <col min="11531" max="11531" width="46.28515625" style="180" customWidth="1"/>
    <col min="11532" max="11532" width="51.140625" style="180" customWidth="1"/>
    <col min="11533" max="11533" width="38.28515625" style="180" customWidth="1"/>
    <col min="11534" max="11534" width="36.140625" style="180" customWidth="1"/>
    <col min="11535" max="11535" width="47.5703125" style="180" customWidth="1"/>
    <col min="11536" max="11536" width="21.7109375" style="180" bestFit="1" customWidth="1"/>
    <col min="11537" max="11537" width="51.5703125" style="180" bestFit="1" customWidth="1"/>
    <col min="11538" max="11538" width="48.42578125" style="180" customWidth="1"/>
    <col min="11539" max="11539" width="42.5703125" style="180" customWidth="1"/>
    <col min="11540" max="11540" width="51.140625" style="180" customWidth="1"/>
    <col min="11541" max="11541" width="45.140625" style="180" customWidth="1"/>
    <col min="11542" max="11542" width="27.7109375" style="180" customWidth="1"/>
    <col min="11543" max="11543" width="20.7109375" style="180" customWidth="1"/>
    <col min="11544" max="11544" width="30.85546875" style="180" customWidth="1"/>
    <col min="11545" max="11545" width="32.5703125" style="180" customWidth="1"/>
    <col min="11546" max="11546" width="31.28515625" style="180" customWidth="1"/>
    <col min="11547" max="11548" width="32.42578125" style="180" customWidth="1"/>
    <col min="11549" max="11549" width="31.7109375" style="180" customWidth="1"/>
    <col min="11550" max="11550" width="33.28515625" style="180" customWidth="1"/>
    <col min="11551" max="11551" width="31.7109375" style="180" customWidth="1"/>
    <col min="11552" max="11776" width="9.28515625" style="180"/>
    <col min="11777" max="11777" width="66.28515625" style="180" bestFit="1" customWidth="1"/>
    <col min="11778" max="11778" width="32.85546875" style="180" customWidth="1"/>
    <col min="11779" max="11779" width="30.5703125" style="180" customWidth="1"/>
    <col min="11780" max="11780" width="41.28515625" style="180" customWidth="1"/>
    <col min="11781" max="11781" width="61.140625" style="180" customWidth="1"/>
    <col min="11782" max="11782" width="38.28515625" style="180" customWidth="1"/>
    <col min="11783" max="11783" width="55.85546875" style="180" customWidth="1"/>
    <col min="11784" max="11784" width="57.7109375" style="180" customWidth="1"/>
    <col min="11785" max="11785" width="31.42578125" style="180" customWidth="1"/>
    <col min="11786" max="11786" width="33.7109375" style="180" customWidth="1"/>
    <col min="11787" max="11787" width="46.28515625" style="180" customWidth="1"/>
    <col min="11788" max="11788" width="51.140625" style="180" customWidth="1"/>
    <col min="11789" max="11789" width="38.28515625" style="180" customWidth="1"/>
    <col min="11790" max="11790" width="36.140625" style="180" customWidth="1"/>
    <col min="11791" max="11791" width="47.5703125" style="180" customWidth="1"/>
    <col min="11792" max="11792" width="21.7109375" style="180" bestFit="1" customWidth="1"/>
    <col min="11793" max="11793" width="51.5703125" style="180" bestFit="1" customWidth="1"/>
    <col min="11794" max="11794" width="48.42578125" style="180" customWidth="1"/>
    <col min="11795" max="11795" width="42.5703125" style="180" customWidth="1"/>
    <col min="11796" max="11796" width="51.140625" style="180" customWidth="1"/>
    <col min="11797" max="11797" width="45.140625" style="180" customWidth="1"/>
    <col min="11798" max="11798" width="27.7109375" style="180" customWidth="1"/>
    <col min="11799" max="11799" width="20.7109375" style="180" customWidth="1"/>
    <col min="11800" max="11800" width="30.85546875" style="180" customWidth="1"/>
    <col min="11801" max="11801" width="32.5703125" style="180" customWidth="1"/>
    <col min="11802" max="11802" width="31.28515625" style="180" customWidth="1"/>
    <col min="11803" max="11804" width="32.42578125" style="180" customWidth="1"/>
    <col min="11805" max="11805" width="31.7109375" style="180" customWidth="1"/>
    <col min="11806" max="11806" width="33.28515625" style="180" customWidth="1"/>
    <col min="11807" max="11807" width="31.7109375" style="180" customWidth="1"/>
    <col min="11808" max="12032" width="9.28515625" style="180"/>
    <col min="12033" max="12033" width="66.28515625" style="180" bestFit="1" customWidth="1"/>
    <col min="12034" max="12034" width="32.85546875" style="180" customWidth="1"/>
    <col min="12035" max="12035" width="30.5703125" style="180" customWidth="1"/>
    <col min="12036" max="12036" width="41.28515625" style="180" customWidth="1"/>
    <col min="12037" max="12037" width="61.140625" style="180" customWidth="1"/>
    <col min="12038" max="12038" width="38.28515625" style="180" customWidth="1"/>
    <col min="12039" max="12039" width="55.85546875" style="180" customWidth="1"/>
    <col min="12040" max="12040" width="57.7109375" style="180" customWidth="1"/>
    <col min="12041" max="12041" width="31.42578125" style="180" customWidth="1"/>
    <col min="12042" max="12042" width="33.7109375" style="180" customWidth="1"/>
    <col min="12043" max="12043" width="46.28515625" style="180" customWidth="1"/>
    <col min="12044" max="12044" width="51.140625" style="180" customWidth="1"/>
    <col min="12045" max="12045" width="38.28515625" style="180" customWidth="1"/>
    <col min="12046" max="12046" width="36.140625" style="180" customWidth="1"/>
    <col min="12047" max="12047" width="47.5703125" style="180" customWidth="1"/>
    <col min="12048" max="12048" width="21.7109375" style="180" bestFit="1" customWidth="1"/>
    <col min="12049" max="12049" width="51.5703125" style="180" bestFit="1" customWidth="1"/>
    <col min="12050" max="12050" width="48.42578125" style="180" customWidth="1"/>
    <col min="12051" max="12051" width="42.5703125" style="180" customWidth="1"/>
    <col min="12052" max="12052" width="51.140625" style="180" customWidth="1"/>
    <col min="12053" max="12053" width="45.140625" style="180" customWidth="1"/>
    <col min="12054" max="12054" width="27.7109375" style="180" customWidth="1"/>
    <col min="12055" max="12055" width="20.7109375" style="180" customWidth="1"/>
    <col min="12056" max="12056" width="30.85546875" style="180" customWidth="1"/>
    <col min="12057" max="12057" width="32.5703125" style="180" customWidth="1"/>
    <col min="12058" max="12058" width="31.28515625" style="180" customWidth="1"/>
    <col min="12059" max="12060" width="32.42578125" style="180" customWidth="1"/>
    <col min="12061" max="12061" width="31.7109375" style="180" customWidth="1"/>
    <col min="12062" max="12062" width="33.28515625" style="180" customWidth="1"/>
    <col min="12063" max="12063" width="31.7109375" style="180" customWidth="1"/>
    <col min="12064" max="12288" width="9.28515625" style="180"/>
    <col min="12289" max="12289" width="66.28515625" style="180" bestFit="1" customWidth="1"/>
    <col min="12290" max="12290" width="32.85546875" style="180" customWidth="1"/>
    <col min="12291" max="12291" width="30.5703125" style="180" customWidth="1"/>
    <col min="12292" max="12292" width="41.28515625" style="180" customWidth="1"/>
    <col min="12293" max="12293" width="61.140625" style="180" customWidth="1"/>
    <col min="12294" max="12294" width="38.28515625" style="180" customWidth="1"/>
    <col min="12295" max="12295" width="55.85546875" style="180" customWidth="1"/>
    <col min="12296" max="12296" width="57.7109375" style="180" customWidth="1"/>
    <col min="12297" max="12297" width="31.42578125" style="180" customWidth="1"/>
    <col min="12298" max="12298" width="33.7109375" style="180" customWidth="1"/>
    <col min="12299" max="12299" width="46.28515625" style="180" customWidth="1"/>
    <col min="12300" max="12300" width="51.140625" style="180" customWidth="1"/>
    <col min="12301" max="12301" width="38.28515625" style="180" customWidth="1"/>
    <col min="12302" max="12302" width="36.140625" style="180" customWidth="1"/>
    <col min="12303" max="12303" width="47.5703125" style="180" customWidth="1"/>
    <col min="12304" max="12304" width="21.7109375" style="180" bestFit="1" customWidth="1"/>
    <col min="12305" max="12305" width="51.5703125" style="180" bestFit="1" customWidth="1"/>
    <col min="12306" max="12306" width="48.42578125" style="180" customWidth="1"/>
    <col min="12307" max="12307" width="42.5703125" style="180" customWidth="1"/>
    <col min="12308" max="12308" width="51.140625" style="180" customWidth="1"/>
    <col min="12309" max="12309" width="45.140625" style="180" customWidth="1"/>
    <col min="12310" max="12310" width="27.7109375" style="180" customWidth="1"/>
    <col min="12311" max="12311" width="20.7109375" style="180" customWidth="1"/>
    <col min="12312" max="12312" width="30.85546875" style="180" customWidth="1"/>
    <col min="12313" max="12313" width="32.5703125" style="180" customWidth="1"/>
    <col min="12314" max="12314" width="31.28515625" style="180" customWidth="1"/>
    <col min="12315" max="12316" width="32.42578125" style="180" customWidth="1"/>
    <col min="12317" max="12317" width="31.7109375" style="180" customWidth="1"/>
    <col min="12318" max="12318" width="33.28515625" style="180" customWidth="1"/>
    <col min="12319" max="12319" width="31.7109375" style="180" customWidth="1"/>
    <col min="12320" max="12544" width="9.28515625" style="180"/>
    <col min="12545" max="12545" width="66.28515625" style="180" bestFit="1" customWidth="1"/>
    <col min="12546" max="12546" width="32.85546875" style="180" customWidth="1"/>
    <col min="12547" max="12547" width="30.5703125" style="180" customWidth="1"/>
    <col min="12548" max="12548" width="41.28515625" style="180" customWidth="1"/>
    <col min="12549" max="12549" width="61.140625" style="180" customWidth="1"/>
    <col min="12550" max="12550" width="38.28515625" style="180" customWidth="1"/>
    <col min="12551" max="12551" width="55.85546875" style="180" customWidth="1"/>
    <col min="12552" max="12552" width="57.7109375" style="180" customWidth="1"/>
    <col min="12553" max="12553" width="31.42578125" style="180" customWidth="1"/>
    <col min="12554" max="12554" width="33.7109375" style="180" customWidth="1"/>
    <col min="12555" max="12555" width="46.28515625" style="180" customWidth="1"/>
    <col min="12556" max="12556" width="51.140625" style="180" customWidth="1"/>
    <col min="12557" max="12557" width="38.28515625" style="180" customWidth="1"/>
    <col min="12558" max="12558" width="36.140625" style="180" customWidth="1"/>
    <col min="12559" max="12559" width="47.5703125" style="180" customWidth="1"/>
    <col min="12560" max="12560" width="21.7109375" style="180" bestFit="1" customWidth="1"/>
    <col min="12561" max="12561" width="51.5703125" style="180" bestFit="1" customWidth="1"/>
    <col min="12562" max="12562" width="48.42578125" style="180" customWidth="1"/>
    <col min="12563" max="12563" width="42.5703125" style="180" customWidth="1"/>
    <col min="12564" max="12564" width="51.140625" style="180" customWidth="1"/>
    <col min="12565" max="12565" width="45.140625" style="180" customWidth="1"/>
    <col min="12566" max="12566" width="27.7109375" style="180" customWidth="1"/>
    <col min="12567" max="12567" width="20.7109375" style="180" customWidth="1"/>
    <col min="12568" max="12568" width="30.85546875" style="180" customWidth="1"/>
    <col min="12569" max="12569" width="32.5703125" style="180" customWidth="1"/>
    <col min="12570" max="12570" width="31.28515625" style="180" customWidth="1"/>
    <col min="12571" max="12572" width="32.42578125" style="180" customWidth="1"/>
    <col min="12573" max="12573" width="31.7109375" style="180" customWidth="1"/>
    <col min="12574" max="12574" width="33.28515625" style="180" customWidth="1"/>
    <col min="12575" max="12575" width="31.7109375" style="180" customWidth="1"/>
    <col min="12576" max="12800" width="9.28515625" style="180"/>
    <col min="12801" max="12801" width="66.28515625" style="180" bestFit="1" customWidth="1"/>
    <col min="12802" max="12802" width="32.85546875" style="180" customWidth="1"/>
    <col min="12803" max="12803" width="30.5703125" style="180" customWidth="1"/>
    <col min="12804" max="12804" width="41.28515625" style="180" customWidth="1"/>
    <col min="12805" max="12805" width="61.140625" style="180" customWidth="1"/>
    <col min="12806" max="12806" width="38.28515625" style="180" customWidth="1"/>
    <col min="12807" max="12807" width="55.85546875" style="180" customWidth="1"/>
    <col min="12808" max="12808" width="57.7109375" style="180" customWidth="1"/>
    <col min="12809" max="12809" width="31.42578125" style="180" customWidth="1"/>
    <col min="12810" max="12810" width="33.7109375" style="180" customWidth="1"/>
    <col min="12811" max="12811" width="46.28515625" style="180" customWidth="1"/>
    <col min="12812" max="12812" width="51.140625" style="180" customWidth="1"/>
    <col min="12813" max="12813" width="38.28515625" style="180" customWidth="1"/>
    <col min="12814" max="12814" width="36.140625" style="180" customWidth="1"/>
    <col min="12815" max="12815" width="47.5703125" style="180" customWidth="1"/>
    <col min="12816" max="12816" width="21.7109375" style="180" bestFit="1" customWidth="1"/>
    <col min="12817" max="12817" width="51.5703125" style="180" bestFit="1" customWidth="1"/>
    <col min="12818" max="12818" width="48.42578125" style="180" customWidth="1"/>
    <col min="12819" max="12819" width="42.5703125" style="180" customWidth="1"/>
    <col min="12820" max="12820" width="51.140625" style="180" customWidth="1"/>
    <col min="12821" max="12821" width="45.140625" style="180" customWidth="1"/>
    <col min="12822" max="12822" width="27.7109375" style="180" customWidth="1"/>
    <col min="12823" max="12823" width="20.7109375" style="180" customWidth="1"/>
    <col min="12824" max="12824" width="30.85546875" style="180" customWidth="1"/>
    <col min="12825" max="12825" width="32.5703125" style="180" customWidth="1"/>
    <col min="12826" max="12826" width="31.28515625" style="180" customWidth="1"/>
    <col min="12827" max="12828" width="32.42578125" style="180" customWidth="1"/>
    <col min="12829" max="12829" width="31.7109375" style="180" customWidth="1"/>
    <col min="12830" max="12830" width="33.28515625" style="180" customWidth="1"/>
    <col min="12831" max="12831" width="31.7109375" style="180" customWidth="1"/>
    <col min="12832" max="13056" width="9.28515625" style="180"/>
    <col min="13057" max="13057" width="66.28515625" style="180" bestFit="1" customWidth="1"/>
    <col min="13058" max="13058" width="32.85546875" style="180" customWidth="1"/>
    <col min="13059" max="13059" width="30.5703125" style="180" customWidth="1"/>
    <col min="13060" max="13060" width="41.28515625" style="180" customWidth="1"/>
    <col min="13061" max="13061" width="61.140625" style="180" customWidth="1"/>
    <col min="13062" max="13062" width="38.28515625" style="180" customWidth="1"/>
    <col min="13063" max="13063" width="55.85546875" style="180" customWidth="1"/>
    <col min="13064" max="13064" width="57.7109375" style="180" customWidth="1"/>
    <col min="13065" max="13065" width="31.42578125" style="180" customWidth="1"/>
    <col min="13066" max="13066" width="33.7109375" style="180" customWidth="1"/>
    <col min="13067" max="13067" width="46.28515625" style="180" customWidth="1"/>
    <col min="13068" max="13068" width="51.140625" style="180" customWidth="1"/>
    <col min="13069" max="13069" width="38.28515625" style="180" customWidth="1"/>
    <col min="13070" max="13070" width="36.140625" style="180" customWidth="1"/>
    <col min="13071" max="13071" width="47.5703125" style="180" customWidth="1"/>
    <col min="13072" max="13072" width="21.7109375" style="180" bestFit="1" customWidth="1"/>
    <col min="13073" max="13073" width="51.5703125" style="180" bestFit="1" customWidth="1"/>
    <col min="13074" max="13074" width="48.42578125" style="180" customWidth="1"/>
    <col min="13075" max="13075" width="42.5703125" style="180" customWidth="1"/>
    <col min="13076" max="13076" width="51.140625" style="180" customWidth="1"/>
    <col min="13077" max="13077" width="45.140625" style="180" customWidth="1"/>
    <col min="13078" max="13078" width="27.7109375" style="180" customWidth="1"/>
    <col min="13079" max="13079" width="20.7109375" style="180" customWidth="1"/>
    <col min="13080" max="13080" width="30.85546875" style="180" customWidth="1"/>
    <col min="13081" max="13081" width="32.5703125" style="180" customWidth="1"/>
    <col min="13082" max="13082" width="31.28515625" style="180" customWidth="1"/>
    <col min="13083" max="13084" width="32.42578125" style="180" customWidth="1"/>
    <col min="13085" max="13085" width="31.7109375" style="180" customWidth="1"/>
    <col min="13086" max="13086" width="33.28515625" style="180" customWidth="1"/>
    <col min="13087" max="13087" width="31.7109375" style="180" customWidth="1"/>
    <col min="13088" max="13312" width="9.28515625" style="180"/>
    <col min="13313" max="13313" width="66.28515625" style="180" bestFit="1" customWidth="1"/>
    <col min="13314" max="13314" width="32.85546875" style="180" customWidth="1"/>
    <col min="13315" max="13315" width="30.5703125" style="180" customWidth="1"/>
    <col min="13316" max="13316" width="41.28515625" style="180" customWidth="1"/>
    <col min="13317" max="13317" width="61.140625" style="180" customWidth="1"/>
    <col min="13318" max="13318" width="38.28515625" style="180" customWidth="1"/>
    <col min="13319" max="13319" width="55.85546875" style="180" customWidth="1"/>
    <col min="13320" max="13320" width="57.7109375" style="180" customWidth="1"/>
    <col min="13321" max="13321" width="31.42578125" style="180" customWidth="1"/>
    <col min="13322" max="13322" width="33.7109375" style="180" customWidth="1"/>
    <col min="13323" max="13323" width="46.28515625" style="180" customWidth="1"/>
    <col min="13324" max="13324" width="51.140625" style="180" customWidth="1"/>
    <col min="13325" max="13325" width="38.28515625" style="180" customWidth="1"/>
    <col min="13326" max="13326" width="36.140625" style="180" customWidth="1"/>
    <col min="13327" max="13327" width="47.5703125" style="180" customWidth="1"/>
    <col min="13328" max="13328" width="21.7109375" style="180" bestFit="1" customWidth="1"/>
    <col min="13329" max="13329" width="51.5703125" style="180" bestFit="1" customWidth="1"/>
    <col min="13330" max="13330" width="48.42578125" style="180" customWidth="1"/>
    <col min="13331" max="13331" width="42.5703125" style="180" customWidth="1"/>
    <col min="13332" max="13332" width="51.140625" style="180" customWidth="1"/>
    <col min="13333" max="13333" width="45.140625" style="180" customWidth="1"/>
    <col min="13334" max="13334" width="27.7109375" style="180" customWidth="1"/>
    <col min="13335" max="13335" width="20.7109375" style="180" customWidth="1"/>
    <col min="13336" max="13336" width="30.85546875" style="180" customWidth="1"/>
    <col min="13337" max="13337" width="32.5703125" style="180" customWidth="1"/>
    <col min="13338" max="13338" width="31.28515625" style="180" customWidth="1"/>
    <col min="13339" max="13340" width="32.42578125" style="180" customWidth="1"/>
    <col min="13341" max="13341" width="31.7109375" style="180" customWidth="1"/>
    <col min="13342" max="13342" width="33.28515625" style="180" customWidth="1"/>
    <col min="13343" max="13343" width="31.7109375" style="180" customWidth="1"/>
    <col min="13344" max="13568" width="9.28515625" style="180"/>
    <col min="13569" max="13569" width="66.28515625" style="180" bestFit="1" customWidth="1"/>
    <col min="13570" max="13570" width="32.85546875" style="180" customWidth="1"/>
    <col min="13571" max="13571" width="30.5703125" style="180" customWidth="1"/>
    <col min="13572" max="13572" width="41.28515625" style="180" customWidth="1"/>
    <col min="13573" max="13573" width="61.140625" style="180" customWidth="1"/>
    <col min="13574" max="13574" width="38.28515625" style="180" customWidth="1"/>
    <col min="13575" max="13575" width="55.85546875" style="180" customWidth="1"/>
    <col min="13576" max="13576" width="57.7109375" style="180" customWidth="1"/>
    <col min="13577" max="13577" width="31.42578125" style="180" customWidth="1"/>
    <col min="13578" max="13578" width="33.7109375" style="180" customWidth="1"/>
    <col min="13579" max="13579" width="46.28515625" style="180" customWidth="1"/>
    <col min="13580" max="13580" width="51.140625" style="180" customWidth="1"/>
    <col min="13581" max="13581" width="38.28515625" style="180" customWidth="1"/>
    <col min="13582" max="13582" width="36.140625" style="180" customWidth="1"/>
    <col min="13583" max="13583" width="47.5703125" style="180" customWidth="1"/>
    <col min="13584" max="13584" width="21.7109375" style="180" bestFit="1" customWidth="1"/>
    <col min="13585" max="13585" width="51.5703125" style="180" bestFit="1" customWidth="1"/>
    <col min="13586" max="13586" width="48.42578125" style="180" customWidth="1"/>
    <col min="13587" max="13587" width="42.5703125" style="180" customWidth="1"/>
    <col min="13588" max="13588" width="51.140625" style="180" customWidth="1"/>
    <col min="13589" max="13589" width="45.140625" style="180" customWidth="1"/>
    <col min="13590" max="13590" width="27.7109375" style="180" customWidth="1"/>
    <col min="13591" max="13591" width="20.7109375" style="180" customWidth="1"/>
    <col min="13592" max="13592" width="30.85546875" style="180" customWidth="1"/>
    <col min="13593" max="13593" width="32.5703125" style="180" customWidth="1"/>
    <col min="13594" max="13594" width="31.28515625" style="180" customWidth="1"/>
    <col min="13595" max="13596" width="32.42578125" style="180" customWidth="1"/>
    <col min="13597" max="13597" width="31.7109375" style="180" customWidth="1"/>
    <col min="13598" max="13598" width="33.28515625" style="180" customWidth="1"/>
    <col min="13599" max="13599" width="31.7109375" style="180" customWidth="1"/>
    <col min="13600" max="13824" width="9.28515625" style="180"/>
    <col min="13825" max="13825" width="66.28515625" style="180" bestFit="1" customWidth="1"/>
    <col min="13826" max="13826" width="32.85546875" style="180" customWidth="1"/>
    <col min="13827" max="13827" width="30.5703125" style="180" customWidth="1"/>
    <col min="13828" max="13828" width="41.28515625" style="180" customWidth="1"/>
    <col min="13829" max="13829" width="61.140625" style="180" customWidth="1"/>
    <col min="13830" max="13830" width="38.28515625" style="180" customWidth="1"/>
    <col min="13831" max="13831" width="55.85546875" style="180" customWidth="1"/>
    <col min="13832" max="13832" width="57.7109375" style="180" customWidth="1"/>
    <col min="13833" max="13833" width="31.42578125" style="180" customWidth="1"/>
    <col min="13834" max="13834" width="33.7109375" style="180" customWidth="1"/>
    <col min="13835" max="13835" width="46.28515625" style="180" customWidth="1"/>
    <col min="13836" max="13836" width="51.140625" style="180" customWidth="1"/>
    <col min="13837" max="13837" width="38.28515625" style="180" customWidth="1"/>
    <col min="13838" max="13838" width="36.140625" style="180" customWidth="1"/>
    <col min="13839" max="13839" width="47.5703125" style="180" customWidth="1"/>
    <col min="13840" max="13840" width="21.7109375" style="180" bestFit="1" customWidth="1"/>
    <col min="13841" max="13841" width="51.5703125" style="180" bestFit="1" customWidth="1"/>
    <col min="13842" max="13842" width="48.42578125" style="180" customWidth="1"/>
    <col min="13843" max="13843" width="42.5703125" style="180" customWidth="1"/>
    <col min="13844" max="13844" width="51.140625" style="180" customWidth="1"/>
    <col min="13845" max="13845" width="45.140625" style="180" customWidth="1"/>
    <col min="13846" max="13846" width="27.7109375" style="180" customWidth="1"/>
    <col min="13847" max="13847" width="20.7109375" style="180" customWidth="1"/>
    <col min="13848" max="13848" width="30.85546875" style="180" customWidth="1"/>
    <col min="13849" max="13849" width="32.5703125" style="180" customWidth="1"/>
    <col min="13850" max="13850" width="31.28515625" style="180" customWidth="1"/>
    <col min="13851" max="13852" width="32.42578125" style="180" customWidth="1"/>
    <col min="13853" max="13853" width="31.7109375" style="180" customWidth="1"/>
    <col min="13854" max="13854" width="33.28515625" style="180" customWidth="1"/>
    <col min="13855" max="13855" width="31.7109375" style="180" customWidth="1"/>
    <col min="13856" max="14080" width="9.28515625" style="180"/>
    <col min="14081" max="14081" width="66.28515625" style="180" bestFit="1" customWidth="1"/>
    <col min="14082" max="14082" width="32.85546875" style="180" customWidth="1"/>
    <col min="14083" max="14083" width="30.5703125" style="180" customWidth="1"/>
    <col min="14084" max="14084" width="41.28515625" style="180" customWidth="1"/>
    <col min="14085" max="14085" width="61.140625" style="180" customWidth="1"/>
    <col min="14086" max="14086" width="38.28515625" style="180" customWidth="1"/>
    <col min="14087" max="14087" width="55.85546875" style="180" customWidth="1"/>
    <col min="14088" max="14088" width="57.7109375" style="180" customWidth="1"/>
    <col min="14089" max="14089" width="31.42578125" style="180" customWidth="1"/>
    <col min="14090" max="14090" width="33.7109375" style="180" customWidth="1"/>
    <col min="14091" max="14091" width="46.28515625" style="180" customWidth="1"/>
    <col min="14092" max="14092" width="51.140625" style="180" customWidth="1"/>
    <col min="14093" max="14093" width="38.28515625" style="180" customWidth="1"/>
    <col min="14094" max="14094" width="36.140625" style="180" customWidth="1"/>
    <col min="14095" max="14095" width="47.5703125" style="180" customWidth="1"/>
    <col min="14096" max="14096" width="21.7109375" style="180" bestFit="1" customWidth="1"/>
    <col min="14097" max="14097" width="51.5703125" style="180" bestFit="1" customWidth="1"/>
    <col min="14098" max="14098" width="48.42578125" style="180" customWidth="1"/>
    <col min="14099" max="14099" width="42.5703125" style="180" customWidth="1"/>
    <col min="14100" max="14100" width="51.140625" style="180" customWidth="1"/>
    <col min="14101" max="14101" width="45.140625" style="180" customWidth="1"/>
    <col min="14102" max="14102" width="27.7109375" style="180" customWidth="1"/>
    <col min="14103" max="14103" width="20.7109375" style="180" customWidth="1"/>
    <col min="14104" max="14104" width="30.85546875" style="180" customWidth="1"/>
    <col min="14105" max="14105" width="32.5703125" style="180" customWidth="1"/>
    <col min="14106" max="14106" width="31.28515625" style="180" customWidth="1"/>
    <col min="14107" max="14108" width="32.42578125" style="180" customWidth="1"/>
    <col min="14109" max="14109" width="31.7109375" style="180" customWidth="1"/>
    <col min="14110" max="14110" width="33.28515625" style="180" customWidth="1"/>
    <col min="14111" max="14111" width="31.7109375" style="180" customWidth="1"/>
    <col min="14112" max="14336" width="9.28515625" style="180"/>
    <col min="14337" max="14337" width="66.28515625" style="180" bestFit="1" customWidth="1"/>
    <col min="14338" max="14338" width="32.85546875" style="180" customWidth="1"/>
    <col min="14339" max="14339" width="30.5703125" style="180" customWidth="1"/>
    <col min="14340" max="14340" width="41.28515625" style="180" customWidth="1"/>
    <col min="14341" max="14341" width="61.140625" style="180" customWidth="1"/>
    <col min="14342" max="14342" width="38.28515625" style="180" customWidth="1"/>
    <col min="14343" max="14343" width="55.85546875" style="180" customWidth="1"/>
    <col min="14344" max="14344" width="57.7109375" style="180" customWidth="1"/>
    <col min="14345" max="14345" width="31.42578125" style="180" customWidth="1"/>
    <col min="14346" max="14346" width="33.7109375" style="180" customWidth="1"/>
    <col min="14347" max="14347" width="46.28515625" style="180" customWidth="1"/>
    <col min="14348" max="14348" width="51.140625" style="180" customWidth="1"/>
    <col min="14349" max="14349" width="38.28515625" style="180" customWidth="1"/>
    <col min="14350" max="14350" width="36.140625" style="180" customWidth="1"/>
    <col min="14351" max="14351" width="47.5703125" style="180" customWidth="1"/>
    <col min="14352" max="14352" width="21.7109375" style="180" bestFit="1" customWidth="1"/>
    <col min="14353" max="14353" width="51.5703125" style="180" bestFit="1" customWidth="1"/>
    <col min="14354" max="14354" width="48.42578125" style="180" customWidth="1"/>
    <col min="14355" max="14355" width="42.5703125" style="180" customWidth="1"/>
    <col min="14356" max="14356" width="51.140625" style="180" customWidth="1"/>
    <col min="14357" max="14357" width="45.140625" style="180" customWidth="1"/>
    <col min="14358" max="14358" width="27.7109375" style="180" customWidth="1"/>
    <col min="14359" max="14359" width="20.7109375" style="180" customWidth="1"/>
    <col min="14360" max="14360" width="30.85546875" style="180" customWidth="1"/>
    <col min="14361" max="14361" width="32.5703125" style="180" customWidth="1"/>
    <col min="14362" max="14362" width="31.28515625" style="180" customWidth="1"/>
    <col min="14363" max="14364" width="32.42578125" style="180" customWidth="1"/>
    <col min="14365" max="14365" width="31.7109375" style="180" customWidth="1"/>
    <col min="14366" max="14366" width="33.28515625" style="180" customWidth="1"/>
    <col min="14367" max="14367" width="31.7109375" style="180" customWidth="1"/>
    <col min="14368" max="14592" width="9.28515625" style="180"/>
    <col min="14593" max="14593" width="66.28515625" style="180" bestFit="1" customWidth="1"/>
    <col min="14594" max="14594" width="32.85546875" style="180" customWidth="1"/>
    <col min="14595" max="14595" width="30.5703125" style="180" customWidth="1"/>
    <col min="14596" max="14596" width="41.28515625" style="180" customWidth="1"/>
    <col min="14597" max="14597" width="61.140625" style="180" customWidth="1"/>
    <col min="14598" max="14598" width="38.28515625" style="180" customWidth="1"/>
    <col min="14599" max="14599" width="55.85546875" style="180" customWidth="1"/>
    <col min="14600" max="14600" width="57.7109375" style="180" customWidth="1"/>
    <col min="14601" max="14601" width="31.42578125" style="180" customWidth="1"/>
    <col min="14602" max="14602" width="33.7109375" style="180" customWidth="1"/>
    <col min="14603" max="14603" width="46.28515625" style="180" customWidth="1"/>
    <col min="14604" max="14604" width="51.140625" style="180" customWidth="1"/>
    <col min="14605" max="14605" width="38.28515625" style="180" customWidth="1"/>
    <col min="14606" max="14606" width="36.140625" style="180" customWidth="1"/>
    <col min="14607" max="14607" width="47.5703125" style="180" customWidth="1"/>
    <col min="14608" max="14608" width="21.7109375" style="180" bestFit="1" customWidth="1"/>
    <col min="14609" max="14609" width="51.5703125" style="180" bestFit="1" customWidth="1"/>
    <col min="14610" max="14610" width="48.42578125" style="180" customWidth="1"/>
    <col min="14611" max="14611" width="42.5703125" style="180" customWidth="1"/>
    <col min="14612" max="14612" width="51.140625" style="180" customWidth="1"/>
    <col min="14613" max="14613" width="45.140625" style="180" customWidth="1"/>
    <col min="14614" max="14614" width="27.7109375" style="180" customWidth="1"/>
    <col min="14615" max="14615" width="20.7109375" style="180" customWidth="1"/>
    <col min="14616" max="14616" width="30.85546875" style="180" customWidth="1"/>
    <col min="14617" max="14617" width="32.5703125" style="180" customWidth="1"/>
    <col min="14618" max="14618" width="31.28515625" style="180" customWidth="1"/>
    <col min="14619" max="14620" width="32.42578125" style="180" customWidth="1"/>
    <col min="14621" max="14621" width="31.7109375" style="180" customWidth="1"/>
    <col min="14622" max="14622" width="33.28515625" style="180" customWidth="1"/>
    <col min="14623" max="14623" width="31.7109375" style="180" customWidth="1"/>
    <col min="14624" max="14848" width="9.28515625" style="180"/>
    <col min="14849" max="14849" width="66.28515625" style="180" bestFit="1" customWidth="1"/>
    <col min="14850" max="14850" width="32.85546875" style="180" customWidth="1"/>
    <col min="14851" max="14851" width="30.5703125" style="180" customWidth="1"/>
    <col min="14852" max="14852" width="41.28515625" style="180" customWidth="1"/>
    <col min="14853" max="14853" width="61.140625" style="180" customWidth="1"/>
    <col min="14854" max="14854" width="38.28515625" style="180" customWidth="1"/>
    <col min="14855" max="14855" width="55.85546875" style="180" customWidth="1"/>
    <col min="14856" max="14856" width="57.7109375" style="180" customWidth="1"/>
    <col min="14857" max="14857" width="31.42578125" style="180" customWidth="1"/>
    <col min="14858" max="14858" width="33.7109375" style="180" customWidth="1"/>
    <col min="14859" max="14859" width="46.28515625" style="180" customWidth="1"/>
    <col min="14860" max="14860" width="51.140625" style="180" customWidth="1"/>
    <col min="14861" max="14861" width="38.28515625" style="180" customWidth="1"/>
    <col min="14862" max="14862" width="36.140625" style="180" customWidth="1"/>
    <col min="14863" max="14863" width="47.5703125" style="180" customWidth="1"/>
    <col min="14864" max="14864" width="21.7109375" style="180" bestFit="1" customWidth="1"/>
    <col min="14865" max="14865" width="51.5703125" style="180" bestFit="1" customWidth="1"/>
    <col min="14866" max="14866" width="48.42578125" style="180" customWidth="1"/>
    <col min="14867" max="14867" width="42.5703125" style="180" customWidth="1"/>
    <col min="14868" max="14868" width="51.140625" style="180" customWidth="1"/>
    <col min="14869" max="14869" width="45.140625" style="180" customWidth="1"/>
    <col min="14870" max="14870" width="27.7109375" style="180" customWidth="1"/>
    <col min="14871" max="14871" width="20.7109375" style="180" customWidth="1"/>
    <col min="14872" max="14872" width="30.85546875" style="180" customWidth="1"/>
    <col min="14873" max="14873" width="32.5703125" style="180" customWidth="1"/>
    <col min="14874" max="14874" width="31.28515625" style="180" customWidth="1"/>
    <col min="14875" max="14876" width="32.42578125" style="180" customWidth="1"/>
    <col min="14877" max="14877" width="31.7109375" style="180" customWidth="1"/>
    <col min="14878" max="14878" width="33.28515625" style="180" customWidth="1"/>
    <col min="14879" max="14879" width="31.7109375" style="180" customWidth="1"/>
    <col min="14880" max="15104" width="9.28515625" style="180"/>
    <col min="15105" max="15105" width="66.28515625" style="180" bestFit="1" customWidth="1"/>
    <col min="15106" max="15106" width="32.85546875" style="180" customWidth="1"/>
    <col min="15107" max="15107" width="30.5703125" style="180" customWidth="1"/>
    <col min="15108" max="15108" width="41.28515625" style="180" customWidth="1"/>
    <col min="15109" max="15109" width="61.140625" style="180" customWidth="1"/>
    <col min="15110" max="15110" width="38.28515625" style="180" customWidth="1"/>
    <col min="15111" max="15111" width="55.85546875" style="180" customWidth="1"/>
    <col min="15112" max="15112" width="57.7109375" style="180" customWidth="1"/>
    <col min="15113" max="15113" width="31.42578125" style="180" customWidth="1"/>
    <col min="15114" max="15114" width="33.7109375" style="180" customWidth="1"/>
    <col min="15115" max="15115" width="46.28515625" style="180" customWidth="1"/>
    <col min="15116" max="15116" width="51.140625" style="180" customWidth="1"/>
    <col min="15117" max="15117" width="38.28515625" style="180" customWidth="1"/>
    <col min="15118" max="15118" width="36.140625" style="180" customWidth="1"/>
    <col min="15119" max="15119" width="47.5703125" style="180" customWidth="1"/>
    <col min="15120" max="15120" width="21.7109375" style="180" bestFit="1" customWidth="1"/>
    <col min="15121" max="15121" width="51.5703125" style="180" bestFit="1" customWidth="1"/>
    <col min="15122" max="15122" width="48.42578125" style="180" customWidth="1"/>
    <col min="15123" max="15123" width="42.5703125" style="180" customWidth="1"/>
    <col min="15124" max="15124" width="51.140625" style="180" customWidth="1"/>
    <col min="15125" max="15125" width="45.140625" style="180" customWidth="1"/>
    <col min="15126" max="15126" width="27.7109375" style="180" customWidth="1"/>
    <col min="15127" max="15127" width="20.7109375" style="180" customWidth="1"/>
    <col min="15128" max="15128" width="30.85546875" style="180" customWidth="1"/>
    <col min="15129" max="15129" width="32.5703125" style="180" customWidth="1"/>
    <col min="15130" max="15130" width="31.28515625" style="180" customWidth="1"/>
    <col min="15131" max="15132" width="32.42578125" style="180" customWidth="1"/>
    <col min="15133" max="15133" width="31.7109375" style="180" customWidth="1"/>
    <col min="15134" max="15134" width="33.28515625" style="180" customWidth="1"/>
    <col min="15135" max="15135" width="31.7109375" style="180" customWidth="1"/>
    <col min="15136" max="15360" width="9.28515625" style="180"/>
    <col min="15361" max="15361" width="66.28515625" style="180" bestFit="1" customWidth="1"/>
    <col min="15362" max="15362" width="32.85546875" style="180" customWidth="1"/>
    <col min="15363" max="15363" width="30.5703125" style="180" customWidth="1"/>
    <col min="15364" max="15364" width="41.28515625" style="180" customWidth="1"/>
    <col min="15365" max="15365" width="61.140625" style="180" customWidth="1"/>
    <col min="15366" max="15366" width="38.28515625" style="180" customWidth="1"/>
    <col min="15367" max="15367" width="55.85546875" style="180" customWidth="1"/>
    <col min="15368" max="15368" width="57.7109375" style="180" customWidth="1"/>
    <col min="15369" max="15369" width="31.42578125" style="180" customWidth="1"/>
    <col min="15370" max="15370" width="33.7109375" style="180" customWidth="1"/>
    <col min="15371" max="15371" width="46.28515625" style="180" customWidth="1"/>
    <col min="15372" max="15372" width="51.140625" style="180" customWidth="1"/>
    <col min="15373" max="15373" width="38.28515625" style="180" customWidth="1"/>
    <col min="15374" max="15374" width="36.140625" style="180" customWidth="1"/>
    <col min="15375" max="15375" width="47.5703125" style="180" customWidth="1"/>
    <col min="15376" max="15376" width="21.7109375" style="180" bestFit="1" customWidth="1"/>
    <col min="15377" max="15377" width="51.5703125" style="180" bestFit="1" customWidth="1"/>
    <col min="15378" max="15378" width="48.42578125" style="180" customWidth="1"/>
    <col min="15379" max="15379" width="42.5703125" style="180" customWidth="1"/>
    <col min="15380" max="15380" width="51.140625" style="180" customWidth="1"/>
    <col min="15381" max="15381" width="45.140625" style="180" customWidth="1"/>
    <col min="15382" max="15382" width="27.7109375" style="180" customWidth="1"/>
    <col min="15383" max="15383" width="20.7109375" style="180" customWidth="1"/>
    <col min="15384" max="15384" width="30.85546875" style="180" customWidth="1"/>
    <col min="15385" max="15385" width="32.5703125" style="180" customWidth="1"/>
    <col min="15386" max="15386" width="31.28515625" style="180" customWidth="1"/>
    <col min="15387" max="15388" width="32.42578125" style="180" customWidth="1"/>
    <col min="15389" max="15389" width="31.7109375" style="180" customWidth="1"/>
    <col min="15390" max="15390" width="33.28515625" style="180" customWidth="1"/>
    <col min="15391" max="15391" width="31.7109375" style="180" customWidth="1"/>
    <col min="15392" max="15616" width="9.28515625" style="180"/>
    <col min="15617" max="15617" width="66.28515625" style="180" bestFit="1" customWidth="1"/>
    <col min="15618" max="15618" width="32.85546875" style="180" customWidth="1"/>
    <col min="15619" max="15619" width="30.5703125" style="180" customWidth="1"/>
    <col min="15620" max="15620" width="41.28515625" style="180" customWidth="1"/>
    <col min="15621" max="15621" width="61.140625" style="180" customWidth="1"/>
    <col min="15622" max="15622" width="38.28515625" style="180" customWidth="1"/>
    <col min="15623" max="15623" width="55.85546875" style="180" customWidth="1"/>
    <col min="15624" max="15624" width="57.7109375" style="180" customWidth="1"/>
    <col min="15625" max="15625" width="31.42578125" style="180" customWidth="1"/>
    <col min="15626" max="15626" width="33.7109375" style="180" customWidth="1"/>
    <col min="15627" max="15627" width="46.28515625" style="180" customWidth="1"/>
    <col min="15628" max="15628" width="51.140625" style="180" customWidth="1"/>
    <col min="15629" max="15629" width="38.28515625" style="180" customWidth="1"/>
    <col min="15630" max="15630" width="36.140625" style="180" customWidth="1"/>
    <col min="15631" max="15631" width="47.5703125" style="180" customWidth="1"/>
    <col min="15632" max="15632" width="21.7109375" style="180" bestFit="1" customWidth="1"/>
    <col min="15633" max="15633" width="51.5703125" style="180" bestFit="1" customWidth="1"/>
    <col min="15634" max="15634" width="48.42578125" style="180" customWidth="1"/>
    <col min="15635" max="15635" width="42.5703125" style="180" customWidth="1"/>
    <col min="15636" max="15636" width="51.140625" style="180" customWidth="1"/>
    <col min="15637" max="15637" width="45.140625" style="180" customWidth="1"/>
    <col min="15638" max="15638" width="27.7109375" style="180" customWidth="1"/>
    <col min="15639" max="15639" width="20.7109375" style="180" customWidth="1"/>
    <col min="15640" max="15640" width="30.85546875" style="180" customWidth="1"/>
    <col min="15641" max="15641" width="32.5703125" style="180" customWidth="1"/>
    <col min="15642" max="15642" width="31.28515625" style="180" customWidth="1"/>
    <col min="15643" max="15644" width="32.42578125" style="180" customWidth="1"/>
    <col min="15645" max="15645" width="31.7109375" style="180" customWidth="1"/>
    <col min="15646" max="15646" width="33.28515625" style="180" customWidth="1"/>
    <col min="15647" max="15647" width="31.7109375" style="180" customWidth="1"/>
    <col min="15648" max="15872" width="9.28515625" style="180"/>
    <col min="15873" max="15873" width="66.28515625" style="180" bestFit="1" customWidth="1"/>
    <col min="15874" max="15874" width="32.85546875" style="180" customWidth="1"/>
    <col min="15875" max="15875" width="30.5703125" style="180" customWidth="1"/>
    <col min="15876" max="15876" width="41.28515625" style="180" customWidth="1"/>
    <col min="15877" max="15877" width="61.140625" style="180" customWidth="1"/>
    <col min="15878" max="15878" width="38.28515625" style="180" customWidth="1"/>
    <col min="15879" max="15879" width="55.85546875" style="180" customWidth="1"/>
    <col min="15880" max="15880" width="57.7109375" style="180" customWidth="1"/>
    <col min="15881" max="15881" width="31.42578125" style="180" customWidth="1"/>
    <col min="15882" max="15882" width="33.7109375" style="180" customWidth="1"/>
    <col min="15883" max="15883" width="46.28515625" style="180" customWidth="1"/>
    <col min="15884" max="15884" width="51.140625" style="180" customWidth="1"/>
    <col min="15885" max="15885" width="38.28515625" style="180" customWidth="1"/>
    <col min="15886" max="15886" width="36.140625" style="180" customWidth="1"/>
    <col min="15887" max="15887" width="47.5703125" style="180" customWidth="1"/>
    <col min="15888" max="15888" width="21.7109375" style="180" bestFit="1" customWidth="1"/>
    <col min="15889" max="15889" width="51.5703125" style="180" bestFit="1" customWidth="1"/>
    <col min="15890" max="15890" width="48.42578125" style="180" customWidth="1"/>
    <col min="15891" max="15891" width="42.5703125" style="180" customWidth="1"/>
    <col min="15892" max="15892" width="51.140625" style="180" customWidth="1"/>
    <col min="15893" max="15893" width="45.140625" style="180" customWidth="1"/>
    <col min="15894" max="15894" width="27.7109375" style="180" customWidth="1"/>
    <col min="15895" max="15895" width="20.7109375" style="180" customWidth="1"/>
    <col min="15896" max="15896" width="30.85546875" style="180" customWidth="1"/>
    <col min="15897" max="15897" width="32.5703125" style="180" customWidth="1"/>
    <col min="15898" max="15898" width="31.28515625" style="180" customWidth="1"/>
    <col min="15899" max="15900" width="32.42578125" style="180" customWidth="1"/>
    <col min="15901" max="15901" width="31.7109375" style="180" customWidth="1"/>
    <col min="15902" max="15902" width="33.28515625" style="180" customWidth="1"/>
    <col min="15903" max="15903" width="31.7109375" style="180" customWidth="1"/>
    <col min="15904" max="16128" width="9.28515625" style="180"/>
    <col min="16129" max="16129" width="66.28515625" style="180" bestFit="1" customWidth="1"/>
    <col min="16130" max="16130" width="32.85546875" style="180" customWidth="1"/>
    <col min="16131" max="16131" width="30.5703125" style="180" customWidth="1"/>
    <col min="16132" max="16132" width="41.28515625" style="180" customWidth="1"/>
    <col min="16133" max="16133" width="61.140625" style="180" customWidth="1"/>
    <col min="16134" max="16134" width="38.28515625" style="180" customWidth="1"/>
    <col min="16135" max="16135" width="55.85546875" style="180" customWidth="1"/>
    <col min="16136" max="16136" width="57.7109375" style="180" customWidth="1"/>
    <col min="16137" max="16137" width="31.42578125" style="180" customWidth="1"/>
    <col min="16138" max="16138" width="33.7109375" style="180" customWidth="1"/>
    <col min="16139" max="16139" width="46.28515625" style="180" customWidth="1"/>
    <col min="16140" max="16140" width="51.140625" style="180" customWidth="1"/>
    <col min="16141" max="16141" width="38.28515625" style="180" customWidth="1"/>
    <col min="16142" max="16142" width="36.140625" style="180" customWidth="1"/>
    <col min="16143" max="16143" width="47.5703125" style="180" customWidth="1"/>
    <col min="16144" max="16144" width="21.7109375" style="180" bestFit="1" customWidth="1"/>
    <col min="16145" max="16145" width="51.5703125" style="180" bestFit="1" customWidth="1"/>
    <col min="16146" max="16146" width="48.42578125" style="180" customWidth="1"/>
    <col min="16147" max="16147" width="42.5703125" style="180" customWidth="1"/>
    <col min="16148" max="16148" width="51.140625" style="180" customWidth="1"/>
    <col min="16149" max="16149" width="45.140625" style="180" customWidth="1"/>
    <col min="16150" max="16150" width="27.7109375" style="180" customWidth="1"/>
    <col min="16151" max="16151" width="20.7109375" style="180" customWidth="1"/>
    <col min="16152" max="16152" width="30.85546875" style="180" customWidth="1"/>
    <col min="16153" max="16153" width="32.5703125" style="180" customWidth="1"/>
    <col min="16154" max="16154" width="31.28515625" style="180" customWidth="1"/>
    <col min="16155" max="16156" width="32.42578125" style="180" customWidth="1"/>
    <col min="16157" max="16157" width="31.7109375" style="180" customWidth="1"/>
    <col min="16158" max="16158" width="33.28515625" style="180" customWidth="1"/>
    <col min="16159" max="16159" width="31.7109375" style="180" customWidth="1"/>
    <col min="16160" max="16384" width="9.28515625" style="180"/>
  </cols>
  <sheetData>
    <row r="1" spans="1:31" s="170" customFormat="1" ht="12.75">
      <c r="A1" s="168" t="s">
        <v>801</v>
      </c>
      <c r="C1" s="282"/>
      <c r="D1" s="282"/>
      <c r="E1" s="282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</row>
    <row r="2" spans="1:31" s="170" customFormat="1" ht="26.25" customHeight="1">
      <c r="A2" s="168"/>
      <c r="C2" s="196"/>
      <c r="D2" s="196"/>
      <c r="E2" s="19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52" t="s">
        <v>746</v>
      </c>
    </row>
    <row r="3" spans="1:31" s="179" customFormat="1" ht="19.5" customHeight="1">
      <c r="A3" s="283" t="s">
        <v>687</v>
      </c>
      <c r="B3" s="284" t="s">
        <v>399</v>
      </c>
      <c r="C3" s="284"/>
      <c r="D3" s="284"/>
      <c r="E3" s="284"/>
      <c r="F3" s="284"/>
      <c r="G3" s="284"/>
      <c r="H3" s="284"/>
      <c r="I3" s="284" t="s">
        <v>408</v>
      </c>
      <c r="J3" s="284"/>
      <c r="K3" s="284"/>
      <c r="L3" s="284"/>
      <c r="M3" s="284"/>
      <c r="N3" s="284"/>
      <c r="O3" s="284"/>
      <c r="P3" s="284" t="s">
        <v>409</v>
      </c>
      <c r="Q3" s="284"/>
      <c r="R3" s="284"/>
      <c r="S3" s="284"/>
      <c r="T3" s="284"/>
      <c r="U3" s="284"/>
      <c r="V3" s="284" t="s">
        <v>448</v>
      </c>
      <c r="W3" s="285" t="s">
        <v>453</v>
      </c>
      <c r="X3" s="285"/>
      <c r="Y3" s="285"/>
      <c r="Z3" s="285"/>
      <c r="AA3" s="285"/>
      <c r="AB3" s="285" t="s">
        <v>452</v>
      </c>
      <c r="AC3" s="285"/>
      <c r="AD3" s="285"/>
      <c r="AE3" s="285"/>
    </row>
    <row r="4" spans="1:31" ht="49.5" customHeight="1">
      <c r="A4" s="283"/>
      <c r="B4" s="284" t="s">
        <v>417</v>
      </c>
      <c r="C4" s="284" t="s">
        <v>787</v>
      </c>
      <c r="D4" s="286" t="s">
        <v>788</v>
      </c>
      <c r="E4" s="286" t="s">
        <v>789</v>
      </c>
      <c r="F4" s="286" t="s">
        <v>790</v>
      </c>
      <c r="G4" s="284" t="s">
        <v>791</v>
      </c>
      <c r="H4" s="284"/>
      <c r="I4" s="284" t="s">
        <v>417</v>
      </c>
      <c r="J4" s="284" t="s">
        <v>787</v>
      </c>
      <c r="K4" s="286" t="s">
        <v>686</v>
      </c>
      <c r="L4" s="286" t="s">
        <v>792</v>
      </c>
      <c r="M4" s="286" t="s">
        <v>790</v>
      </c>
      <c r="N4" s="284" t="s">
        <v>793</v>
      </c>
      <c r="O4" s="284"/>
      <c r="P4" s="284" t="s">
        <v>417</v>
      </c>
      <c r="Q4" s="284" t="s">
        <v>794</v>
      </c>
      <c r="R4" s="285" t="s">
        <v>795</v>
      </c>
      <c r="S4" s="286" t="s">
        <v>686</v>
      </c>
      <c r="T4" s="286" t="s">
        <v>796</v>
      </c>
      <c r="U4" s="286" t="s">
        <v>797</v>
      </c>
      <c r="V4" s="284"/>
      <c r="W4" s="285" t="s">
        <v>431</v>
      </c>
      <c r="X4" s="285" t="s">
        <v>798</v>
      </c>
      <c r="Y4" s="285" t="s">
        <v>477</v>
      </c>
      <c r="Z4" s="285" t="s">
        <v>478</v>
      </c>
      <c r="AA4" s="285" t="s">
        <v>479</v>
      </c>
      <c r="AB4" s="285" t="s">
        <v>431</v>
      </c>
      <c r="AC4" s="285" t="s">
        <v>480</v>
      </c>
      <c r="AD4" s="285" t="s">
        <v>481</v>
      </c>
      <c r="AE4" s="285" t="s">
        <v>482</v>
      </c>
    </row>
    <row r="5" spans="1:31" ht="84" customHeight="1">
      <c r="A5" s="283"/>
      <c r="B5" s="284"/>
      <c r="C5" s="284"/>
      <c r="D5" s="286"/>
      <c r="E5" s="286"/>
      <c r="F5" s="286"/>
      <c r="G5" s="198" t="s">
        <v>799</v>
      </c>
      <c r="H5" s="198" t="s">
        <v>800</v>
      </c>
      <c r="I5" s="284"/>
      <c r="J5" s="284"/>
      <c r="K5" s="286"/>
      <c r="L5" s="286"/>
      <c r="M5" s="286"/>
      <c r="N5" s="198" t="s">
        <v>799</v>
      </c>
      <c r="O5" s="198" t="s">
        <v>800</v>
      </c>
      <c r="P5" s="284"/>
      <c r="Q5" s="284"/>
      <c r="R5" s="285"/>
      <c r="S5" s="286"/>
      <c r="T5" s="286"/>
      <c r="U5" s="286"/>
      <c r="V5" s="284"/>
      <c r="W5" s="285"/>
      <c r="X5" s="285"/>
      <c r="Y5" s="285"/>
      <c r="Z5" s="285"/>
      <c r="AA5" s="285"/>
      <c r="AB5" s="285"/>
      <c r="AC5" s="285"/>
      <c r="AD5" s="285"/>
      <c r="AE5" s="285"/>
    </row>
    <row r="6" spans="1:31" ht="12.75">
      <c r="A6" s="174" t="s">
        <v>440</v>
      </c>
      <c r="B6" s="175">
        <v>583882330.99831164</v>
      </c>
      <c r="C6" s="175">
        <v>24155.199673752824</v>
      </c>
      <c r="D6" s="175">
        <v>23803127.715479419</v>
      </c>
      <c r="E6" s="175">
        <v>10595364.402674925</v>
      </c>
      <c r="F6" s="175">
        <v>13586071.068320636</v>
      </c>
      <c r="G6" s="175">
        <v>3410157.5667044153</v>
      </c>
      <c r="H6" s="175">
        <v>3224786.0642683497</v>
      </c>
      <c r="I6" s="175">
        <v>84226387.710800007</v>
      </c>
      <c r="J6" s="175">
        <v>0</v>
      </c>
      <c r="K6" s="175">
        <v>4275039.9976989999</v>
      </c>
      <c r="L6" s="175">
        <v>0</v>
      </c>
      <c r="M6" s="175">
        <v>2103271.408297583</v>
      </c>
      <c r="N6" s="175">
        <v>157227.27205213669</v>
      </c>
      <c r="O6" s="175">
        <v>57024.13</v>
      </c>
      <c r="P6" s="175">
        <v>46209748.500706084</v>
      </c>
      <c r="Q6" s="175">
        <v>2473809.8649517675</v>
      </c>
      <c r="R6" s="175">
        <v>2517274.9163940214</v>
      </c>
      <c r="S6" s="175">
        <v>7781866.6079854248</v>
      </c>
      <c r="T6" s="175">
        <v>41574653.331414156</v>
      </c>
      <c r="U6" s="175">
        <v>510688.95121291548</v>
      </c>
      <c r="V6" s="175">
        <v>0</v>
      </c>
      <c r="W6" s="175">
        <v>6414457.542810725</v>
      </c>
      <c r="X6" s="175">
        <v>31913.40897178759</v>
      </c>
      <c r="Y6" s="175">
        <v>49962.032656847805</v>
      </c>
      <c r="Z6" s="175">
        <v>61007.402106737311</v>
      </c>
      <c r="AA6" s="175">
        <v>5280.18</v>
      </c>
      <c r="AB6" s="175">
        <v>227</v>
      </c>
      <c r="AC6" s="175">
        <v>0</v>
      </c>
      <c r="AD6" s="175">
        <v>0</v>
      </c>
      <c r="AE6" s="175">
        <v>227</v>
      </c>
    </row>
    <row r="7" spans="1:31" ht="12.75">
      <c r="A7" s="176" t="s">
        <v>441</v>
      </c>
      <c r="B7" s="251">
        <v>583874514.62831175</v>
      </c>
      <c r="C7" s="251">
        <v>24155.199673752824</v>
      </c>
      <c r="D7" s="251">
        <v>23803127.715479419</v>
      </c>
      <c r="E7" s="251">
        <v>10595364.402674925</v>
      </c>
      <c r="F7" s="251">
        <v>13528131.679907944</v>
      </c>
      <c r="G7" s="251">
        <v>3360006.2833808786</v>
      </c>
      <c r="H7" s="251">
        <v>3174634.780944813</v>
      </c>
      <c r="I7" s="251">
        <v>0</v>
      </c>
      <c r="J7" s="251">
        <v>0</v>
      </c>
      <c r="K7" s="251">
        <v>0</v>
      </c>
      <c r="L7" s="251">
        <v>0</v>
      </c>
      <c r="M7" s="251">
        <v>0</v>
      </c>
      <c r="N7" s="251">
        <v>0</v>
      </c>
      <c r="O7" s="251">
        <v>0</v>
      </c>
      <c r="P7" s="251">
        <v>45996366.500706084</v>
      </c>
      <c r="Q7" s="251">
        <v>2473809.8649517675</v>
      </c>
      <c r="R7" s="251">
        <v>2513343.1302668215</v>
      </c>
      <c r="S7" s="251">
        <v>7774340.6079854248</v>
      </c>
      <c r="T7" s="251">
        <v>41574653.331414156</v>
      </c>
      <c r="U7" s="251">
        <v>510688.95121291548</v>
      </c>
      <c r="V7" s="251">
        <v>0</v>
      </c>
      <c r="W7" s="251">
        <v>6409988.0728107253</v>
      </c>
      <c r="X7" s="251">
        <v>31913.338971787591</v>
      </c>
      <c r="Y7" s="251">
        <v>49961.892656847805</v>
      </c>
      <c r="Z7" s="251">
        <v>61007.402106737311</v>
      </c>
      <c r="AA7" s="251">
        <v>5274.26</v>
      </c>
      <c r="AB7" s="251">
        <v>227</v>
      </c>
      <c r="AC7" s="251">
        <v>0</v>
      </c>
      <c r="AD7" s="251">
        <v>0</v>
      </c>
      <c r="AE7" s="251">
        <v>227</v>
      </c>
    </row>
    <row r="8" spans="1:31" ht="12.75">
      <c r="A8" s="176" t="s">
        <v>490</v>
      </c>
      <c r="B8" s="251">
        <v>583594067.58154345</v>
      </c>
      <c r="C8" s="251">
        <v>5793</v>
      </c>
      <c r="D8" s="251">
        <v>23802994.96657097</v>
      </c>
      <c r="E8" s="251">
        <v>10580916.292674923</v>
      </c>
      <c r="F8" s="251">
        <v>13488333.679907944</v>
      </c>
      <c r="G8" s="251">
        <v>3303295.2833808786</v>
      </c>
      <c r="H8" s="251">
        <v>3134836.780944813</v>
      </c>
      <c r="I8" s="251">
        <v>0</v>
      </c>
      <c r="J8" s="251">
        <v>0</v>
      </c>
      <c r="K8" s="251">
        <v>0</v>
      </c>
      <c r="L8" s="251">
        <v>0</v>
      </c>
      <c r="M8" s="251">
        <v>0</v>
      </c>
      <c r="N8" s="251">
        <v>0</v>
      </c>
      <c r="O8" s="251">
        <v>0</v>
      </c>
      <c r="P8" s="251">
        <v>15397523.368014881</v>
      </c>
      <c r="Q8" s="251">
        <v>396661.57244330004</v>
      </c>
      <c r="R8" s="251">
        <v>1083700.9504079167</v>
      </c>
      <c r="S8" s="251">
        <v>18175.933568300003</v>
      </c>
      <c r="T8" s="251">
        <v>240082.20450262449</v>
      </c>
      <c r="U8" s="251">
        <v>0</v>
      </c>
      <c r="V8" s="251">
        <v>0</v>
      </c>
      <c r="W8" s="251">
        <v>6179501.4432591544</v>
      </c>
      <c r="X8" s="251">
        <v>10939.983790903048</v>
      </c>
      <c r="Y8" s="251">
        <v>14408.782656847799</v>
      </c>
      <c r="Z8" s="251">
        <v>12350.94210673731</v>
      </c>
      <c r="AA8" s="251">
        <v>3936.15</v>
      </c>
      <c r="AB8" s="251">
        <v>0</v>
      </c>
      <c r="AC8" s="251">
        <v>0</v>
      </c>
      <c r="AD8" s="251">
        <v>0</v>
      </c>
      <c r="AE8" s="251">
        <v>0</v>
      </c>
    </row>
    <row r="9" spans="1:31" ht="12.75">
      <c r="A9" s="176" t="s">
        <v>491</v>
      </c>
      <c r="B9" s="251">
        <v>280447.04676805553</v>
      </c>
      <c r="C9" s="251">
        <v>18362.199673752824</v>
      </c>
      <c r="D9" s="251">
        <v>132.74890845001028</v>
      </c>
      <c r="E9" s="251">
        <v>14448.109999999999</v>
      </c>
      <c r="F9" s="251">
        <v>39798</v>
      </c>
      <c r="G9" s="251">
        <v>56711</v>
      </c>
      <c r="H9" s="251">
        <v>39798</v>
      </c>
      <c r="I9" s="251">
        <v>0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1">
        <v>30598843.132691212</v>
      </c>
      <c r="Q9" s="251">
        <v>2077148.2925084673</v>
      </c>
      <c r="R9" s="251">
        <v>1429642.1798589046</v>
      </c>
      <c r="S9" s="251">
        <v>7756164.6744171241</v>
      </c>
      <c r="T9" s="251">
        <v>41334571.126911543</v>
      </c>
      <c r="U9" s="251">
        <v>510688.95121291548</v>
      </c>
      <c r="V9" s="251">
        <v>0</v>
      </c>
      <c r="W9" s="251">
        <v>230486.62955157011</v>
      </c>
      <c r="X9" s="251">
        <v>20973.355180884544</v>
      </c>
      <c r="Y9" s="251">
        <v>35553.11</v>
      </c>
      <c r="Z9" s="251">
        <v>48656.46</v>
      </c>
      <c r="AA9" s="251">
        <v>1338.11</v>
      </c>
      <c r="AB9" s="251">
        <v>227</v>
      </c>
      <c r="AC9" s="251">
        <v>0</v>
      </c>
      <c r="AD9" s="251">
        <v>0</v>
      </c>
      <c r="AE9" s="251">
        <v>227</v>
      </c>
    </row>
    <row r="10" spans="1:31" ht="12.75">
      <c r="A10" s="176" t="s">
        <v>442</v>
      </c>
      <c r="B10" s="251">
        <v>7816.37</v>
      </c>
      <c r="C10" s="251">
        <v>0</v>
      </c>
      <c r="D10" s="251">
        <v>0</v>
      </c>
      <c r="E10" s="251">
        <v>0</v>
      </c>
      <c r="F10" s="251">
        <v>57939.388412692795</v>
      </c>
      <c r="G10" s="251">
        <v>50151.283323536765</v>
      </c>
      <c r="H10" s="251">
        <v>50151.283323536765</v>
      </c>
      <c r="I10" s="251">
        <v>84226387.710800007</v>
      </c>
      <c r="J10" s="251">
        <v>0</v>
      </c>
      <c r="K10" s="251">
        <v>4275039.9976989999</v>
      </c>
      <c r="L10" s="251">
        <v>0</v>
      </c>
      <c r="M10" s="251">
        <v>2103271.408297583</v>
      </c>
      <c r="N10" s="251">
        <v>157227.27205213669</v>
      </c>
      <c r="O10" s="251">
        <v>57024.13</v>
      </c>
      <c r="P10" s="251">
        <v>213382</v>
      </c>
      <c r="Q10" s="251">
        <v>0</v>
      </c>
      <c r="R10" s="251">
        <v>3931.7861271999718</v>
      </c>
      <c r="S10" s="251">
        <v>7526</v>
      </c>
      <c r="T10" s="251">
        <v>0</v>
      </c>
      <c r="U10" s="251">
        <v>0</v>
      </c>
      <c r="V10" s="251">
        <v>0</v>
      </c>
      <c r="W10" s="251">
        <v>4469.47</v>
      </c>
      <c r="X10" s="251">
        <v>7.0000000000000007E-2</v>
      </c>
      <c r="Y10" s="251">
        <v>0.14000000000000001</v>
      </c>
      <c r="Z10" s="251">
        <v>0</v>
      </c>
      <c r="AA10" s="251">
        <v>5.92</v>
      </c>
      <c r="AB10" s="251">
        <v>0</v>
      </c>
      <c r="AC10" s="251">
        <v>0</v>
      </c>
      <c r="AD10" s="251">
        <v>0</v>
      </c>
      <c r="AE10" s="251">
        <v>0</v>
      </c>
    </row>
    <row r="11" spans="1:31" ht="12.75">
      <c r="A11" s="174" t="s">
        <v>443</v>
      </c>
      <c r="B11" s="175">
        <v>62741544.733574882</v>
      </c>
      <c r="C11" s="175">
        <v>0</v>
      </c>
      <c r="D11" s="175">
        <v>2692043.0374747487</v>
      </c>
      <c r="E11" s="175">
        <v>515472.89</v>
      </c>
      <c r="F11" s="175">
        <v>1560668.0510950573</v>
      </c>
      <c r="G11" s="175">
        <v>93677.108770907071</v>
      </c>
      <c r="H11" s="175">
        <v>120799.01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75">
        <v>391992.01993269665</v>
      </c>
      <c r="Q11" s="175">
        <v>429.70000000000073</v>
      </c>
      <c r="R11" s="175">
        <v>57235.227737443987</v>
      </c>
      <c r="S11" s="175">
        <v>9938.1261549999999</v>
      </c>
      <c r="T11" s="175">
        <v>37492.080000000002</v>
      </c>
      <c r="U11" s="175">
        <v>0</v>
      </c>
      <c r="V11" s="175">
        <v>0</v>
      </c>
      <c r="W11" s="175">
        <v>186107.1134206194</v>
      </c>
      <c r="X11" s="175">
        <v>2127.2066999999997</v>
      </c>
      <c r="Y11" s="175">
        <v>5998.3799999999992</v>
      </c>
      <c r="Z11" s="175">
        <v>4947.6648671148296</v>
      </c>
      <c r="AA11" s="175">
        <v>2749.01</v>
      </c>
      <c r="AB11" s="175">
        <v>0</v>
      </c>
      <c r="AC11" s="175">
        <v>0</v>
      </c>
      <c r="AD11" s="175">
        <v>0</v>
      </c>
      <c r="AE11" s="175">
        <v>0</v>
      </c>
    </row>
    <row r="12" spans="1:31" ht="12.75">
      <c r="A12" s="174" t="s">
        <v>444</v>
      </c>
      <c r="B12" s="175">
        <v>69180.422587668902</v>
      </c>
      <c r="C12" s="175">
        <v>0</v>
      </c>
      <c r="D12" s="175">
        <v>104311.02403279189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75">
        <v>377244.95782709506</v>
      </c>
      <c r="Q12" s="175">
        <v>60.728521499999999</v>
      </c>
      <c r="R12" s="175">
        <v>0</v>
      </c>
      <c r="S12" s="175">
        <v>25373</v>
      </c>
      <c r="T12" s="175">
        <v>46822.559999999998</v>
      </c>
      <c r="U12" s="175">
        <v>0</v>
      </c>
      <c r="V12" s="175">
        <v>0</v>
      </c>
      <c r="W12" s="175">
        <v>136065.70277606734</v>
      </c>
      <c r="X12" s="175">
        <v>4751.8599999999997</v>
      </c>
      <c r="Y12" s="175">
        <v>13848.059999999998</v>
      </c>
      <c r="Z12" s="175">
        <v>18023.89</v>
      </c>
      <c r="AA12" s="175">
        <v>542.71</v>
      </c>
      <c r="AB12" s="175">
        <v>0</v>
      </c>
      <c r="AC12" s="175">
        <v>0</v>
      </c>
      <c r="AD12" s="175">
        <v>0</v>
      </c>
      <c r="AE12" s="175">
        <v>0</v>
      </c>
    </row>
    <row r="13" spans="1:31" ht="12.75">
      <c r="A13" s="174" t="s">
        <v>684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75">
        <v>0</v>
      </c>
      <c r="Q13" s="175">
        <v>0</v>
      </c>
      <c r="R13" s="175">
        <v>0</v>
      </c>
      <c r="S13" s="175">
        <v>0</v>
      </c>
      <c r="T13" s="175">
        <v>0</v>
      </c>
      <c r="U13" s="175">
        <v>0</v>
      </c>
      <c r="V13" s="175">
        <v>0</v>
      </c>
      <c r="W13" s="175">
        <v>0</v>
      </c>
      <c r="X13" s="175">
        <v>0</v>
      </c>
      <c r="Y13" s="175">
        <v>0</v>
      </c>
      <c r="Z13" s="175">
        <v>0</v>
      </c>
      <c r="AA13" s="175">
        <v>0</v>
      </c>
      <c r="AB13" s="175">
        <v>0</v>
      </c>
      <c r="AC13" s="175">
        <v>0</v>
      </c>
      <c r="AD13" s="175">
        <v>0</v>
      </c>
      <c r="AE13" s="175">
        <v>0</v>
      </c>
    </row>
    <row r="14" spans="1:31" ht="12.75">
      <c r="A14" s="174" t="s">
        <v>685</v>
      </c>
      <c r="B14" s="175">
        <v>1221944.1832557663</v>
      </c>
      <c r="C14" s="175">
        <v>233465.26874553613</v>
      </c>
      <c r="D14" s="175">
        <v>81366.127420759411</v>
      </c>
      <c r="E14" s="175">
        <v>17482.55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9999919.6355925556</v>
      </c>
      <c r="Q14" s="175">
        <v>2066743.8567826482</v>
      </c>
      <c r="R14" s="175">
        <v>1033514.2200220407</v>
      </c>
      <c r="S14" s="175">
        <v>3587947.3275318579</v>
      </c>
      <c r="T14" s="175">
        <v>274703.06640234089</v>
      </c>
      <c r="U14" s="175">
        <v>553651.94894198875</v>
      </c>
      <c r="V14" s="175">
        <v>0</v>
      </c>
      <c r="W14" s="175">
        <v>667399.3683379658</v>
      </c>
      <c r="X14" s="175">
        <v>32102.543202252768</v>
      </c>
      <c r="Y14" s="175">
        <v>137254.64979999998</v>
      </c>
      <c r="Z14" s="175">
        <v>38996.523099999999</v>
      </c>
      <c r="AA14" s="175">
        <v>0</v>
      </c>
      <c r="AB14" s="175">
        <v>0</v>
      </c>
      <c r="AC14" s="175">
        <v>0</v>
      </c>
      <c r="AD14" s="175">
        <v>0</v>
      </c>
      <c r="AE14" s="175">
        <v>0</v>
      </c>
    </row>
    <row r="15" spans="1:31" ht="13.5">
      <c r="A15" s="199" t="s">
        <v>420</v>
      </c>
      <c r="B15" s="175">
        <v>647915000.33772993</v>
      </c>
      <c r="C15" s="175">
        <v>257620.46841928895</v>
      </c>
      <c r="D15" s="175">
        <v>26680847.904407714</v>
      </c>
      <c r="E15" s="175">
        <v>11128319.842674924</v>
      </c>
      <c r="F15" s="175">
        <v>15146739.119415693</v>
      </c>
      <c r="G15" s="175">
        <v>3503834.6754753222</v>
      </c>
      <c r="H15" s="175">
        <v>3345585.0742683494</v>
      </c>
      <c r="I15" s="175">
        <v>84226387.710800007</v>
      </c>
      <c r="J15" s="175">
        <v>0</v>
      </c>
      <c r="K15" s="175">
        <v>4275039.9976989999</v>
      </c>
      <c r="L15" s="175">
        <v>0</v>
      </c>
      <c r="M15" s="175">
        <v>2103271.408297583</v>
      </c>
      <c r="N15" s="175">
        <v>157227.27205213669</v>
      </c>
      <c r="O15" s="175">
        <v>57024.13</v>
      </c>
      <c r="P15" s="175">
        <v>56978905.114058435</v>
      </c>
      <c r="Q15" s="175">
        <v>4541044.1502559157</v>
      </c>
      <c r="R15" s="175">
        <v>3608024.3641535062</v>
      </c>
      <c r="S15" s="175">
        <v>11405125.061672281</v>
      </c>
      <c r="T15" s="175">
        <v>41933671.037816502</v>
      </c>
      <c r="U15" s="175">
        <v>1064340.9001549042</v>
      </c>
      <c r="V15" s="175">
        <v>0</v>
      </c>
      <c r="W15" s="175">
        <v>7404029.7273453772</v>
      </c>
      <c r="X15" s="175">
        <v>70895.018874040354</v>
      </c>
      <c r="Y15" s="175">
        <v>207063.12245684781</v>
      </c>
      <c r="Z15" s="175">
        <v>122975.48007385214</v>
      </c>
      <c r="AA15" s="175">
        <v>8571.9000000000015</v>
      </c>
      <c r="AB15" s="175">
        <v>227</v>
      </c>
      <c r="AC15" s="175">
        <v>0</v>
      </c>
      <c r="AD15" s="175">
        <v>0</v>
      </c>
      <c r="AE15" s="175">
        <v>227</v>
      </c>
    </row>
    <row r="16" spans="1:31" s="178" customFormat="1" ht="12.75">
      <c r="A16" s="59" t="s">
        <v>764</v>
      </c>
      <c r="B16" s="200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2"/>
      <c r="X16" s="182"/>
      <c r="Y16" s="182"/>
      <c r="Z16" s="182"/>
      <c r="AA16" s="182"/>
      <c r="AB16" s="182"/>
      <c r="AC16" s="182"/>
      <c r="AD16" s="182"/>
      <c r="AE16" s="182"/>
    </row>
    <row r="17" spans="1:31" s="178" customFormat="1" ht="12.75">
      <c r="A17" s="59" t="s">
        <v>765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</row>
    <row r="18" spans="1:31" s="178" customFormat="1" ht="12.75">
      <c r="A18" s="59" t="s">
        <v>865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</row>
    <row r="19" spans="1:31" s="178" customFormat="1" ht="12.75">
      <c r="A19" s="185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</row>
    <row r="20" spans="1:31" s="178" customFormat="1" ht="12.75">
      <c r="A20" s="185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</row>
    <row r="21" spans="1:31" s="178" customFormat="1" ht="12.75">
      <c r="A21" s="185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</row>
    <row r="22" spans="1:31" s="178" customFormat="1" ht="12.75">
      <c r="A22" s="183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</row>
    <row r="23" spans="1:31" s="178" customFormat="1" ht="12.75">
      <c r="A23" s="183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</row>
    <row r="24" spans="1:31" s="178" customFormat="1" ht="12.75">
      <c r="A24" s="183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</row>
    <row r="25" spans="1:31" s="178" customFormat="1" ht="12.75">
      <c r="A25" s="183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</row>
    <row r="26" spans="1:31" s="178" customFormat="1" ht="13.5">
      <c r="A26" s="201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</row>
    <row r="27" spans="1:31" s="178" customFormat="1" ht="13.5">
      <c r="A27" s="189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70"/>
      <c r="X27" s="170"/>
      <c r="Y27" s="170"/>
      <c r="Z27" s="170"/>
      <c r="AA27" s="170"/>
      <c r="AB27" s="170"/>
      <c r="AC27" s="170"/>
      <c r="AD27" s="170"/>
      <c r="AE27" s="170"/>
    </row>
    <row r="28" spans="1:31" s="178" customFormat="1" ht="12.75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</row>
    <row r="29" spans="1:31" s="178" customFormat="1" ht="12.75">
      <c r="A29" s="185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spans="1:31" s="178" customFormat="1" ht="12.75">
      <c r="A30" s="185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</row>
    <row r="31" spans="1:31" s="178" customFormat="1" ht="12.75">
      <c r="A31" s="185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</row>
    <row r="32" spans="1:31" s="178" customFormat="1" ht="12.75">
      <c r="A32" s="185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</row>
    <row r="33" spans="1:31" s="178" customFormat="1" ht="12.75">
      <c r="A33" s="18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</row>
    <row r="34" spans="1:31" s="178" customFormat="1" ht="12.75">
      <c r="A34" s="18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</row>
    <row r="35" spans="1:31" s="178" customFormat="1" ht="12.75">
      <c r="A35" s="18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</row>
    <row r="36" spans="1:31" s="178" customFormat="1" ht="12.75">
      <c r="A36" s="183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</row>
    <row r="37" spans="1:31" s="178" customFormat="1" ht="13.5">
      <c r="A37" s="201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</row>
    <row r="38" spans="1:31" s="178" customFormat="1" ht="12.75">
      <c r="A38" s="170"/>
      <c r="B38" s="170"/>
      <c r="C38" s="170"/>
      <c r="D38" s="170"/>
      <c r="E38" s="170"/>
      <c r="F38" s="170"/>
      <c r="G38" s="170"/>
      <c r="H38" s="170"/>
      <c r="I38" s="192"/>
      <c r="J38" s="192"/>
      <c r="K38" s="192"/>
      <c r="L38" s="192"/>
      <c r="M38" s="192"/>
      <c r="N38" s="192"/>
      <c r="O38" s="192"/>
      <c r="P38" s="191"/>
      <c r="Q38" s="287"/>
      <c r="R38" s="287"/>
      <c r="S38" s="202"/>
      <c r="T38" s="202"/>
      <c r="U38" s="192"/>
      <c r="V38" s="288"/>
      <c r="W38" s="288"/>
      <c r="X38" s="288"/>
    </row>
    <row r="39" spans="1:31" s="178" customFormat="1" ht="20.100000000000001" customHeight="1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</row>
  </sheetData>
  <mergeCells count="37"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C1:E1"/>
    <mergeCell ref="A3:A5"/>
    <mergeCell ref="B3:H3"/>
    <mergeCell ref="I3:O3"/>
    <mergeCell ref="P3:U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44"/>
  <sheetViews>
    <sheetView view="pageBreakPreview" zoomScale="115" zoomScaleNormal="80" zoomScaleSheetLayoutView="115" workbookViewId="0">
      <selection activeCell="G21" sqref="G21"/>
    </sheetView>
  </sheetViews>
  <sheetFormatPr defaultColWidth="9.28515625" defaultRowHeight="12.75"/>
  <cols>
    <col min="1" max="1" width="49.5703125" style="195" customWidth="1"/>
    <col min="2" max="17" width="16.5703125" style="195" customWidth="1"/>
    <col min="18" max="24" width="16.5703125" style="180" customWidth="1"/>
    <col min="25" max="255" width="9.28515625" style="180"/>
    <col min="256" max="256" width="49.5703125" style="180" customWidth="1"/>
    <col min="257" max="257" width="43.7109375" style="180" customWidth="1"/>
    <col min="258" max="258" width="54.42578125" style="180" customWidth="1"/>
    <col min="259" max="259" width="41.5703125" style="180" customWidth="1"/>
    <col min="260" max="260" width="38.42578125" style="180" customWidth="1"/>
    <col min="261" max="261" width="24.42578125" style="180" customWidth="1"/>
    <col min="262" max="262" width="21.140625" style="180" customWidth="1"/>
    <col min="263" max="263" width="53.42578125" style="180" customWidth="1"/>
    <col min="264" max="264" width="36.7109375" style="180" customWidth="1"/>
    <col min="265" max="265" width="38.5703125" style="180" customWidth="1"/>
    <col min="266" max="266" width="33.42578125" style="180" customWidth="1"/>
    <col min="267" max="267" width="32.42578125" style="180" customWidth="1"/>
    <col min="268" max="268" width="28.28515625" style="180" customWidth="1"/>
    <col min="269" max="269" width="33.5703125" style="180" customWidth="1"/>
    <col min="270" max="270" width="27.5703125" style="180" customWidth="1"/>
    <col min="271" max="271" width="30.140625" style="180" customWidth="1"/>
    <col min="272" max="272" width="24.5703125" style="180" customWidth="1"/>
    <col min="273" max="273" width="30.5703125" style="180" customWidth="1"/>
    <col min="274" max="274" width="33" style="180" customWidth="1"/>
    <col min="275" max="275" width="33.28515625" style="180" customWidth="1"/>
    <col min="276" max="276" width="28" style="180" customWidth="1"/>
    <col min="277" max="277" width="24.140625" style="180" customWidth="1"/>
    <col min="278" max="278" width="31.28515625" style="180" customWidth="1"/>
    <col min="279" max="279" width="29.85546875" style="180" customWidth="1"/>
    <col min="280" max="280" width="54.85546875" style="180" customWidth="1"/>
    <col min="281" max="511" width="9.28515625" style="180"/>
    <col min="512" max="512" width="49.5703125" style="180" customWidth="1"/>
    <col min="513" max="513" width="43.7109375" style="180" customWidth="1"/>
    <col min="514" max="514" width="54.42578125" style="180" customWidth="1"/>
    <col min="515" max="515" width="41.5703125" style="180" customWidth="1"/>
    <col min="516" max="516" width="38.42578125" style="180" customWidth="1"/>
    <col min="517" max="517" width="24.42578125" style="180" customWidth="1"/>
    <col min="518" max="518" width="21.140625" style="180" customWidth="1"/>
    <col min="519" max="519" width="53.42578125" style="180" customWidth="1"/>
    <col min="520" max="520" width="36.7109375" style="180" customWidth="1"/>
    <col min="521" max="521" width="38.5703125" style="180" customWidth="1"/>
    <col min="522" max="522" width="33.42578125" style="180" customWidth="1"/>
    <col min="523" max="523" width="32.42578125" style="180" customWidth="1"/>
    <col min="524" max="524" width="28.28515625" style="180" customWidth="1"/>
    <col min="525" max="525" width="33.5703125" style="180" customWidth="1"/>
    <col min="526" max="526" width="27.5703125" style="180" customWidth="1"/>
    <col min="527" max="527" width="30.140625" style="180" customWidth="1"/>
    <col min="528" max="528" width="24.5703125" style="180" customWidth="1"/>
    <col min="529" max="529" width="30.5703125" style="180" customWidth="1"/>
    <col min="530" max="530" width="33" style="180" customWidth="1"/>
    <col min="531" max="531" width="33.28515625" style="180" customWidth="1"/>
    <col min="532" max="532" width="28" style="180" customWidth="1"/>
    <col min="533" max="533" width="24.140625" style="180" customWidth="1"/>
    <col min="534" max="534" width="31.28515625" style="180" customWidth="1"/>
    <col min="535" max="535" width="29.85546875" style="180" customWidth="1"/>
    <col min="536" max="536" width="54.85546875" style="180" customWidth="1"/>
    <col min="537" max="767" width="9.28515625" style="180"/>
    <col min="768" max="768" width="49.5703125" style="180" customWidth="1"/>
    <col min="769" max="769" width="43.7109375" style="180" customWidth="1"/>
    <col min="770" max="770" width="54.42578125" style="180" customWidth="1"/>
    <col min="771" max="771" width="41.5703125" style="180" customWidth="1"/>
    <col min="772" max="772" width="38.42578125" style="180" customWidth="1"/>
    <col min="773" max="773" width="24.42578125" style="180" customWidth="1"/>
    <col min="774" max="774" width="21.140625" style="180" customWidth="1"/>
    <col min="775" max="775" width="53.42578125" style="180" customWidth="1"/>
    <col min="776" max="776" width="36.7109375" style="180" customWidth="1"/>
    <col min="777" max="777" width="38.5703125" style="180" customWidth="1"/>
    <col min="778" max="778" width="33.42578125" style="180" customWidth="1"/>
    <col min="779" max="779" width="32.42578125" style="180" customWidth="1"/>
    <col min="780" max="780" width="28.28515625" style="180" customWidth="1"/>
    <col min="781" max="781" width="33.5703125" style="180" customWidth="1"/>
    <col min="782" max="782" width="27.5703125" style="180" customWidth="1"/>
    <col min="783" max="783" width="30.140625" style="180" customWidth="1"/>
    <col min="784" max="784" width="24.5703125" style="180" customWidth="1"/>
    <col min="785" max="785" width="30.5703125" style="180" customWidth="1"/>
    <col min="786" max="786" width="33" style="180" customWidth="1"/>
    <col min="787" max="787" width="33.28515625" style="180" customWidth="1"/>
    <col min="788" max="788" width="28" style="180" customWidth="1"/>
    <col min="789" max="789" width="24.140625" style="180" customWidth="1"/>
    <col min="790" max="790" width="31.28515625" style="180" customWidth="1"/>
    <col min="791" max="791" width="29.85546875" style="180" customWidth="1"/>
    <col min="792" max="792" width="54.85546875" style="180" customWidth="1"/>
    <col min="793" max="1023" width="9.28515625" style="180"/>
    <col min="1024" max="1024" width="49.5703125" style="180" customWidth="1"/>
    <col min="1025" max="1025" width="43.7109375" style="180" customWidth="1"/>
    <col min="1026" max="1026" width="54.42578125" style="180" customWidth="1"/>
    <col min="1027" max="1027" width="41.5703125" style="180" customWidth="1"/>
    <col min="1028" max="1028" width="38.42578125" style="180" customWidth="1"/>
    <col min="1029" max="1029" width="24.42578125" style="180" customWidth="1"/>
    <col min="1030" max="1030" width="21.140625" style="180" customWidth="1"/>
    <col min="1031" max="1031" width="53.42578125" style="180" customWidth="1"/>
    <col min="1032" max="1032" width="36.7109375" style="180" customWidth="1"/>
    <col min="1033" max="1033" width="38.5703125" style="180" customWidth="1"/>
    <col min="1034" max="1034" width="33.42578125" style="180" customWidth="1"/>
    <col min="1035" max="1035" width="32.42578125" style="180" customWidth="1"/>
    <col min="1036" max="1036" width="28.28515625" style="180" customWidth="1"/>
    <col min="1037" max="1037" width="33.5703125" style="180" customWidth="1"/>
    <col min="1038" max="1038" width="27.5703125" style="180" customWidth="1"/>
    <col min="1039" max="1039" width="30.140625" style="180" customWidth="1"/>
    <col min="1040" max="1040" width="24.5703125" style="180" customWidth="1"/>
    <col min="1041" max="1041" width="30.5703125" style="180" customWidth="1"/>
    <col min="1042" max="1042" width="33" style="180" customWidth="1"/>
    <col min="1043" max="1043" width="33.28515625" style="180" customWidth="1"/>
    <col min="1044" max="1044" width="28" style="180" customWidth="1"/>
    <col min="1045" max="1045" width="24.140625" style="180" customWidth="1"/>
    <col min="1046" max="1046" width="31.28515625" style="180" customWidth="1"/>
    <col min="1047" max="1047" width="29.85546875" style="180" customWidth="1"/>
    <col min="1048" max="1048" width="54.85546875" style="180" customWidth="1"/>
    <col min="1049" max="1279" width="9.28515625" style="180"/>
    <col min="1280" max="1280" width="49.5703125" style="180" customWidth="1"/>
    <col min="1281" max="1281" width="43.7109375" style="180" customWidth="1"/>
    <col min="1282" max="1282" width="54.42578125" style="180" customWidth="1"/>
    <col min="1283" max="1283" width="41.5703125" style="180" customWidth="1"/>
    <col min="1284" max="1284" width="38.42578125" style="180" customWidth="1"/>
    <col min="1285" max="1285" width="24.42578125" style="180" customWidth="1"/>
    <col min="1286" max="1286" width="21.140625" style="180" customWidth="1"/>
    <col min="1287" max="1287" width="53.42578125" style="180" customWidth="1"/>
    <col min="1288" max="1288" width="36.7109375" style="180" customWidth="1"/>
    <col min="1289" max="1289" width="38.5703125" style="180" customWidth="1"/>
    <col min="1290" max="1290" width="33.42578125" style="180" customWidth="1"/>
    <col min="1291" max="1291" width="32.42578125" style="180" customWidth="1"/>
    <col min="1292" max="1292" width="28.28515625" style="180" customWidth="1"/>
    <col min="1293" max="1293" width="33.5703125" style="180" customWidth="1"/>
    <col min="1294" max="1294" width="27.5703125" style="180" customWidth="1"/>
    <col min="1295" max="1295" width="30.140625" style="180" customWidth="1"/>
    <col min="1296" max="1296" width="24.5703125" style="180" customWidth="1"/>
    <col min="1297" max="1297" width="30.5703125" style="180" customWidth="1"/>
    <col min="1298" max="1298" width="33" style="180" customWidth="1"/>
    <col min="1299" max="1299" width="33.28515625" style="180" customWidth="1"/>
    <col min="1300" max="1300" width="28" style="180" customWidth="1"/>
    <col min="1301" max="1301" width="24.140625" style="180" customWidth="1"/>
    <col min="1302" max="1302" width="31.28515625" style="180" customWidth="1"/>
    <col min="1303" max="1303" width="29.85546875" style="180" customWidth="1"/>
    <col min="1304" max="1304" width="54.85546875" style="180" customWidth="1"/>
    <col min="1305" max="1535" width="9.28515625" style="180"/>
    <col min="1536" max="1536" width="49.5703125" style="180" customWidth="1"/>
    <col min="1537" max="1537" width="43.7109375" style="180" customWidth="1"/>
    <col min="1538" max="1538" width="54.42578125" style="180" customWidth="1"/>
    <col min="1539" max="1539" width="41.5703125" style="180" customWidth="1"/>
    <col min="1540" max="1540" width="38.42578125" style="180" customWidth="1"/>
    <col min="1541" max="1541" width="24.42578125" style="180" customWidth="1"/>
    <col min="1542" max="1542" width="21.140625" style="180" customWidth="1"/>
    <col min="1543" max="1543" width="53.42578125" style="180" customWidth="1"/>
    <col min="1544" max="1544" width="36.7109375" style="180" customWidth="1"/>
    <col min="1545" max="1545" width="38.5703125" style="180" customWidth="1"/>
    <col min="1546" max="1546" width="33.42578125" style="180" customWidth="1"/>
    <col min="1547" max="1547" width="32.42578125" style="180" customWidth="1"/>
    <col min="1548" max="1548" width="28.28515625" style="180" customWidth="1"/>
    <col min="1549" max="1549" width="33.5703125" style="180" customWidth="1"/>
    <col min="1550" max="1550" width="27.5703125" style="180" customWidth="1"/>
    <col min="1551" max="1551" width="30.140625" style="180" customWidth="1"/>
    <col min="1552" max="1552" width="24.5703125" style="180" customWidth="1"/>
    <col min="1553" max="1553" width="30.5703125" style="180" customWidth="1"/>
    <col min="1554" max="1554" width="33" style="180" customWidth="1"/>
    <col min="1555" max="1555" width="33.28515625" style="180" customWidth="1"/>
    <col min="1556" max="1556" width="28" style="180" customWidth="1"/>
    <col min="1557" max="1557" width="24.140625" style="180" customWidth="1"/>
    <col min="1558" max="1558" width="31.28515625" style="180" customWidth="1"/>
    <col min="1559" max="1559" width="29.85546875" style="180" customWidth="1"/>
    <col min="1560" max="1560" width="54.85546875" style="180" customWidth="1"/>
    <col min="1561" max="1791" width="9.28515625" style="180"/>
    <col min="1792" max="1792" width="49.5703125" style="180" customWidth="1"/>
    <col min="1793" max="1793" width="43.7109375" style="180" customWidth="1"/>
    <col min="1794" max="1794" width="54.42578125" style="180" customWidth="1"/>
    <col min="1795" max="1795" width="41.5703125" style="180" customWidth="1"/>
    <col min="1796" max="1796" width="38.42578125" style="180" customWidth="1"/>
    <col min="1797" max="1797" width="24.42578125" style="180" customWidth="1"/>
    <col min="1798" max="1798" width="21.140625" style="180" customWidth="1"/>
    <col min="1799" max="1799" width="53.42578125" style="180" customWidth="1"/>
    <col min="1800" max="1800" width="36.7109375" style="180" customWidth="1"/>
    <col min="1801" max="1801" width="38.5703125" style="180" customWidth="1"/>
    <col min="1802" max="1802" width="33.42578125" style="180" customWidth="1"/>
    <col min="1803" max="1803" width="32.42578125" style="180" customWidth="1"/>
    <col min="1804" max="1804" width="28.28515625" style="180" customWidth="1"/>
    <col min="1805" max="1805" width="33.5703125" style="180" customWidth="1"/>
    <col min="1806" max="1806" width="27.5703125" style="180" customWidth="1"/>
    <col min="1807" max="1807" width="30.140625" style="180" customWidth="1"/>
    <col min="1808" max="1808" width="24.5703125" style="180" customWidth="1"/>
    <col min="1809" max="1809" width="30.5703125" style="180" customWidth="1"/>
    <col min="1810" max="1810" width="33" style="180" customWidth="1"/>
    <col min="1811" max="1811" width="33.28515625" style="180" customWidth="1"/>
    <col min="1812" max="1812" width="28" style="180" customWidth="1"/>
    <col min="1813" max="1813" width="24.140625" style="180" customWidth="1"/>
    <col min="1814" max="1814" width="31.28515625" style="180" customWidth="1"/>
    <col min="1815" max="1815" width="29.85546875" style="180" customWidth="1"/>
    <col min="1816" max="1816" width="54.85546875" style="180" customWidth="1"/>
    <col min="1817" max="2047" width="9.28515625" style="180"/>
    <col min="2048" max="2048" width="49.5703125" style="180" customWidth="1"/>
    <col min="2049" max="2049" width="43.7109375" style="180" customWidth="1"/>
    <col min="2050" max="2050" width="54.42578125" style="180" customWidth="1"/>
    <col min="2051" max="2051" width="41.5703125" style="180" customWidth="1"/>
    <col min="2052" max="2052" width="38.42578125" style="180" customWidth="1"/>
    <col min="2053" max="2053" width="24.42578125" style="180" customWidth="1"/>
    <col min="2054" max="2054" width="21.140625" style="180" customWidth="1"/>
    <col min="2055" max="2055" width="53.42578125" style="180" customWidth="1"/>
    <col min="2056" max="2056" width="36.7109375" style="180" customWidth="1"/>
    <col min="2057" max="2057" width="38.5703125" style="180" customWidth="1"/>
    <col min="2058" max="2058" width="33.42578125" style="180" customWidth="1"/>
    <col min="2059" max="2059" width="32.42578125" style="180" customWidth="1"/>
    <col min="2060" max="2060" width="28.28515625" style="180" customWidth="1"/>
    <col min="2061" max="2061" width="33.5703125" style="180" customWidth="1"/>
    <col min="2062" max="2062" width="27.5703125" style="180" customWidth="1"/>
    <col min="2063" max="2063" width="30.140625" style="180" customWidth="1"/>
    <col min="2064" max="2064" width="24.5703125" style="180" customWidth="1"/>
    <col min="2065" max="2065" width="30.5703125" style="180" customWidth="1"/>
    <col min="2066" max="2066" width="33" style="180" customWidth="1"/>
    <col min="2067" max="2067" width="33.28515625" style="180" customWidth="1"/>
    <col min="2068" max="2068" width="28" style="180" customWidth="1"/>
    <col min="2069" max="2069" width="24.140625" style="180" customWidth="1"/>
    <col min="2070" max="2070" width="31.28515625" style="180" customWidth="1"/>
    <col min="2071" max="2071" width="29.85546875" style="180" customWidth="1"/>
    <col min="2072" max="2072" width="54.85546875" style="180" customWidth="1"/>
    <col min="2073" max="2303" width="9.28515625" style="180"/>
    <col min="2304" max="2304" width="49.5703125" style="180" customWidth="1"/>
    <col min="2305" max="2305" width="43.7109375" style="180" customWidth="1"/>
    <col min="2306" max="2306" width="54.42578125" style="180" customWidth="1"/>
    <col min="2307" max="2307" width="41.5703125" style="180" customWidth="1"/>
    <col min="2308" max="2308" width="38.42578125" style="180" customWidth="1"/>
    <col min="2309" max="2309" width="24.42578125" style="180" customWidth="1"/>
    <col min="2310" max="2310" width="21.140625" style="180" customWidth="1"/>
    <col min="2311" max="2311" width="53.42578125" style="180" customWidth="1"/>
    <col min="2312" max="2312" width="36.7109375" style="180" customWidth="1"/>
    <col min="2313" max="2313" width="38.5703125" style="180" customWidth="1"/>
    <col min="2314" max="2314" width="33.42578125" style="180" customWidth="1"/>
    <col min="2315" max="2315" width="32.42578125" style="180" customWidth="1"/>
    <col min="2316" max="2316" width="28.28515625" style="180" customWidth="1"/>
    <col min="2317" max="2317" width="33.5703125" style="180" customWidth="1"/>
    <col min="2318" max="2318" width="27.5703125" style="180" customWidth="1"/>
    <col min="2319" max="2319" width="30.140625" style="180" customWidth="1"/>
    <col min="2320" max="2320" width="24.5703125" style="180" customWidth="1"/>
    <col min="2321" max="2321" width="30.5703125" style="180" customWidth="1"/>
    <col min="2322" max="2322" width="33" style="180" customWidth="1"/>
    <col min="2323" max="2323" width="33.28515625" style="180" customWidth="1"/>
    <col min="2324" max="2324" width="28" style="180" customWidth="1"/>
    <col min="2325" max="2325" width="24.140625" style="180" customWidth="1"/>
    <col min="2326" max="2326" width="31.28515625" style="180" customWidth="1"/>
    <col min="2327" max="2327" width="29.85546875" style="180" customWidth="1"/>
    <col min="2328" max="2328" width="54.85546875" style="180" customWidth="1"/>
    <col min="2329" max="2559" width="9.28515625" style="180"/>
    <col min="2560" max="2560" width="49.5703125" style="180" customWidth="1"/>
    <col min="2561" max="2561" width="43.7109375" style="180" customWidth="1"/>
    <col min="2562" max="2562" width="54.42578125" style="180" customWidth="1"/>
    <col min="2563" max="2563" width="41.5703125" style="180" customWidth="1"/>
    <col min="2564" max="2564" width="38.42578125" style="180" customWidth="1"/>
    <col min="2565" max="2565" width="24.42578125" style="180" customWidth="1"/>
    <col min="2566" max="2566" width="21.140625" style="180" customWidth="1"/>
    <col min="2567" max="2567" width="53.42578125" style="180" customWidth="1"/>
    <col min="2568" max="2568" width="36.7109375" style="180" customWidth="1"/>
    <col min="2569" max="2569" width="38.5703125" style="180" customWidth="1"/>
    <col min="2570" max="2570" width="33.42578125" style="180" customWidth="1"/>
    <col min="2571" max="2571" width="32.42578125" style="180" customWidth="1"/>
    <col min="2572" max="2572" width="28.28515625" style="180" customWidth="1"/>
    <col min="2573" max="2573" width="33.5703125" style="180" customWidth="1"/>
    <col min="2574" max="2574" width="27.5703125" style="180" customWidth="1"/>
    <col min="2575" max="2575" width="30.140625" style="180" customWidth="1"/>
    <col min="2576" max="2576" width="24.5703125" style="180" customWidth="1"/>
    <col min="2577" max="2577" width="30.5703125" style="180" customWidth="1"/>
    <col min="2578" max="2578" width="33" style="180" customWidth="1"/>
    <col min="2579" max="2579" width="33.28515625" style="180" customWidth="1"/>
    <col min="2580" max="2580" width="28" style="180" customWidth="1"/>
    <col min="2581" max="2581" width="24.140625" style="180" customWidth="1"/>
    <col min="2582" max="2582" width="31.28515625" style="180" customWidth="1"/>
    <col min="2583" max="2583" width="29.85546875" style="180" customWidth="1"/>
    <col min="2584" max="2584" width="54.85546875" style="180" customWidth="1"/>
    <col min="2585" max="2815" width="9.28515625" style="180"/>
    <col min="2816" max="2816" width="49.5703125" style="180" customWidth="1"/>
    <col min="2817" max="2817" width="43.7109375" style="180" customWidth="1"/>
    <col min="2818" max="2818" width="54.42578125" style="180" customWidth="1"/>
    <col min="2819" max="2819" width="41.5703125" style="180" customWidth="1"/>
    <col min="2820" max="2820" width="38.42578125" style="180" customWidth="1"/>
    <col min="2821" max="2821" width="24.42578125" style="180" customWidth="1"/>
    <col min="2822" max="2822" width="21.140625" style="180" customWidth="1"/>
    <col min="2823" max="2823" width="53.42578125" style="180" customWidth="1"/>
    <col min="2824" max="2824" width="36.7109375" style="180" customWidth="1"/>
    <col min="2825" max="2825" width="38.5703125" style="180" customWidth="1"/>
    <col min="2826" max="2826" width="33.42578125" style="180" customWidth="1"/>
    <col min="2827" max="2827" width="32.42578125" style="180" customWidth="1"/>
    <col min="2828" max="2828" width="28.28515625" style="180" customWidth="1"/>
    <col min="2829" max="2829" width="33.5703125" style="180" customWidth="1"/>
    <col min="2830" max="2830" width="27.5703125" style="180" customWidth="1"/>
    <col min="2831" max="2831" width="30.140625" style="180" customWidth="1"/>
    <col min="2832" max="2832" width="24.5703125" style="180" customWidth="1"/>
    <col min="2833" max="2833" width="30.5703125" style="180" customWidth="1"/>
    <col min="2834" max="2834" width="33" style="180" customWidth="1"/>
    <col min="2835" max="2835" width="33.28515625" style="180" customWidth="1"/>
    <col min="2836" max="2836" width="28" style="180" customWidth="1"/>
    <col min="2837" max="2837" width="24.140625" style="180" customWidth="1"/>
    <col min="2838" max="2838" width="31.28515625" style="180" customWidth="1"/>
    <col min="2839" max="2839" width="29.85546875" style="180" customWidth="1"/>
    <col min="2840" max="2840" width="54.85546875" style="180" customWidth="1"/>
    <col min="2841" max="3071" width="9.28515625" style="180"/>
    <col min="3072" max="3072" width="49.5703125" style="180" customWidth="1"/>
    <col min="3073" max="3073" width="43.7109375" style="180" customWidth="1"/>
    <col min="3074" max="3074" width="54.42578125" style="180" customWidth="1"/>
    <col min="3075" max="3075" width="41.5703125" style="180" customWidth="1"/>
    <col min="3076" max="3076" width="38.42578125" style="180" customWidth="1"/>
    <col min="3077" max="3077" width="24.42578125" style="180" customWidth="1"/>
    <col min="3078" max="3078" width="21.140625" style="180" customWidth="1"/>
    <col min="3079" max="3079" width="53.42578125" style="180" customWidth="1"/>
    <col min="3080" max="3080" width="36.7109375" style="180" customWidth="1"/>
    <col min="3081" max="3081" width="38.5703125" style="180" customWidth="1"/>
    <col min="3082" max="3082" width="33.42578125" style="180" customWidth="1"/>
    <col min="3083" max="3083" width="32.42578125" style="180" customWidth="1"/>
    <col min="3084" max="3084" width="28.28515625" style="180" customWidth="1"/>
    <col min="3085" max="3085" width="33.5703125" style="180" customWidth="1"/>
    <col min="3086" max="3086" width="27.5703125" style="180" customWidth="1"/>
    <col min="3087" max="3087" width="30.140625" style="180" customWidth="1"/>
    <col min="3088" max="3088" width="24.5703125" style="180" customWidth="1"/>
    <col min="3089" max="3089" width="30.5703125" style="180" customWidth="1"/>
    <col min="3090" max="3090" width="33" style="180" customWidth="1"/>
    <col min="3091" max="3091" width="33.28515625" style="180" customWidth="1"/>
    <col min="3092" max="3092" width="28" style="180" customWidth="1"/>
    <col min="3093" max="3093" width="24.140625" style="180" customWidth="1"/>
    <col min="3094" max="3094" width="31.28515625" style="180" customWidth="1"/>
    <col min="3095" max="3095" width="29.85546875" style="180" customWidth="1"/>
    <col min="3096" max="3096" width="54.85546875" style="180" customWidth="1"/>
    <col min="3097" max="3327" width="9.28515625" style="180"/>
    <col min="3328" max="3328" width="49.5703125" style="180" customWidth="1"/>
    <col min="3329" max="3329" width="43.7109375" style="180" customWidth="1"/>
    <col min="3330" max="3330" width="54.42578125" style="180" customWidth="1"/>
    <col min="3331" max="3331" width="41.5703125" style="180" customWidth="1"/>
    <col min="3332" max="3332" width="38.42578125" style="180" customWidth="1"/>
    <col min="3333" max="3333" width="24.42578125" style="180" customWidth="1"/>
    <col min="3334" max="3334" width="21.140625" style="180" customWidth="1"/>
    <col min="3335" max="3335" width="53.42578125" style="180" customWidth="1"/>
    <col min="3336" max="3336" width="36.7109375" style="180" customWidth="1"/>
    <col min="3337" max="3337" width="38.5703125" style="180" customWidth="1"/>
    <col min="3338" max="3338" width="33.42578125" style="180" customWidth="1"/>
    <col min="3339" max="3339" width="32.42578125" style="180" customWidth="1"/>
    <col min="3340" max="3340" width="28.28515625" style="180" customWidth="1"/>
    <col min="3341" max="3341" width="33.5703125" style="180" customWidth="1"/>
    <col min="3342" max="3342" width="27.5703125" style="180" customWidth="1"/>
    <col min="3343" max="3343" width="30.140625" style="180" customWidth="1"/>
    <col min="3344" max="3344" width="24.5703125" style="180" customWidth="1"/>
    <col min="3345" max="3345" width="30.5703125" style="180" customWidth="1"/>
    <col min="3346" max="3346" width="33" style="180" customWidth="1"/>
    <col min="3347" max="3347" width="33.28515625" style="180" customWidth="1"/>
    <col min="3348" max="3348" width="28" style="180" customWidth="1"/>
    <col min="3349" max="3349" width="24.140625" style="180" customWidth="1"/>
    <col min="3350" max="3350" width="31.28515625" style="180" customWidth="1"/>
    <col min="3351" max="3351" width="29.85546875" style="180" customWidth="1"/>
    <col min="3352" max="3352" width="54.85546875" style="180" customWidth="1"/>
    <col min="3353" max="3583" width="9.28515625" style="180"/>
    <col min="3584" max="3584" width="49.5703125" style="180" customWidth="1"/>
    <col min="3585" max="3585" width="43.7109375" style="180" customWidth="1"/>
    <col min="3586" max="3586" width="54.42578125" style="180" customWidth="1"/>
    <col min="3587" max="3587" width="41.5703125" style="180" customWidth="1"/>
    <col min="3588" max="3588" width="38.42578125" style="180" customWidth="1"/>
    <col min="3589" max="3589" width="24.42578125" style="180" customWidth="1"/>
    <col min="3590" max="3590" width="21.140625" style="180" customWidth="1"/>
    <col min="3591" max="3591" width="53.42578125" style="180" customWidth="1"/>
    <col min="3592" max="3592" width="36.7109375" style="180" customWidth="1"/>
    <col min="3593" max="3593" width="38.5703125" style="180" customWidth="1"/>
    <col min="3594" max="3594" width="33.42578125" style="180" customWidth="1"/>
    <col min="3595" max="3595" width="32.42578125" style="180" customWidth="1"/>
    <col min="3596" max="3596" width="28.28515625" style="180" customWidth="1"/>
    <col min="3597" max="3597" width="33.5703125" style="180" customWidth="1"/>
    <col min="3598" max="3598" width="27.5703125" style="180" customWidth="1"/>
    <col min="3599" max="3599" width="30.140625" style="180" customWidth="1"/>
    <col min="3600" max="3600" width="24.5703125" style="180" customWidth="1"/>
    <col min="3601" max="3601" width="30.5703125" style="180" customWidth="1"/>
    <col min="3602" max="3602" width="33" style="180" customWidth="1"/>
    <col min="3603" max="3603" width="33.28515625" style="180" customWidth="1"/>
    <col min="3604" max="3604" width="28" style="180" customWidth="1"/>
    <col min="3605" max="3605" width="24.140625" style="180" customWidth="1"/>
    <col min="3606" max="3606" width="31.28515625" style="180" customWidth="1"/>
    <col min="3607" max="3607" width="29.85546875" style="180" customWidth="1"/>
    <col min="3608" max="3608" width="54.85546875" style="180" customWidth="1"/>
    <col min="3609" max="3839" width="9.28515625" style="180"/>
    <col min="3840" max="3840" width="49.5703125" style="180" customWidth="1"/>
    <col min="3841" max="3841" width="43.7109375" style="180" customWidth="1"/>
    <col min="3842" max="3842" width="54.42578125" style="180" customWidth="1"/>
    <col min="3843" max="3843" width="41.5703125" style="180" customWidth="1"/>
    <col min="3844" max="3844" width="38.42578125" style="180" customWidth="1"/>
    <col min="3845" max="3845" width="24.42578125" style="180" customWidth="1"/>
    <col min="3846" max="3846" width="21.140625" style="180" customWidth="1"/>
    <col min="3847" max="3847" width="53.42578125" style="180" customWidth="1"/>
    <col min="3848" max="3848" width="36.7109375" style="180" customWidth="1"/>
    <col min="3849" max="3849" width="38.5703125" style="180" customWidth="1"/>
    <col min="3850" max="3850" width="33.42578125" style="180" customWidth="1"/>
    <col min="3851" max="3851" width="32.42578125" style="180" customWidth="1"/>
    <col min="3852" max="3852" width="28.28515625" style="180" customWidth="1"/>
    <col min="3853" max="3853" width="33.5703125" style="180" customWidth="1"/>
    <col min="3854" max="3854" width="27.5703125" style="180" customWidth="1"/>
    <col min="3855" max="3855" width="30.140625" style="180" customWidth="1"/>
    <col min="3856" max="3856" width="24.5703125" style="180" customWidth="1"/>
    <col min="3857" max="3857" width="30.5703125" style="180" customWidth="1"/>
    <col min="3858" max="3858" width="33" style="180" customWidth="1"/>
    <col min="3859" max="3859" width="33.28515625" style="180" customWidth="1"/>
    <col min="3860" max="3860" width="28" style="180" customWidth="1"/>
    <col min="3861" max="3861" width="24.140625" style="180" customWidth="1"/>
    <col min="3862" max="3862" width="31.28515625" style="180" customWidth="1"/>
    <col min="3863" max="3863" width="29.85546875" style="180" customWidth="1"/>
    <col min="3864" max="3864" width="54.85546875" style="180" customWidth="1"/>
    <col min="3865" max="4095" width="9.28515625" style="180"/>
    <col min="4096" max="4096" width="49.5703125" style="180" customWidth="1"/>
    <col min="4097" max="4097" width="43.7109375" style="180" customWidth="1"/>
    <col min="4098" max="4098" width="54.42578125" style="180" customWidth="1"/>
    <col min="4099" max="4099" width="41.5703125" style="180" customWidth="1"/>
    <col min="4100" max="4100" width="38.42578125" style="180" customWidth="1"/>
    <col min="4101" max="4101" width="24.42578125" style="180" customWidth="1"/>
    <col min="4102" max="4102" width="21.140625" style="180" customWidth="1"/>
    <col min="4103" max="4103" width="53.42578125" style="180" customWidth="1"/>
    <col min="4104" max="4104" width="36.7109375" style="180" customWidth="1"/>
    <col min="4105" max="4105" width="38.5703125" style="180" customWidth="1"/>
    <col min="4106" max="4106" width="33.42578125" style="180" customWidth="1"/>
    <col min="4107" max="4107" width="32.42578125" style="180" customWidth="1"/>
    <col min="4108" max="4108" width="28.28515625" style="180" customWidth="1"/>
    <col min="4109" max="4109" width="33.5703125" style="180" customWidth="1"/>
    <col min="4110" max="4110" width="27.5703125" style="180" customWidth="1"/>
    <col min="4111" max="4111" width="30.140625" style="180" customWidth="1"/>
    <col min="4112" max="4112" width="24.5703125" style="180" customWidth="1"/>
    <col min="4113" max="4113" width="30.5703125" style="180" customWidth="1"/>
    <col min="4114" max="4114" width="33" style="180" customWidth="1"/>
    <col min="4115" max="4115" width="33.28515625" style="180" customWidth="1"/>
    <col min="4116" max="4116" width="28" style="180" customWidth="1"/>
    <col min="4117" max="4117" width="24.140625" style="180" customWidth="1"/>
    <col min="4118" max="4118" width="31.28515625" style="180" customWidth="1"/>
    <col min="4119" max="4119" width="29.85546875" style="180" customWidth="1"/>
    <col min="4120" max="4120" width="54.85546875" style="180" customWidth="1"/>
    <col min="4121" max="4351" width="9.28515625" style="180"/>
    <col min="4352" max="4352" width="49.5703125" style="180" customWidth="1"/>
    <col min="4353" max="4353" width="43.7109375" style="180" customWidth="1"/>
    <col min="4354" max="4354" width="54.42578125" style="180" customWidth="1"/>
    <col min="4355" max="4355" width="41.5703125" style="180" customWidth="1"/>
    <col min="4356" max="4356" width="38.42578125" style="180" customWidth="1"/>
    <col min="4357" max="4357" width="24.42578125" style="180" customWidth="1"/>
    <col min="4358" max="4358" width="21.140625" style="180" customWidth="1"/>
    <col min="4359" max="4359" width="53.42578125" style="180" customWidth="1"/>
    <col min="4360" max="4360" width="36.7109375" style="180" customWidth="1"/>
    <col min="4361" max="4361" width="38.5703125" style="180" customWidth="1"/>
    <col min="4362" max="4362" width="33.42578125" style="180" customWidth="1"/>
    <col min="4363" max="4363" width="32.42578125" style="180" customWidth="1"/>
    <col min="4364" max="4364" width="28.28515625" style="180" customWidth="1"/>
    <col min="4365" max="4365" width="33.5703125" style="180" customWidth="1"/>
    <col min="4366" max="4366" width="27.5703125" style="180" customWidth="1"/>
    <col min="4367" max="4367" width="30.140625" style="180" customWidth="1"/>
    <col min="4368" max="4368" width="24.5703125" style="180" customWidth="1"/>
    <col min="4369" max="4369" width="30.5703125" style="180" customWidth="1"/>
    <col min="4370" max="4370" width="33" style="180" customWidth="1"/>
    <col min="4371" max="4371" width="33.28515625" style="180" customWidth="1"/>
    <col min="4372" max="4372" width="28" style="180" customWidth="1"/>
    <col min="4373" max="4373" width="24.140625" style="180" customWidth="1"/>
    <col min="4374" max="4374" width="31.28515625" style="180" customWidth="1"/>
    <col min="4375" max="4375" width="29.85546875" style="180" customWidth="1"/>
    <col min="4376" max="4376" width="54.85546875" style="180" customWidth="1"/>
    <col min="4377" max="4607" width="9.28515625" style="180"/>
    <col min="4608" max="4608" width="49.5703125" style="180" customWidth="1"/>
    <col min="4609" max="4609" width="43.7109375" style="180" customWidth="1"/>
    <col min="4610" max="4610" width="54.42578125" style="180" customWidth="1"/>
    <col min="4611" max="4611" width="41.5703125" style="180" customWidth="1"/>
    <col min="4612" max="4612" width="38.42578125" style="180" customWidth="1"/>
    <col min="4613" max="4613" width="24.42578125" style="180" customWidth="1"/>
    <col min="4614" max="4614" width="21.140625" style="180" customWidth="1"/>
    <col min="4615" max="4615" width="53.42578125" style="180" customWidth="1"/>
    <col min="4616" max="4616" width="36.7109375" style="180" customWidth="1"/>
    <col min="4617" max="4617" width="38.5703125" style="180" customWidth="1"/>
    <col min="4618" max="4618" width="33.42578125" style="180" customWidth="1"/>
    <col min="4619" max="4619" width="32.42578125" style="180" customWidth="1"/>
    <col min="4620" max="4620" width="28.28515625" style="180" customWidth="1"/>
    <col min="4621" max="4621" width="33.5703125" style="180" customWidth="1"/>
    <col min="4622" max="4622" width="27.5703125" style="180" customWidth="1"/>
    <col min="4623" max="4623" width="30.140625" style="180" customWidth="1"/>
    <col min="4624" max="4624" width="24.5703125" style="180" customWidth="1"/>
    <col min="4625" max="4625" width="30.5703125" style="180" customWidth="1"/>
    <col min="4626" max="4626" width="33" style="180" customWidth="1"/>
    <col min="4627" max="4627" width="33.28515625" style="180" customWidth="1"/>
    <col min="4628" max="4628" width="28" style="180" customWidth="1"/>
    <col min="4629" max="4629" width="24.140625" style="180" customWidth="1"/>
    <col min="4630" max="4630" width="31.28515625" style="180" customWidth="1"/>
    <col min="4631" max="4631" width="29.85546875" style="180" customWidth="1"/>
    <col min="4632" max="4632" width="54.85546875" style="180" customWidth="1"/>
    <col min="4633" max="4863" width="9.28515625" style="180"/>
    <col min="4864" max="4864" width="49.5703125" style="180" customWidth="1"/>
    <col min="4865" max="4865" width="43.7109375" style="180" customWidth="1"/>
    <col min="4866" max="4866" width="54.42578125" style="180" customWidth="1"/>
    <col min="4867" max="4867" width="41.5703125" style="180" customWidth="1"/>
    <col min="4868" max="4868" width="38.42578125" style="180" customWidth="1"/>
    <col min="4869" max="4869" width="24.42578125" style="180" customWidth="1"/>
    <col min="4870" max="4870" width="21.140625" style="180" customWidth="1"/>
    <col min="4871" max="4871" width="53.42578125" style="180" customWidth="1"/>
    <col min="4872" max="4872" width="36.7109375" style="180" customWidth="1"/>
    <col min="4873" max="4873" width="38.5703125" style="180" customWidth="1"/>
    <col min="4874" max="4874" width="33.42578125" style="180" customWidth="1"/>
    <col min="4875" max="4875" width="32.42578125" style="180" customWidth="1"/>
    <col min="4876" max="4876" width="28.28515625" style="180" customWidth="1"/>
    <col min="4877" max="4877" width="33.5703125" style="180" customWidth="1"/>
    <col min="4878" max="4878" width="27.5703125" style="180" customWidth="1"/>
    <col min="4879" max="4879" width="30.140625" style="180" customWidth="1"/>
    <col min="4880" max="4880" width="24.5703125" style="180" customWidth="1"/>
    <col min="4881" max="4881" width="30.5703125" style="180" customWidth="1"/>
    <col min="4882" max="4882" width="33" style="180" customWidth="1"/>
    <col min="4883" max="4883" width="33.28515625" style="180" customWidth="1"/>
    <col min="4884" max="4884" width="28" style="180" customWidth="1"/>
    <col min="4885" max="4885" width="24.140625" style="180" customWidth="1"/>
    <col min="4886" max="4886" width="31.28515625" style="180" customWidth="1"/>
    <col min="4887" max="4887" width="29.85546875" style="180" customWidth="1"/>
    <col min="4888" max="4888" width="54.85546875" style="180" customWidth="1"/>
    <col min="4889" max="5119" width="9.28515625" style="180"/>
    <col min="5120" max="5120" width="49.5703125" style="180" customWidth="1"/>
    <col min="5121" max="5121" width="43.7109375" style="180" customWidth="1"/>
    <col min="5122" max="5122" width="54.42578125" style="180" customWidth="1"/>
    <col min="5123" max="5123" width="41.5703125" style="180" customWidth="1"/>
    <col min="5124" max="5124" width="38.42578125" style="180" customWidth="1"/>
    <col min="5125" max="5125" width="24.42578125" style="180" customWidth="1"/>
    <col min="5126" max="5126" width="21.140625" style="180" customWidth="1"/>
    <col min="5127" max="5127" width="53.42578125" style="180" customWidth="1"/>
    <col min="5128" max="5128" width="36.7109375" style="180" customWidth="1"/>
    <col min="5129" max="5129" width="38.5703125" style="180" customWidth="1"/>
    <col min="5130" max="5130" width="33.42578125" style="180" customWidth="1"/>
    <col min="5131" max="5131" width="32.42578125" style="180" customWidth="1"/>
    <col min="5132" max="5132" width="28.28515625" style="180" customWidth="1"/>
    <col min="5133" max="5133" width="33.5703125" style="180" customWidth="1"/>
    <col min="5134" max="5134" width="27.5703125" style="180" customWidth="1"/>
    <col min="5135" max="5135" width="30.140625" style="180" customWidth="1"/>
    <col min="5136" max="5136" width="24.5703125" style="180" customWidth="1"/>
    <col min="5137" max="5137" width="30.5703125" style="180" customWidth="1"/>
    <col min="5138" max="5138" width="33" style="180" customWidth="1"/>
    <col min="5139" max="5139" width="33.28515625" style="180" customWidth="1"/>
    <col min="5140" max="5140" width="28" style="180" customWidth="1"/>
    <col min="5141" max="5141" width="24.140625" style="180" customWidth="1"/>
    <col min="5142" max="5142" width="31.28515625" style="180" customWidth="1"/>
    <col min="5143" max="5143" width="29.85546875" style="180" customWidth="1"/>
    <col min="5144" max="5144" width="54.85546875" style="180" customWidth="1"/>
    <col min="5145" max="5375" width="9.28515625" style="180"/>
    <col min="5376" max="5376" width="49.5703125" style="180" customWidth="1"/>
    <col min="5377" max="5377" width="43.7109375" style="180" customWidth="1"/>
    <col min="5378" max="5378" width="54.42578125" style="180" customWidth="1"/>
    <col min="5379" max="5379" width="41.5703125" style="180" customWidth="1"/>
    <col min="5380" max="5380" width="38.42578125" style="180" customWidth="1"/>
    <col min="5381" max="5381" width="24.42578125" style="180" customWidth="1"/>
    <col min="5382" max="5382" width="21.140625" style="180" customWidth="1"/>
    <col min="5383" max="5383" width="53.42578125" style="180" customWidth="1"/>
    <col min="5384" max="5384" width="36.7109375" style="180" customWidth="1"/>
    <col min="5385" max="5385" width="38.5703125" style="180" customWidth="1"/>
    <col min="5386" max="5386" width="33.42578125" style="180" customWidth="1"/>
    <col min="5387" max="5387" width="32.42578125" style="180" customWidth="1"/>
    <col min="5388" max="5388" width="28.28515625" style="180" customWidth="1"/>
    <col min="5389" max="5389" width="33.5703125" style="180" customWidth="1"/>
    <col min="5390" max="5390" width="27.5703125" style="180" customWidth="1"/>
    <col min="5391" max="5391" width="30.140625" style="180" customWidth="1"/>
    <col min="5392" max="5392" width="24.5703125" style="180" customWidth="1"/>
    <col min="5393" max="5393" width="30.5703125" style="180" customWidth="1"/>
    <col min="5394" max="5394" width="33" style="180" customWidth="1"/>
    <col min="5395" max="5395" width="33.28515625" style="180" customWidth="1"/>
    <col min="5396" max="5396" width="28" style="180" customWidth="1"/>
    <col min="5397" max="5397" width="24.140625" style="180" customWidth="1"/>
    <col min="5398" max="5398" width="31.28515625" style="180" customWidth="1"/>
    <col min="5399" max="5399" width="29.85546875" style="180" customWidth="1"/>
    <col min="5400" max="5400" width="54.85546875" style="180" customWidth="1"/>
    <col min="5401" max="5631" width="9.28515625" style="180"/>
    <col min="5632" max="5632" width="49.5703125" style="180" customWidth="1"/>
    <col min="5633" max="5633" width="43.7109375" style="180" customWidth="1"/>
    <col min="5634" max="5634" width="54.42578125" style="180" customWidth="1"/>
    <col min="5635" max="5635" width="41.5703125" style="180" customWidth="1"/>
    <col min="5636" max="5636" width="38.42578125" style="180" customWidth="1"/>
    <col min="5637" max="5637" width="24.42578125" style="180" customWidth="1"/>
    <col min="5638" max="5638" width="21.140625" style="180" customWidth="1"/>
    <col min="5639" max="5639" width="53.42578125" style="180" customWidth="1"/>
    <col min="5640" max="5640" width="36.7109375" style="180" customWidth="1"/>
    <col min="5641" max="5641" width="38.5703125" style="180" customWidth="1"/>
    <col min="5642" max="5642" width="33.42578125" style="180" customWidth="1"/>
    <col min="5643" max="5643" width="32.42578125" style="180" customWidth="1"/>
    <col min="5644" max="5644" width="28.28515625" style="180" customWidth="1"/>
    <col min="5645" max="5645" width="33.5703125" style="180" customWidth="1"/>
    <col min="5646" max="5646" width="27.5703125" style="180" customWidth="1"/>
    <col min="5647" max="5647" width="30.140625" style="180" customWidth="1"/>
    <col min="5648" max="5648" width="24.5703125" style="180" customWidth="1"/>
    <col min="5649" max="5649" width="30.5703125" style="180" customWidth="1"/>
    <col min="5650" max="5650" width="33" style="180" customWidth="1"/>
    <col min="5651" max="5651" width="33.28515625" style="180" customWidth="1"/>
    <col min="5652" max="5652" width="28" style="180" customWidth="1"/>
    <col min="5653" max="5653" width="24.140625" style="180" customWidth="1"/>
    <col min="5654" max="5654" width="31.28515625" style="180" customWidth="1"/>
    <col min="5655" max="5655" width="29.85546875" style="180" customWidth="1"/>
    <col min="5656" max="5656" width="54.85546875" style="180" customWidth="1"/>
    <col min="5657" max="5887" width="9.28515625" style="180"/>
    <col min="5888" max="5888" width="49.5703125" style="180" customWidth="1"/>
    <col min="5889" max="5889" width="43.7109375" style="180" customWidth="1"/>
    <col min="5890" max="5890" width="54.42578125" style="180" customWidth="1"/>
    <col min="5891" max="5891" width="41.5703125" style="180" customWidth="1"/>
    <col min="5892" max="5892" width="38.42578125" style="180" customWidth="1"/>
    <col min="5893" max="5893" width="24.42578125" style="180" customWidth="1"/>
    <col min="5894" max="5894" width="21.140625" style="180" customWidth="1"/>
    <col min="5895" max="5895" width="53.42578125" style="180" customWidth="1"/>
    <col min="5896" max="5896" width="36.7109375" style="180" customWidth="1"/>
    <col min="5897" max="5897" width="38.5703125" style="180" customWidth="1"/>
    <col min="5898" max="5898" width="33.42578125" style="180" customWidth="1"/>
    <col min="5899" max="5899" width="32.42578125" style="180" customWidth="1"/>
    <col min="5900" max="5900" width="28.28515625" style="180" customWidth="1"/>
    <col min="5901" max="5901" width="33.5703125" style="180" customWidth="1"/>
    <col min="5902" max="5902" width="27.5703125" style="180" customWidth="1"/>
    <col min="5903" max="5903" width="30.140625" style="180" customWidth="1"/>
    <col min="5904" max="5904" width="24.5703125" style="180" customWidth="1"/>
    <col min="5905" max="5905" width="30.5703125" style="180" customWidth="1"/>
    <col min="5906" max="5906" width="33" style="180" customWidth="1"/>
    <col min="5907" max="5907" width="33.28515625" style="180" customWidth="1"/>
    <col min="5908" max="5908" width="28" style="180" customWidth="1"/>
    <col min="5909" max="5909" width="24.140625" style="180" customWidth="1"/>
    <col min="5910" max="5910" width="31.28515625" style="180" customWidth="1"/>
    <col min="5911" max="5911" width="29.85546875" style="180" customWidth="1"/>
    <col min="5912" max="5912" width="54.85546875" style="180" customWidth="1"/>
    <col min="5913" max="6143" width="9.28515625" style="180"/>
    <col min="6144" max="6144" width="49.5703125" style="180" customWidth="1"/>
    <col min="6145" max="6145" width="43.7109375" style="180" customWidth="1"/>
    <col min="6146" max="6146" width="54.42578125" style="180" customWidth="1"/>
    <col min="6147" max="6147" width="41.5703125" style="180" customWidth="1"/>
    <col min="6148" max="6148" width="38.42578125" style="180" customWidth="1"/>
    <col min="6149" max="6149" width="24.42578125" style="180" customWidth="1"/>
    <col min="6150" max="6150" width="21.140625" style="180" customWidth="1"/>
    <col min="6151" max="6151" width="53.42578125" style="180" customWidth="1"/>
    <col min="6152" max="6152" width="36.7109375" style="180" customWidth="1"/>
    <col min="6153" max="6153" width="38.5703125" style="180" customWidth="1"/>
    <col min="6154" max="6154" width="33.42578125" style="180" customWidth="1"/>
    <col min="6155" max="6155" width="32.42578125" style="180" customWidth="1"/>
    <col min="6156" max="6156" width="28.28515625" style="180" customWidth="1"/>
    <col min="6157" max="6157" width="33.5703125" style="180" customWidth="1"/>
    <col min="6158" max="6158" width="27.5703125" style="180" customWidth="1"/>
    <col min="6159" max="6159" width="30.140625" style="180" customWidth="1"/>
    <col min="6160" max="6160" width="24.5703125" style="180" customWidth="1"/>
    <col min="6161" max="6161" width="30.5703125" style="180" customWidth="1"/>
    <col min="6162" max="6162" width="33" style="180" customWidth="1"/>
    <col min="6163" max="6163" width="33.28515625" style="180" customWidth="1"/>
    <col min="6164" max="6164" width="28" style="180" customWidth="1"/>
    <col min="6165" max="6165" width="24.140625" style="180" customWidth="1"/>
    <col min="6166" max="6166" width="31.28515625" style="180" customWidth="1"/>
    <col min="6167" max="6167" width="29.85546875" style="180" customWidth="1"/>
    <col min="6168" max="6168" width="54.85546875" style="180" customWidth="1"/>
    <col min="6169" max="6399" width="9.28515625" style="180"/>
    <col min="6400" max="6400" width="49.5703125" style="180" customWidth="1"/>
    <col min="6401" max="6401" width="43.7109375" style="180" customWidth="1"/>
    <col min="6402" max="6402" width="54.42578125" style="180" customWidth="1"/>
    <col min="6403" max="6403" width="41.5703125" style="180" customWidth="1"/>
    <col min="6404" max="6404" width="38.42578125" style="180" customWidth="1"/>
    <col min="6405" max="6405" width="24.42578125" style="180" customWidth="1"/>
    <col min="6406" max="6406" width="21.140625" style="180" customWidth="1"/>
    <col min="6407" max="6407" width="53.42578125" style="180" customWidth="1"/>
    <col min="6408" max="6408" width="36.7109375" style="180" customWidth="1"/>
    <col min="6409" max="6409" width="38.5703125" style="180" customWidth="1"/>
    <col min="6410" max="6410" width="33.42578125" style="180" customWidth="1"/>
    <col min="6411" max="6411" width="32.42578125" style="180" customWidth="1"/>
    <col min="6412" max="6412" width="28.28515625" style="180" customWidth="1"/>
    <col min="6413" max="6413" width="33.5703125" style="180" customWidth="1"/>
    <col min="6414" max="6414" width="27.5703125" style="180" customWidth="1"/>
    <col min="6415" max="6415" width="30.140625" style="180" customWidth="1"/>
    <col min="6416" max="6416" width="24.5703125" style="180" customWidth="1"/>
    <col min="6417" max="6417" width="30.5703125" style="180" customWidth="1"/>
    <col min="6418" max="6418" width="33" style="180" customWidth="1"/>
    <col min="6419" max="6419" width="33.28515625" style="180" customWidth="1"/>
    <col min="6420" max="6420" width="28" style="180" customWidth="1"/>
    <col min="6421" max="6421" width="24.140625" style="180" customWidth="1"/>
    <col min="6422" max="6422" width="31.28515625" style="180" customWidth="1"/>
    <col min="6423" max="6423" width="29.85546875" style="180" customWidth="1"/>
    <col min="6424" max="6424" width="54.85546875" style="180" customWidth="1"/>
    <col min="6425" max="6655" width="9.28515625" style="180"/>
    <col min="6656" max="6656" width="49.5703125" style="180" customWidth="1"/>
    <col min="6657" max="6657" width="43.7109375" style="180" customWidth="1"/>
    <col min="6658" max="6658" width="54.42578125" style="180" customWidth="1"/>
    <col min="6659" max="6659" width="41.5703125" style="180" customWidth="1"/>
    <col min="6660" max="6660" width="38.42578125" style="180" customWidth="1"/>
    <col min="6661" max="6661" width="24.42578125" style="180" customWidth="1"/>
    <col min="6662" max="6662" width="21.140625" style="180" customWidth="1"/>
    <col min="6663" max="6663" width="53.42578125" style="180" customWidth="1"/>
    <col min="6664" max="6664" width="36.7109375" style="180" customWidth="1"/>
    <col min="6665" max="6665" width="38.5703125" style="180" customWidth="1"/>
    <col min="6666" max="6666" width="33.42578125" style="180" customWidth="1"/>
    <col min="6667" max="6667" width="32.42578125" style="180" customWidth="1"/>
    <col min="6668" max="6668" width="28.28515625" style="180" customWidth="1"/>
    <col min="6669" max="6669" width="33.5703125" style="180" customWidth="1"/>
    <col min="6670" max="6670" width="27.5703125" style="180" customWidth="1"/>
    <col min="6671" max="6671" width="30.140625" style="180" customWidth="1"/>
    <col min="6672" max="6672" width="24.5703125" style="180" customWidth="1"/>
    <col min="6673" max="6673" width="30.5703125" style="180" customWidth="1"/>
    <col min="6674" max="6674" width="33" style="180" customWidth="1"/>
    <col min="6675" max="6675" width="33.28515625" style="180" customWidth="1"/>
    <col min="6676" max="6676" width="28" style="180" customWidth="1"/>
    <col min="6677" max="6677" width="24.140625" style="180" customWidth="1"/>
    <col min="6678" max="6678" width="31.28515625" style="180" customWidth="1"/>
    <col min="6679" max="6679" width="29.85546875" style="180" customWidth="1"/>
    <col min="6680" max="6680" width="54.85546875" style="180" customWidth="1"/>
    <col min="6681" max="6911" width="9.28515625" style="180"/>
    <col min="6912" max="6912" width="49.5703125" style="180" customWidth="1"/>
    <col min="6913" max="6913" width="43.7109375" style="180" customWidth="1"/>
    <col min="6914" max="6914" width="54.42578125" style="180" customWidth="1"/>
    <col min="6915" max="6915" width="41.5703125" style="180" customWidth="1"/>
    <col min="6916" max="6916" width="38.42578125" style="180" customWidth="1"/>
    <col min="6917" max="6917" width="24.42578125" style="180" customWidth="1"/>
    <col min="6918" max="6918" width="21.140625" style="180" customWidth="1"/>
    <col min="6919" max="6919" width="53.42578125" style="180" customWidth="1"/>
    <col min="6920" max="6920" width="36.7109375" style="180" customWidth="1"/>
    <col min="6921" max="6921" width="38.5703125" style="180" customWidth="1"/>
    <col min="6922" max="6922" width="33.42578125" style="180" customWidth="1"/>
    <col min="6923" max="6923" width="32.42578125" style="180" customWidth="1"/>
    <col min="6924" max="6924" width="28.28515625" style="180" customWidth="1"/>
    <col min="6925" max="6925" width="33.5703125" style="180" customWidth="1"/>
    <col min="6926" max="6926" width="27.5703125" style="180" customWidth="1"/>
    <col min="6927" max="6927" width="30.140625" style="180" customWidth="1"/>
    <col min="6928" max="6928" width="24.5703125" style="180" customWidth="1"/>
    <col min="6929" max="6929" width="30.5703125" style="180" customWidth="1"/>
    <col min="6930" max="6930" width="33" style="180" customWidth="1"/>
    <col min="6931" max="6931" width="33.28515625" style="180" customWidth="1"/>
    <col min="6932" max="6932" width="28" style="180" customWidth="1"/>
    <col min="6933" max="6933" width="24.140625" style="180" customWidth="1"/>
    <col min="6934" max="6934" width="31.28515625" style="180" customWidth="1"/>
    <col min="6935" max="6935" width="29.85546875" style="180" customWidth="1"/>
    <col min="6936" max="6936" width="54.85546875" style="180" customWidth="1"/>
    <col min="6937" max="7167" width="9.28515625" style="180"/>
    <col min="7168" max="7168" width="49.5703125" style="180" customWidth="1"/>
    <col min="7169" max="7169" width="43.7109375" style="180" customWidth="1"/>
    <col min="7170" max="7170" width="54.42578125" style="180" customWidth="1"/>
    <col min="7171" max="7171" width="41.5703125" style="180" customWidth="1"/>
    <col min="7172" max="7172" width="38.42578125" style="180" customWidth="1"/>
    <col min="7173" max="7173" width="24.42578125" style="180" customWidth="1"/>
    <col min="7174" max="7174" width="21.140625" style="180" customWidth="1"/>
    <col min="7175" max="7175" width="53.42578125" style="180" customWidth="1"/>
    <col min="7176" max="7176" width="36.7109375" style="180" customWidth="1"/>
    <col min="7177" max="7177" width="38.5703125" style="180" customWidth="1"/>
    <col min="7178" max="7178" width="33.42578125" style="180" customWidth="1"/>
    <col min="7179" max="7179" width="32.42578125" style="180" customWidth="1"/>
    <col min="7180" max="7180" width="28.28515625" style="180" customWidth="1"/>
    <col min="7181" max="7181" width="33.5703125" style="180" customWidth="1"/>
    <col min="7182" max="7182" width="27.5703125" style="180" customWidth="1"/>
    <col min="7183" max="7183" width="30.140625" style="180" customWidth="1"/>
    <col min="7184" max="7184" width="24.5703125" style="180" customWidth="1"/>
    <col min="7185" max="7185" width="30.5703125" style="180" customWidth="1"/>
    <col min="7186" max="7186" width="33" style="180" customWidth="1"/>
    <col min="7187" max="7187" width="33.28515625" style="180" customWidth="1"/>
    <col min="7188" max="7188" width="28" style="180" customWidth="1"/>
    <col min="7189" max="7189" width="24.140625" style="180" customWidth="1"/>
    <col min="7190" max="7190" width="31.28515625" style="180" customWidth="1"/>
    <col min="7191" max="7191" width="29.85546875" style="180" customWidth="1"/>
    <col min="7192" max="7192" width="54.85546875" style="180" customWidth="1"/>
    <col min="7193" max="7423" width="9.28515625" style="180"/>
    <col min="7424" max="7424" width="49.5703125" style="180" customWidth="1"/>
    <col min="7425" max="7425" width="43.7109375" style="180" customWidth="1"/>
    <col min="7426" max="7426" width="54.42578125" style="180" customWidth="1"/>
    <col min="7427" max="7427" width="41.5703125" style="180" customWidth="1"/>
    <col min="7428" max="7428" width="38.42578125" style="180" customWidth="1"/>
    <col min="7429" max="7429" width="24.42578125" style="180" customWidth="1"/>
    <col min="7430" max="7430" width="21.140625" style="180" customWidth="1"/>
    <col min="7431" max="7431" width="53.42578125" style="180" customWidth="1"/>
    <col min="7432" max="7432" width="36.7109375" style="180" customWidth="1"/>
    <col min="7433" max="7433" width="38.5703125" style="180" customWidth="1"/>
    <col min="7434" max="7434" width="33.42578125" style="180" customWidth="1"/>
    <col min="7435" max="7435" width="32.42578125" style="180" customWidth="1"/>
    <col min="7436" max="7436" width="28.28515625" style="180" customWidth="1"/>
    <col min="7437" max="7437" width="33.5703125" style="180" customWidth="1"/>
    <col min="7438" max="7438" width="27.5703125" style="180" customWidth="1"/>
    <col min="7439" max="7439" width="30.140625" style="180" customWidth="1"/>
    <col min="7440" max="7440" width="24.5703125" style="180" customWidth="1"/>
    <col min="7441" max="7441" width="30.5703125" style="180" customWidth="1"/>
    <col min="7442" max="7442" width="33" style="180" customWidth="1"/>
    <col min="7443" max="7443" width="33.28515625" style="180" customWidth="1"/>
    <col min="7444" max="7444" width="28" style="180" customWidth="1"/>
    <col min="7445" max="7445" width="24.140625" style="180" customWidth="1"/>
    <col min="7446" max="7446" width="31.28515625" style="180" customWidth="1"/>
    <col min="7447" max="7447" width="29.85546875" style="180" customWidth="1"/>
    <col min="7448" max="7448" width="54.85546875" style="180" customWidth="1"/>
    <col min="7449" max="7679" width="9.28515625" style="180"/>
    <col min="7680" max="7680" width="49.5703125" style="180" customWidth="1"/>
    <col min="7681" max="7681" width="43.7109375" style="180" customWidth="1"/>
    <col min="7682" max="7682" width="54.42578125" style="180" customWidth="1"/>
    <col min="7683" max="7683" width="41.5703125" style="180" customWidth="1"/>
    <col min="7684" max="7684" width="38.42578125" style="180" customWidth="1"/>
    <col min="7685" max="7685" width="24.42578125" style="180" customWidth="1"/>
    <col min="7686" max="7686" width="21.140625" style="180" customWidth="1"/>
    <col min="7687" max="7687" width="53.42578125" style="180" customWidth="1"/>
    <col min="7688" max="7688" width="36.7109375" style="180" customWidth="1"/>
    <col min="7689" max="7689" width="38.5703125" style="180" customWidth="1"/>
    <col min="7690" max="7690" width="33.42578125" style="180" customWidth="1"/>
    <col min="7691" max="7691" width="32.42578125" style="180" customWidth="1"/>
    <col min="7692" max="7692" width="28.28515625" style="180" customWidth="1"/>
    <col min="7693" max="7693" width="33.5703125" style="180" customWidth="1"/>
    <col min="7694" max="7694" width="27.5703125" style="180" customWidth="1"/>
    <col min="7695" max="7695" width="30.140625" style="180" customWidth="1"/>
    <col min="7696" max="7696" width="24.5703125" style="180" customWidth="1"/>
    <col min="7697" max="7697" width="30.5703125" style="180" customWidth="1"/>
    <col min="7698" max="7698" width="33" style="180" customWidth="1"/>
    <col min="7699" max="7699" width="33.28515625" style="180" customWidth="1"/>
    <col min="7700" max="7700" width="28" style="180" customWidth="1"/>
    <col min="7701" max="7701" width="24.140625" style="180" customWidth="1"/>
    <col min="7702" max="7702" width="31.28515625" style="180" customWidth="1"/>
    <col min="7703" max="7703" width="29.85546875" style="180" customWidth="1"/>
    <col min="7704" max="7704" width="54.85546875" style="180" customWidth="1"/>
    <col min="7705" max="7935" width="9.28515625" style="180"/>
    <col min="7936" max="7936" width="49.5703125" style="180" customWidth="1"/>
    <col min="7937" max="7937" width="43.7109375" style="180" customWidth="1"/>
    <col min="7938" max="7938" width="54.42578125" style="180" customWidth="1"/>
    <col min="7939" max="7939" width="41.5703125" style="180" customWidth="1"/>
    <col min="7940" max="7940" width="38.42578125" style="180" customWidth="1"/>
    <col min="7941" max="7941" width="24.42578125" style="180" customWidth="1"/>
    <col min="7942" max="7942" width="21.140625" style="180" customWidth="1"/>
    <col min="7943" max="7943" width="53.42578125" style="180" customWidth="1"/>
    <col min="7944" max="7944" width="36.7109375" style="180" customWidth="1"/>
    <col min="7945" max="7945" width="38.5703125" style="180" customWidth="1"/>
    <col min="7946" max="7946" width="33.42578125" style="180" customWidth="1"/>
    <col min="7947" max="7947" width="32.42578125" style="180" customWidth="1"/>
    <col min="7948" max="7948" width="28.28515625" style="180" customWidth="1"/>
    <col min="7949" max="7949" width="33.5703125" style="180" customWidth="1"/>
    <col min="7950" max="7950" width="27.5703125" style="180" customWidth="1"/>
    <col min="7951" max="7951" width="30.140625" style="180" customWidth="1"/>
    <col min="7952" max="7952" width="24.5703125" style="180" customWidth="1"/>
    <col min="7953" max="7953" width="30.5703125" style="180" customWidth="1"/>
    <col min="7954" max="7954" width="33" style="180" customWidth="1"/>
    <col min="7955" max="7955" width="33.28515625" style="180" customWidth="1"/>
    <col min="7956" max="7956" width="28" style="180" customWidth="1"/>
    <col min="7957" max="7957" width="24.140625" style="180" customWidth="1"/>
    <col min="7958" max="7958" width="31.28515625" style="180" customWidth="1"/>
    <col min="7959" max="7959" width="29.85546875" style="180" customWidth="1"/>
    <col min="7960" max="7960" width="54.85546875" style="180" customWidth="1"/>
    <col min="7961" max="8191" width="9.28515625" style="180"/>
    <col min="8192" max="8192" width="49.5703125" style="180" customWidth="1"/>
    <col min="8193" max="8193" width="43.7109375" style="180" customWidth="1"/>
    <col min="8194" max="8194" width="54.42578125" style="180" customWidth="1"/>
    <col min="8195" max="8195" width="41.5703125" style="180" customWidth="1"/>
    <col min="8196" max="8196" width="38.42578125" style="180" customWidth="1"/>
    <col min="8197" max="8197" width="24.42578125" style="180" customWidth="1"/>
    <col min="8198" max="8198" width="21.140625" style="180" customWidth="1"/>
    <col min="8199" max="8199" width="53.42578125" style="180" customWidth="1"/>
    <col min="8200" max="8200" width="36.7109375" style="180" customWidth="1"/>
    <col min="8201" max="8201" width="38.5703125" style="180" customWidth="1"/>
    <col min="8202" max="8202" width="33.42578125" style="180" customWidth="1"/>
    <col min="8203" max="8203" width="32.42578125" style="180" customWidth="1"/>
    <col min="8204" max="8204" width="28.28515625" style="180" customWidth="1"/>
    <col min="8205" max="8205" width="33.5703125" style="180" customWidth="1"/>
    <col min="8206" max="8206" width="27.5703125" style="180" customWidth="1"/>
    <col min="8207" max="8207" width="30.140625" style="180" customWidth="1"/>
    <col min="8208" max="8208" width="24.5703125" style="180" customWidth="1"/>
    <col min="8209" max="8209" width="30.5703125" style="180" customWidth="1"/>
    <col min="8210" max="8210" width="33" style="180" customWidth="1"/>
    <col min="8211" max="8211" width="33.28515625" style="180" customWidth="1"/>
    <col min="8212" max="8212" width="28" style="180" customWidth="1"/>
    <col min="8213" max="8213" width="24.140625" style="180" customWidth="1"/>
    <col min="8214" max="8214" width="31.28515625" style="180" customWidth="1"/>
    <col min="8215" max="8215" width="29.85546875" style="180" customWidth="1"/>
    <col min="8216" max="8216" width="54.85546875" style="180" customWidth="1"/>
    <col min="8217" max="8447" width="9.28515625" style="180"/>
    <col min="8448" max="8448" width="49.5703125" style="180" customWidth="1"/>
    <col min="8449" max="8449" width="43.7109375" style="180" customWidth="1"/>
    <col min="8450" max="8450" width="54.42578125" style="180" customWidth="1"/>
    <col min="8451" max="8451" width="41.5703125" style="180" customWidth="1"/>
    <col min="8452" max="8452" width="38.42578125" style="180" customWidth="1"/>
    <col min="8453" max="8453" width="24.42578125" style="180" customWidth="1"/>
    <col min="8454" max="8454" width="21.140625" style="180" customWidth="1"/>
    <col min="8455" max="8455" width="53.42578125" style="180" customWidth="1"/>
    <col min="8456" max="8456" width="36.7109375" style="180" customWidth="1"/>
    <col min="8457" max="8457" width="38.5703125" style="180" customWidth="1"/>
    <col min="8458" max="8458" width="33.42578125" style="180" customWidth="1"/>
    <col min="8459" max="8459" width="32.42578125" style="180" customWidth="1"/>
    <col min="8460" max="8460" width="28.28515625" style="180" customWidth="1"/>
    <col min="8461" max="8461" width="33.5703125" style="180" customWidth="1"/>
    <col min="8462" max="8462" width="27.5703125" style="180" customWidth="1"/>
    <col min="8463" max="8463" width="30.140625" style="180" customWidth="1"/>
    <col min="8464" max="8464" width="24.5703125" style="180" customWidth="1"/>
    <col min="8465" max="8465" width="30.5703125" style="180" customWidth="1"/>
    <col min="8466" max="8466" width="33" style="180" customWidth="1"/>
    <col min="8467" max="8467" width="33.28515625" style="180" customWidth="1"/>
    <col min="8468" max="8468" width="28" style="180" customWidth="1"/>
    <col min="8469" max="8469" width="24.140625" style="180" customWidth="1"/>
    <col min="8470" max="8470" width="31.28515625" style="180" customWidth="1"/>
    <col min="8471" max="8471" width="29.85546875" style="180" customWidth="1"/>
    <col min="8472" max="8472" width="54.85546875" style="180" customWidth="1"/>
    <col min="8473" max="8703" width="9.28515625" style="180"/>
    <col min="8704" max="8704" width="49.5703125" style="180" customWidth="1"/>
    <col min="8705" max="8705" width="43.7109375" style="180" customWidth="1"/>
    <col min="8706" max="8706" width="54.42578125" style="180" customWidth="1"/>
    <col min="8707" max="8707" width="41.5703125" style="180" customWidth="1"/>
    <col min="8708" max="8708" width="38.42578125" style="180" customWidth="1"/>
    <col min="8709" max="8709" width="24.42578125" style="180" customWidth="1"/>
    <col min="8710" max="8710" width="21.140625" style="180" customWidth="1"/>
    <col min="8711" max="8711" width="53.42578125" style="180" customWidth="1"/>
    <col min="8712" max="8712" width="36.7109375" style="180" customWidth="1"/>
    <col min="8713" max="8713" width="38.5703125" style="180" customWidth="1"/>
    <col min="8714" max="8714" width="33.42578125" style="180" customWidth="1"/>
    <col min="8715" max="8715" width="32.42578125" style="180" customWidth="1"/>
    <col min="8716" max="8716" width="28.28515625" style="180" customWidth="1"/>
    <col min="8717" max="8717" width="33.5703125" style="180" customWidth="1"/>
    <col min="8718" max="8718" width="27.5703125" style="180" customWidth="1"/>
    <col min="8719" max="8719" width="30.140625" style="180" customWidth="1"/>
    <col min="8720" max="8720" width="24.5703125" style="180" customWidth="1"/>
    <col min="8721" max="8721" width="30.5703125" style="180" customWidth="1"/>
    <col min="8722" max="8722" width="33" style="180" customWidth="1"/>
    <col min="8723" max="8723" width="33.28515625" style="180" customWidth="1"/>
    <col min="8724" max="8724" width="28" style="180" customWidth="1"/>
    <col min="8725" max="8725" width="24.140625" style="180" customWidth="1"/>
    <col min="8726" max="8726" width="31.28515625" style="180" customWidth="1"/>
    <col min="8727" max="8727" width="29.85546875" style="180" customWidth="1"/>
    <col min="8728" max="8728" width="54.85546875" style="180" customWidth="1"/>
    <col min="8729" max="8959" width="9.28515625" style="180"/>
    <col min="8960" max="8960" width="49.5703125" style="180" customWidth="1"/>
    <col min="8961" max="8961" width="43.7109375" style="180" customWidth="1"/>
    <col min="8962" max="8962" width="54.42578125" style="180" customWidth="1"/>
    <col min="8963" max="8963" width="41.5703125" style="180" customWidth="1"/>
    <col min="8964" max="8964" width="38.42578125" style="180" customWidth="1"/>
    <col min="8965" max="8965" width="24.42578125" style="180" customWidth="1"/>
    <col min="8966" max="8966" width="21.140625" style="180" customWidth="1"/>
    <col min="8967" max="8967" width="53.42578125" style="180" customWidth="1"/>
    <col min="8968" max="8968" width="36.7109375" style="180" customWidth="1"/>
    <col min="8969" max="8969" width="38.5703125" style="180" customWidth="1"/>
    <col min="8970" max="8970" width="33.42578125" style="180" customWidth="1"/>
    <col min="8971" max="8971" width="32.42578125" style="180" customWidth="1"/>
    <col min="8972" max="8972" width="28.28515625" style="180" customWidth="1"/>
    <col min="8973" max="8973" width="33.5703125" style="180" customWidth="1"/>
    <col min="8974" max="8974" width="27.5703125" style="180" customWidth="1"/>
    <col min="8975" max="8975" width="30.140625" style="180" customWidth="1"/>
    <col min="8976" max="8976" width="24.5703125" style="180" customWidth="1"/>
    <col min="8977" max="8977" width="30.5703125" style="180" customWidth="1"/>
    <col min="8978" max="8978" width="33" style="180" customWidth="1"/>
    <col min="8979" max="8979" width="33.28515625" style="180" customWidth="1"/>
    <col min="8980" max="8980" width="28" style="180" customWidth="1"/>
    <col min="8981" max="8981" width="24.140625" style="180" customWidth="1"/>
    <col min="8982" max="8982" width="31.28515625" style="180" customWidth="1"/>
    <col min="8983" max="8983" width="29.85546875" style="180" customWidth="1"/>
    <col min="8984" max="8984" width="54.85546875" style="180" customWidth="1"/>
    <col min="8985" max="9215" width="9.28515625" style="180"/>
    <col min="9216" max="9216" width="49.5703125" style="180" customWidth="1"/>
    <col min="9217" max="9217" width="43.7109375" style="180" customWidth="1"/>
    <col min="9218" max="9218" width="54.42578125" style="180" customWidth="1"/>
    <col min="9219" max="9219" width="41.5703125" style="180" customWidth="1"/>
    <col min="9220" max="9220" width="38.42578125" style="180" customWidth="1"/>
    <col min="9221" max="9221" width="24.42578125" style="180" customWidth="1"/>
    <col min="9222" max="9222" width="21.140625" style="180" customWidth="1"/>
    <col min="9223" max="9223" width="53.42578125" style="180" customWidth="1"/>
    <col min="9224" max="9224" width="36.7109375" style="180" customWidth="1"/>
    <col min="9225" max="9225" width="38.5703125" style="180" customWidth="1"/>
    <col min="9226" max="9226" width="33.42578125" style="180" customWidth="1"/>
    <col min="9227" max="9227" width="32.42578125" style="180" customWidth="1"/>
    <col min="9228" max="9228" width="28.28515625" style="180" customWidth="1"/>
    <col min="9229" max="9229" width="33.5703125" style="180" customWidth="1"/>
    <col min="9230" max="9230" width="27.5703125" style="180" customWidth="1"/>
    <col min="9231" max="9231" width="30.140625" style="180" customWidth="1"/>
    <col min="9232" max="9232" width="24.5703125" style="180" customWidth="1"/>
    <col min="9233" max="9233" width="30.5703125" style="180" customWidth="1"/>
    <col min="9234" max="9234" width="33" style="180" customWidth="1"/>
    <col min="9235" max="9235" width="33.28515625" style="180" customWidth="1"/>
    <col min="9236" max="9236" width="28" style="180" customWidth="1"/>
    <col min="9237" max="9237" width="24.140625" style="180" customWidth="1"/>
    <col min="9238" max="9238" width="31.28515625" style="180" customWidth="1"/>
    <col min="9239" max="9239" width="29.85546875" style="180" customWidth="1"/>
    <col min="9240" max="9240" width="54.85546875" style="180" customWidth="1"/>
    <col min="9241" max="9471" width="9.28515625" style="180"/>
    <col min="9472" max="9472" width="49.5703125" style="180" customWidth="1"/>
    <col min="9473" max="9473" width="43.7109375" style="180" customWidth="1"/>
    <col min="9474" max="9474" width="54.42578125" style="180" customWidth="1"/>
    <col min="9475" max="9475" width="41.5703125" style="180" customWidth="1"/>
    <col min="9476" max="9476" width="38.42578125" style="180" customWidth="1"/>
    <col min="9477" max="9477" width="24.42578125" style="180" customWidth="1"/>
    <col min="9478" max="9478" width="21.140625" style="180" customWidth="1"/>
    <col min="9479" max="9479" width="53.42578125" style="180" customWidth="1"/>
    <col min="9480" max="9480" width="36.7109375" style="180" customWidth="1"/>
    <col min="9481" max="9481" width="38.5703125" style="180" customWidth="1"/>
    <col min="9482" max="9482" width="33.42578125" style="180" customWidth="1"/>
    <col min="9483" max="9483" width="32.42578125" style="180" customWidth="1"/>
    <col min="9484" max="9484" width="28.28515625" style="180" customWidth="1"/>
    <col min="9485" max="9485" width="33.5703125" style="180" customWidth="1"/>
    <col min="9486" max="9486" width="27.5703125" style="180" customWidth="1"/>
    <col min="9487" max="9487" width="30.140625" style="180" customWidth="1"/>
    <col min="9488" max="9488" width="24.5703125" style="180" customWidth="1"/>
    <col min="9489" max="9489" width="30.5703125" style="180" customWidth="1"/>
    <col min="9490" max="9490" width="33" style="180" customWidth="1"/>
    <col min="9491" max="9491" width="33.28515625" style="180" customWidth="1"/>
    <col min="9492" max="9492" width="28" style="180" customWidth="1"/>
    <col min="9493" max="9493" width="24.140625" style="180" customWidth="1"/>
    <col min="9494" max="9494" width="31.28515625" style="180" customWidth="1"/>
    <col min="9495" max="9495" width="29.85546875" style="180" customWidth="1"/>
    <col min="9496" max="9496" width="54.85546875" style="180" customWidth="1"/>
    <col min="9497" max="9727" width="9.28515625" style="180"/>
    <col min="9728" max="9728" width="49.5703125" style="180" customWidth="1"/>
    <col min="9729" max="9729" width="43.7109375" style="180" customWidth="1"/>
    <col min="9730" max="9730" width="54.42578125" style="180" customWidth="1"/>
    <col min="9731" max="9731" width="41.5703125" style="180" customWidth="1"/>
    <col min="9732" max="9732" width="38.42578125" style="180" customWidth="1"/>
    <col min="9733" max="9733" width="24.42578125" style="180" customWidth="1"/>
    <col min="9734" max="9734" width="21.140625" style="180" customWidth="1"/>
    <col min="9735" max="9735" width="53.42578125" style="180" customWidth="1"/>
    <col min="9736" max="9736" width="36.7109375" style="180" customWidth="1"/>
    <col min="9737" max="9737" width="38.5703125" style="180" customWidth="1"/>
    <col min="9738" max="9738" width="33.42578125" style="180" customWidth="1"/>
    <col min="9739" max="9739" width="32.42578125" style="180" customWidth="1"/>
    <col min="9740" max="9740" width="28.28515625" style="180" customWidth="1"/>
    <col min="9741" max="9741" width="33.5703125" style="180" customWidth="1"/>
    <col min="9742" max="9742" width="27.5703125" style="180" customWidth="1"/>
    <col min="9743" max="9743" width="30.140625" style="180" customWidth="1"/>
    <col min="9744" max="9744" width="24.5703125" style="180" customWidth="1"/>
    <col min="9745" max="9745" width="30.5703125" style="180" customWidth="1"/>
    <col min="9746" max="9746" width="33" style="180" customWidth="1"/>
    <col min="9747" max="9747" width="33.28515625" style="180" customWidth="1"/>
    <col min="9748" max="9748" width="28" style="180" customWidth="1"/>
    <col min="9749" max="9749" width="24.140625" style="180" customWidth="1"/>
    <col min="9750" max="9750" width="31.28515625" style="180" customWidth="1"/>
    <col min="9751" max="9751" width="29.85546875" style="180" customWidth="1"/>
    <col min="9752" max="9752" width="54.85546875" style="180" customWidth="1"/>
    <col min="9753" max="9983" width="9.28515625" style="180"/>
    <col min="9984" max="9984" width="49.5703125" style="180" customWidth="1"/>
    <col min="9985" max="9985" width="43.7109375" style="180" customWidth="1"/>
    <col min="9986" max="9986" width="54.42578125" style="180" customWidth="1"/>
    <col min="9987" max="9987" width="41.5703125" style="180" customWidth="1"/>
    <col min="9988" max="9988" width="38.42578125" style="180" customWidth="1"/>
    <col min="9989" max="9989" width="24.42578125" style="180" customWidth="1"/>
    <col min="9990" max="9990" width="21.140625" style="180" customWidth="1"/>
    <col min="9991" max="9991" width="53.42578125" style="180" customWidth="1"/>
    <col min="9992" max="9992" width="36.7109375" style="180" customWidth="1"/>
    <col min="9993" max="9993" width="38.5703125" style="180" customWidth="1"/>
    <col min="9994" max="9994" width="33.42578125" style="180" customWidth="1"/>
    <col min="9995" max="9995" width="32.42578125" style="180" customWidth="1"/>
    <col min="9996" max="9996" width="28.28515625" style="180" customWidth="1"/>
    <col min="9997" max="9997" width="33.5703125" style="180" customWidth="1"/>
    <col min="9998" max="9998" width="27.5703125" style="180" customWidth="1"/>
    <col min="9999" max="9999" width="30.140625" style="180" customWidth="1"/>
    <col min="10000" max="10000" width="24.5703125" style="180" customWidth="1"/>
    <col min="10001" max="10001" width="30.5703125" style="180" customWidth="1"/>
    <col min="10002" max="10002" width="33" style="180" customWidth="1"/>
    <col min="10003" max="10003" width="33.28515625" style="180" customWidth="1"/>
    <col min="10004" max="10004" width="28" style="180" customWidth="1"/>
    <col min="10005" max="10005" width="24.140625" style="180" customWidth="1"/>
    <col min="10006" max="10006" width="31.28515625" style="180" customWidth="1"/>
    <col min="10007" max="10007" width="29.85546875" style="180" customWidth="1"/>
    <col min="10008" max="10008" width="54.85546875" style="180" customWidth="1"/>
    <col min="10009" max="10239" width="9.28515625" style="180"/>
    <col min="10240" max="10240" width="49.5703125" style="180" customWidth="1"/>
    <col min="10241" max="10241" width="43.7109375" style="180" customWidth="1"/>
    <col min="10242" max="10242" width="54.42578125" style="180" customWidth="1"/>
    <col min="10243" max="10243" width="41.5703125" style="180" customWidth="1"/>
    <col min="10244" max="10244" width="38.42578125" style="180" customWidth="1"/>
    <col min="10245" max="10245" width="24.42578125" style="180" customWidth="1"/>
    <col min="10246" max="10246" width="21.140625" style="180" customWidth="1"/>
    <col min="10247" max="10247" width="53.42578125" style="180" customWidth="1"/>
    <col min="10248" max="10248" width="36.7109375" style="180" customWidth="1"/>
    <col min="10249" max="10249" width="38.5703125" style="180" customWidth="1"/>
    <col min="10250" max="10250" width="33.42578125" style="180" customWidth="1"/>
    <col min="10251" max="10251" width="32.42578125" style="180" customWidth="1"/>
    <col min="10252" max="10252" width="28.28515625" style="180" customWidth="1"/>
    <col min="10253" max="10253" width="33.5703125" style="180" customWidth="1"/>
    <col min="10254" max="10254" width="27.5703125" style="180" customWidth="1"/>
    <col min="10255" max="10255" width="30.140625" style="180" customWidth="1"/>
    <col min="10256" max="10256" width="24.5703125" style="180" customWidth="1"/>
    <col min="10257" max="10257" width="30.5703125" style="180" customWidth="1"/>
    <col min="10258" max="10258" width="33" style="180" customWidth="1"/>
    <col min="10259" max="10259" width="33.28515625" style="180" customWidth="1"/>
    <col min="10260" max="10260" width="28" style="180" customWidth="1"/>
    <col min="10261" max="10261" width="24.140625" style="180" customWidth="1"/>
    <col min="10262" max="10262" width="31.28515625" style="180" customWidth="1"/>
    <col min="10263" max="10263" width="29.85546875" style="180" customWidth="1"/>
    <col min="10264" max="10264" width="54.85546875" style="180" customWidth="1"/>
    <col min="10265" max="10495" width="9.28515625" style="180"/>
    <col min="10496" max="10496" width="49.5703125" style="180" customWidth="1"/>
    <col min="10497" max="10497" width="43.7109375" style="180" customWidth="1"/>
    <col min="10498" max="10498" width="54.42578125" style="180" customWidth="1"/>
    <col min="10499" max="10499" width="41.5703125" style="180" customWidth="1"/>
    <col min="10500" max="10500" width="38.42578125" style="180" customWidth="1"/>
    <col min="10501" max="10501" width="24.42578125" style="180" customWidth="1"/>
    <col min="10502" max="10502" width="21.140625" style="180" customWidth="1"/>
    <col min="10503" max="10503" width="53.42578125" style="180" customWidth="1"/>
    <col min="10504" max="10504" width="36.7109375" style="180" customWidth="1"/>
    <col min="10505" max="10505" width="38.5703125" style="180" customWidth="1"/>
    <col min="10506" max="10506" width="33.42578125" style="180" customWidth="1"/>
    <col min="10507" max="10507" width="32.42578125" style="180" customWidth="1"/>
    <col min="10508" max="10508" width="28.28515625" style="180" customWidth="1"/>
    <col min="10509" max="10509" width="33.5703125" style="180" customWidth="1"/>
    <col min="10510" max="10510" width="27.5703125" style="180" customWidth="1"/>
    <col min="10511" max="10511" width="30.140625" style="180" customWidth="1"/>
    <col min="10512" max="10512" width="24.5703125" style="180" customWidth="1"/>
    <col min="10513" max="10513" width="30.5703125" style="180" customWidth="1"/>
    <col min="10514" max="10514" width="33" style="180" customWidth="1"/>
    <col min="10515" max="10515" width="33.28515625" style="180" customWidth="1"/>
    <col min="10516" max="10516" width="28" style="180" customWidth="1"/>
    <col min="10517" max="10517" width="24.140625" style="180" customWidth="1"/>
    <col min="10518" max="10518" width="31.28515625" style="180" customWidth="1"/>
    <col min="10519" max="10519" width="29.85546875" style="180" customWidth="1"/>
    <col min="10520" max="10520" width="54.85546875" style="180" customWidth="1"/>
    <col min="10521" max="10751" width="9.28515625" style="180"/>
    <col min="10752" max="10752" width="49.5703125" style="180" customWidth="1"/>
    <col min="10753" max="10753" width="43.7109375" style="180" customWidth="1"/>
    <col min="10754" max="10754" width="54.42578125" style="180" customWidth="1"/>
    <col min="10755" max="10755" width="41.5703125" style="180" customWidth="1"/>
    <col min="10756" max="10756" width="38.42578125" style="180" customWidth="1"/>
    <col min="10757" max="10757" width="24.42578125" style="180" customWidth="1"/>
    <col min="10758" max="10758" width="21.140625" style="180" customWidth="1"/>
    <col min="10759" max="10759" width="53.42578125" style="180" customWidth="1"/>
    <col min="10760" max="10760" width="36.7109375" style="180" customWidth="1"/>
    <col min="10761" max="10761" width="38.5703125" style="180" customWidth="1"/>
    <col min="10762" max="10762" width="33.42578125" style="180" customWidth="1"/>
    <col min="10763" max="10763" width="32.42578125" style="180" customWidth="1"/>
    <col min="10764" max="10764" width="28.28515625" style="180" customWidth="1"/>
    <col min="10765" max="10765" width="33.5703125" style="180" customWidth="1"/>
    <col min="10766" max="10766" width="27.5703125" style="180" customWidth="1"/>
    <col min="10767" max="10767" width="30.140625" style="180" customWidth="1"/>
    <col min="10768" max="10768" width="24.5703125" style="180" customWidth="1"/>
    <col min="10769" max="10769" width="30.5703125" style="180" customWidth="1"/>
    <col min="10770" max="10770" width="33" style="180" customWidth="1"/>
    <col min="10771" max="10771" width="33.28515625" style="180" customWidth="1"/>
    <col min="10772" max="10772" width="28" style="180" customWidth="1"/>
    <col min="10773" max="10773" width="24.140625" style="180" customWidth="1"/>
    <col min="10774" max="10774" width="31.28515625" style="180" customWidth="1"/>
    <col min="10775" max="10775" width="29.85546875" style="180" customWidth="1"/>
    <col min="10776" max="10776" width="54.85546875" style="180" customWidth="1"/>
    <col min="10777" max="11007" width="9.28515625" style="180"/>
    <col min="11008" max="11008" width="49.5703125" style="180" customWidth="1"/>
    <col min="11009" max="11009" width="43.7109375" style="180" customWidth="1"/>
    <col min="11010" max="11010" width="54.42578125" style="180" customWidth="1"/>
    <col min="11011" max="11011" width="41.5703125" style="180" customWidth="1"/>
    <col min="11012" max="11012" width="38.42578125" style="180" customWidth="1"/>
    <col min="11013" max="11013" width="24.42578125" style="180" customWidth="1"/>
    <col min="11014" max="11014" width="21.140625" style="180" customWidth="1"/>
    <col min="11015" max="11015" width="53.42578125" style="180" customWidth="1"/>
    <col min="11016" max="11016" width="36.7109375" style="180" customWidth="1"/>
    <col min="11017" max="11017" width="38.5703125" style="180" customWidth="1"/>
    <col min="11018" max="11018" width="33.42578125" style="180" customWidth="1"/>
    <col min="11019" max="11019" width="32.42578125" style="180" customWidth="1"/>
    <col min="11020" max="11020" width="28.28515625" style="180" customWidth="1"/>
    <col min="11021" max="11021" width="33.5703125" style="180" customWidth="1"/>
    <col min="11022" max="11022" width="27.5703125" style="180" customWidth="1"/>
    <col min="11023" max="11023" width="30.140625" style="180" customWidth="1"/>
    <col min="11024" max="11024" width="24.5703125" style="180" customWidth="1"/>
    <col min="11025" max="11025" width="30.5703125" style="180" customWidth="1"/>
    <col min="11026" max="11026" width="33" style="180" customWidth="1"/>
    <col min="11027" max="11027" width="33.28515625" style="180" customWidth="1"/>
    <col min="11028" max="11028" width="28" style="180" customWidth="1"/>
    <col min="11029" max="11029" width="24.140625" style="180" customWidth="1"/>
    <col min="11030" max="11030" width="31.28515625" style="180" customWidth="1"/>
    <col min="11031" max="11031" width="29.85546875" style="180" customWidth="1"/>
    <col min="11032" max="11032" width="54.85546875" style="180" customWidth="1"/>
    <col min="11033" max="11263" width="9.28515625" style="180"/>
    <col min="11264" max="11264" width="49.5703125" style="180" customWidth="1"/>
    <col min="11265" max="11265" width="43.7109375" style="180" customWidth="1"/>
    <col min="11266" max="11266" width="54.42578125" style="180" customWidth="1"/>
    <col min="11267" max="11267" width="41.5703125" style="180" customWidth="1"/>
    <col min="11268" max="11268" width="38.42578125" style="180" customWidth="1"/>
    <col min="11269" max="11269" width="24.42578125" style="180" customWidth="1"/>
    <col min="11270" max="11270" width="21.140625" style="180" customWidth="1"/>
    <col min="11271" max="11271" width="53.42578125" style="180" customWidth="1"/>
    <col min="11272" max="11272" width="36.7109375" style="180" customWidth="1"/>
    <col min="11273" max="11273" width="38.5703125" style="180" customWidth="1"/>
    <col min="11274" max="11274" width="33.42578125" style="180" customWidth="1"/>
    <col min="11275" max="11275" width="32.42578125" style="180" customWidth="1"/>
    <col min="11276" max="11276" width="28.28515625" style="180" customWidth="1"/>
    <col min="11277" max="11277" width="33.5703125" style="180" customWidth="1"/>
    <col min="11278" max="11278" width="27.5703125" style="180" customWidth="1"/>
    <col min="11279" max="11279" width="30.140625" style="180" customWidth="1"/>
    <col min="11280" max="11280" width="24.5703125" style="180" customWidth="1"/>
    <col min="11281" max="11281" width="30.5703125" style="180" customWidth="1"/>
    <col min="11282" max="11282" width="33" style="180" customWidth="1"/>
    <col min="11283" max="11283" width="33.28515625" style="180" customWidth="1"/>
    <col min="11284" max="11284" width="28" style="180" customWidth="1"/>
    <col min="11285" max="11285" width="24.140625" style="180" customWidth="1"/>
    <col min="11286" max="11286" width="31.28515625" style="180" customWidth="1"/>
    <col min="11287" max="11287" width="29.85546875" style="180" customWidth="1"/>
    <col min="11288" max="11288" width="54.85546875" style="180" customWidth="1"/>
    <col min="11289" max="11519" width="9.28515625" style="180"/>
    <col min="11520" max="11520" width="49.5703125" style="180" customWidth="1"/>
    <col min="11521" max="11521" width="43.7109375" style="180" customWidth="1"/>
    <col min="11522" max="11522" width="54.42578125" style="180" customWidth="1"/>
    <col min="11523" max="11523" width="41.5703125" style="180" customWidth="1"/>
    <col min="11524" max="11524" width="38.42578125" style="180" customWidth="1"/>
    <col min="11525" max="11525" width="24.42578125" style="180" customWidth="1"/>
    <col min="11526" max="11526" width="21.140625" style="180" customWidth="1"/>
    <col min="11527" max="11527" width="53.42578125" style="180" customWidth="1"/>
    <col min="11528" max="11528" width="36.7109375" style="180" customWidth="1"/>
    <col min="11529" max="11529" width="38.5703125" style="180" customWidth="1"/>
    <col min="11530" max="11530" width="33.42578125" style="180" customWidth="1"/>
    <col min="11531" max="11531" width="32.42578125" style="180" customWidth="1"/>
    <col min="11532" max="11532" width="28.28515625" style="180" customWidth="1"/>
    <col min="11533" max="11533" width="33.5703125" style="180" customWidth="1"/>
    <col min="11534" max="11534" width="27.5703125" style="180" customWidth="1"/>
    <col min="11535" max="11535" width="30.140625" style="180" customWidth="1"/>
    <col min="11536" max="11536" width="24.5703125" style="180" customWidth="1"/>
    <col min="11537" max="11537" width="30.5703125" style="180" customWidth="1"/>
    <col min="11538" max="11538" width="33" style="180" customWidth="1"/>
    <col min="11539" max="11539" width="33.28515625" style="180" customWidth="1"/>
    <col min="11540" max="11540" width="28" style="180" customWidth="1"/>
    <col min="11541" max="11541" width="24.140625" style="180" customWidth="1"/>
    <col min="11542" max="11542" width="31.28515625" style="180" customWidth="1"/>
    <col min="11543" max="11543" width="29.85546875" style="180" customWidth="1"/>
    <col min="11544" max="11544" width="54.85546875" style="180" customWidth="1"/>
    <col min="11545" max="11775" width="9.28515625" style="180"/>
    <col min="11776" max="11776" width="49.5703125" style="180" customWidth="1"/>
    <col min="11777" max="11777" width="43.7109375" style="180" customWidth="1"/>
    <col min="11778" max="11778" width="54.42578125" style="180" customWidth="1"/>
    <col min="11779" max="11779" width="41.5703125" style="180" customWidth="1"/>
    <col min="11780" max="11780" width="38.42578125" style="180" customWidth="1"/>
    <col min="11781" max="11781" width="24.42578125" style="180" customWidth="1"/>
    <col min="11782" max="11782" width="21.140625" style="180" customWidth="1"/>
    <col min="11783" max="11783" width="53.42578125" style="180" customWidth="1"/>
    <col min="11784" max="11784" width="36.7109375" style="180" customWidth="1"/>
    <col min="11785" max="11785" width="38.5703125" style="180" customWidth="1"/>
    <col min="11786" max="11786" width="33.42578125" style="180" customWidth="1"/>
    <col min="11787" max="11787" width="32.42578125" style="180" customWidth="1"/>
    <col min="11788" max="11788" width="28.28515625" style="180" customWidth="1"/>
    <col min="11789" max="11789" width="33.5703125" style="180" customWidth="1"/>
    <col min="11790" max="11790" width="27.5703125" style="180" customWidth="1"/>
    <col min="11791" max="11791" width="30.140625" style="180" customWidth="1"/>
    <col min="11792" max="11792" width="24.5703125" style="180" customWidth="1"/>
    <col min="11793" max="11793" width="30.5703125" style="180" customWidth="1"/>
    <col min="11794" max="11794" width="33" style="180" customWidth="1"/>
    <col min="11795" max="11795" width="33.28515625" style="180" customWidth="1"/>
    <col min="11796" max="11796" width="28" style="180" customWidth="1"/>
    <col min="11797" max="11797" width="24.140625" style="180" customWidth="1"/>
    <col min="11798" max="11798" width="31.28515625" style="180" customWidth="1"/>
    <col min="11799" max="11799" width="29.85546875" style="180" customWidth="1"/>
    <col min="11800" max="11800" width="54.85546875" style="180" customWidth="1"/>
    <col min="11801" max="12031" width="9.28515625" style="180"/>
    <col min="12032" max="12032" width="49.5703125" style="180" customWidth="1"/>
    <col min="12033" max="12033" width="43.7109375" style="180" customWidth="1"/>
    <col min="12034" max="12034" width="54.42578125" style="180" customWidth="1"/>
    <col min="12035" max="12035" width="41.5703125" style="180" customWidth="1"/>
    <col min="12036" max="12036" width="38.42578125" style="180" customWidth="1"/>
    <col min="12037" max="12037" width="24.42578125" style="180" customWidth="1"/>
    <col min="12038" max="12038" width="21.140625" style="180" customWidth="1"/>
    <col min="12039" max="12039" width="53.42578125" style="180" customWidth="1"/>
    <col min="12040" max="12040" width="36.7109375" style="180" customWidth="1"/>
    <col min="12041" max="12041" width="38.5703125" style="180" customWidth="1"/>
    <col min="12042" max="12042" width="33.42578125" style="180" customWidth="1"/>
    <col min="12043" max="12043" width="32.42578125" style="180" customWidth="1"/>
    <col min="12044" max="12044" width="28.28515625" style="180" customWidth="1"/>
    <col min="12045" max="12045" width="33.5703125" style="180" customWidth="1"/>
    <col min="12046" max="12046" width="27.5703125" style="180" customWidth="1"/>
    <col min="12047" max="12047" width="30.140625" style="180" customWidth="1"/>
    <col min="12048" max="12048" width="24.5703125" style="180" customWidth="1"/>
    <col min="12049" max="12049" width="30.5703125" style="180" customWidth="1"/>
    <col min="12050" max="12050" width="33" style="180" customWidth="1"/>
    <col min="12051" max="12051" width="33.28515625" style="180" customWidth="1"/>
    <col min="12052" max="12052" width="28" style="180" customWidth="1"/>
    <col min="12053" max="12053" width="24.140625" style="180" customWidth="1"/>
    <col min="12054" max="12054" width="31.28515625" style="180" customWidth="1"/>
    <col min="12055" max="12055" width="29.85546875" style="180" customWidth="1"/>
    <col min="12056" max="12056" width="54.85546875" style="180" customWidth="1"/>
    <col min="12057" max="12287" width="9.28515625" style="180"/>
    <col min="12288" max="12288" width="49.5703125" style="180" customWidth="1"/>
    <col min="12289" max="12289" width="43.7109375" style="180" customWidth="1"/>
    <col min="12290" max="12290" width="54.42578125" style="180" customWidth="1"/>
    <col min="12291" max="12291" width="41.5703125" style="180" customWidth="1"/>
    <col min="12292" max="12292" width="38.42578125" style="180" customWidth="1"/>
    <col min="12293" max="12293" width="24.42578125" style="180" customWidth="1"/>
    <col min="12294" max="12294" width="21.140625" style="180" customWidth="1"/>
    <col min="12295" max="12295" width="53.42578125" style="180" customWidth="1"/>
    <col min="12296" max="12296" width="36.7109375" style="180" customWidth="1"/>
    <col min="12297" max="12297" width="38.5703125" style="180" customWidth="1"/>
    <col min="12298" max="12298" width="33.42578125" style="180" customWidth="1"/>
    <col min="12299" max="12299" width="32.42578125" style="180" customWidth="1"/>
    <col min="12300" max="12300" width="28.28515625" style="180" customWidth="1"/>
    <col min="12301" max="12301" width="33.5703125" style="180" customWidth="1"/>
    <col min="12302" max="12302" width="27.5703125" style="180" customWidth="1"/>
    <col min="12303" max="12303" width="30.140625" style="180" customWidth="1"/>
    <col min="12304" max="12304" width="24.5703125" style="180" customWidth="1"/>
    <col min="12305" max="12305" width="30.5703125" style="180" customWidth="1"/>
    <col min="12306" max="12306" width="33" style="180" customWidth="1"/>
    <col min="12307" max="12307" width="33.28515625" style="180" customWidth="1"/>
    <col min="12308" max="12308" width="28" style="180" customWidth="1"/>
    <col min="12309" max="12309" width="24.140625" style="180" customWidth="1"/>
    <col min="12310" max="12310" width="31.28515625" style="180" customWidth="1"/>
    <col min="12311" max="12311" width="29.85546875" style="180" customWidth="1"/>
    <col min="12312" max="12312" width="54.85546875" style="180" customWidth="1"/>
    <col min="12313" max="12543" width="9.28515625" style="180"/>
    <col min="12544" max="12544" width="49.5703125" style="180" customWidth="1"/>
    <col min="12545" max="12545" width="43.7109375" style="180" customWidth="1"/>
    <col min="12546" max="12546" width="54.42578125" style="180" customWidth="1"/>
    <col min="12547" max="12547" width="41.5703125" style="180" customWidth="1"/>
    <col min="12548" max="12548" width="38.42578125" style="180" customWidth="1"/>
    <col min="12549" max="12549" width="24.42578125" style="180" customWidth="1"/>
    <col min="12550" max="12550" width="21.140625" style="180" customWidth="1"/>
    <col min="12551" max="12551" width="53.42578125" style="180" customWidth="1"/>
    <col min="12552" max="12552" width="36.7109375" style="180" customWidth="1"/>
    <col min="12553" max="12553" width="38.5703125" style="180" customWidth="1"/>
    <col min="12554" max="12554" width="33.42578125" style="180" customWidth="1"/>
    <col min="12555" max="12555" width="32.42578125" style="180" customWidth="1"/>
    <col min="12556" max="12556" width="28.28515625" style="180" customWidth="1"/>
    <col min="12557" max="12557" width="33.5703125" style="180" customWidth="1"/>
    <col min="12558" max="12558" width="27.5703125" style="180" customWidth="1"/>
    <col min="12559" max="12559" width="30.140625" style="180" customWidth="1"/>
    <col min="12560" max="12560" width="24.5703125" style="180" customWidth="1"/>
    <col min="12561" max="12561" width="30.5703125" style="180" customWidth="1"/>
    <col min="12562" max="12562" width="33" style="180" customWidth="1"/>
    <col min="12563" max="12563" width="33.28515625" style="180" customWidth="1"/>
    <col min="12564" max="12564" width="28" style="180" customWidth="1"/>
    <col min="12565" max="12565" width="24.140625" style="180" customWidth="1"/>
    <col min="12566" max="12566" width="31.28515625" style="180" customWidth="1"/>
    <col min="12567" max="12567" width="29.85546875" style="180" customWidth="1"/>
    <col min="12568" max="12568" width="54.85546875" style="180" customWidth="1"/>
    <col min="12569" max="12799" width="9.28515625" style="180"/>
    <col min="12800" max="12800" width="49.5703125" style="180" customWidth="1"/>
    <col min="12801" max="12801" width="43.7109375" style="180" customWidth="1"/>
    <col min="12802" max="12802" width="54.42578125" style="180" customWidth="1"/>
    <col min="12803" max="12803" width="41.5703125" style="180" customWidth="1"/>
    <col min="12804" max="12804" width="38.42578125" style="180" customWidth="1"/>
    <col min="12805" max="12805" width="24.42578125" style="180" customWidth="1"/>
    <col min="12806" max="12806" width="21.140625" style="180" customWidth="1"/>
    <col min="12807" max="12807" width="53.42578125" style="180" customWidth="1"/>
    <col min="12808" max="12808" width="36.7109375" style="180" customWidth="1"/>
    <col min="12809" max="12809" width="38.5703125" style="180" customWidth="1"/>
    <col min="12810" max="12810" width="33.42578125" style="180" customWidth="1"/>
    <col min="12811" max="12811" width="32.42578125" style="180" customWidth="1"/>
    <col min="12812" max="12812" width="28.28515625" style="180" customWidth="1"/>
    <col min="12813" max="12813" width="33.5703125" style="180" customWidth="1"/>
    <col min="12814" max="12814" width="27.5703125" style="180" customWidth="1"/>
    <col min="12815" max="12815" width="30.140625" style="180" customWidth="1"/>
    <col min="12816" max="12816" width="24.5703125" style="180" customWidth="1"/>
    <col min="12817" max="12817" width="30.5703125" style="180" customWidth="1"/>
    <col min="12818" max="12818" width="33" style="180" customWidth="1"/>
    <col min="12819" max="12819" width="33.28515625" style="180" customWidth="1"/>
    <col min="12820" max="12820" width="28" style="180" customWidth="1"/>
    <col min="12821" max="12821" width="24.140625" style="180" customWidth="1"/>
    <col min="12822" max="12822" width="31.28515625" style="180" customWidth="1"/>
    <col min="12823" max="12823" width="29.85546875" style="180" customWidth="1"/>
    <col min="12824" max="12824" width="54.85546875" style="180" customWidth="1"/>
    <col min="12825" max="13055" width="9.28515625" style="180"/>
    <col min="13056" max="13056" width="49.5703125" style="180" customWidth="1"/>
    <col min="13057" max="13057" width="43.7109375" style="180" customWidth="1"/>
    <col min="13058" max="13058" width="54.42578125" style="180" customWidth="1"/>
    <col min="13059" max="13059" width="41.5703125" style="180" customWidth="1"/>
    <col min="13060" max="13060" width="38.42578125" style="180" customWidth="1"/>
    <col min="13061" max="13061" width="24.42578125" style="180" customWidth="1"/>
    <col min="13062" max="13062" width="21.140625" style="180" customWidth="1"/>
    <col min="13063" max="13063" width="53.42578125" style="180" customWidth="1"/>
    <col min="13064" max="13064" width="36.7109375" style="180" customWidth="1"/>
    <col min="13065" max="13065" width="38.5703125" style="180" customWidth="1"/>
    <col min="13066" max="13066" width="33.42578125" style="180" customWidth="1"/>
    <col min="13067" max="13067" width="32.42578125" style="180" customWidth="1"/>
    <col min="13068" max="13068" width="28.28515625" style="180" customWidth="1"/>
    <col min="13069" max="13069" width="33.5703125" style="180" customWidth="1"/>
    <col min="13070" max="13070" width="27.5703125" style="180" customWidth="1"/>
    <col min="13071" max="13071" width="30.140625" style="180" customWidth="1"/>
    <col min="13072" max="13072" width="24.5703125" style="180" customWidth="1"/>
    <col min="13073" max="13073" width="30.5703125" style="180" customWidth="1"/>
    <col min="13074" max="13074" width="33" style="180" customWidth="1"/>
    <col min="13075" max="13075" width="33.28515625" style="180" customWidth="1"/>
    <col min="13076" max="13076" width="28" style="180" customWidth="1"/>
    <col min="13077" max="13077" width="24.140625" style="180" customWidth="1"/>
    <col min="13078" max="13078" width="31.28515625" style="180" customWidth="1"/>
    <col min="13079" max="13079" width="29.85546875" style="180" customWidth="1"/>
    <col min="13080" max="13080" width="54.85546875" style="180" customWidth="1"/>
    <col min="13081" max="13311" width="9.28515625" style="180"/>
    <col min="13312" max="13312" width="49.5703125" style="180" customWidth="1"/>
    <col min="13313" max="13313" width="43.7109375" style="180" customWidth="1"/>
    <col min="13314" max="13314" width="54.42578125" style="180" customWidth="1"/>
    <col min="13315" max="13315" width="41.5703125" style="180" customWidth="1"/>
    <col min="13316" max="13316" width="38.42578125" style="180" customWidth="1"/>
    <col min="13317" max="13317" width="24.42578125" style="180" customWidth="1"/>
    <col min="13318" max="13318" width="21.140625" style="180" customWidth="1"/>
    <col min="13319" max="13319" width="53.42578125" style="180" customWidth="1"/>
    <col min="13320" max="13320" width="36.7109375" style="180" customWidth="1"/>
    <col min="13321" max="13321" width="38.5703125" style="180" customWidth="1"/>
    <col min="13322" max="13322" width="33.42578125" style="180" customWidth="1"/>
    <col min="13323" max="13323" width="32.42578125" style="180" customWidth="1"/>
    <col min="13324" max="13324" width="28.28515625" style="180" customWidth="1"/>
    <col min="13325" max="13325" width="33.5703125" style="180" customWidth="1"/>
    <col min="13326" max="13326" width="27.5703125" style="180" customWidth="1"/>
    <col min="13327" max="13327" width="30.140625" style="180" customWidth="1"/>
    <col min="13328" max="13328" width="24.5703125" style="180" customWidth="1"/>
    <col min="13329" max="13329" width="30.5703125" style="180" customWidth="1"/>
    <col min="13330" max="13330" width="33" style="180" customWidth="1"/>
    <col min="13331" max="13331" width="33.28515625" style="180" customWidth="1"/>
    <col min="13332" max="13332" width="28" style="180" customWidth="1"/>
    <col min="13333" max="13333" width="24.140625" style="180" customWidth="1"/>
    <col min="13334" max="13334" width="31.28515625" style="180" customWidth="1"/>
    <col min="13335" max="13335" width="29.85546875" style="180" customWidth="1"/>
    <col min="13336" max="13336" width="54.85546875" style="180" customWidth="1"/>
    <col min="13337" max="13567" width="9.28515625" style="180"/>
    <col min="13568" max="13568" width="49.5703125" style="180" customWidth="1"/>
    <col min="13569" max="13569" width="43.7109375" style="180" customWidth="1"/>
    <col min="13570" max="13570" width="54.42578125" style="180" customWidth="1"/>
    <col min="13571" max="13571" width="41.5703125" style="180" customWidth="1"/>
    <col min="13572" max="13572" width="38.42578125" style="180" customWidth="1"/>
    <col min="13573" max="13573" width="24.42578125" style="180" customWidth="1"/>
    <col min="13574" max="13574" width="21.140625" style="180" customWidth="1"/>
    <col min="13575" max="13575" width="53.42578125" style="180" customWidth="1"/>
    <col min="13576" max="13576" width="36.7109375" style="180" customWidth="1"/>
    <col min="13577" max="13577" width="38.5703125" style="180" customWidth="1"/>
    <col min="13578" max="13578" width="33.42578125" style="180" customWidth="1"/>
    <col min="13579" max="13579" width="32.42578125" style="180" customWidth="1"/>
    <col min="13580" max="13580" width="28.28515625" style="180" customWidth="1"/>
    <col min="13581" max="13581" width="33.5703125" style="180" customWidth="1"/>
    <col min="13582" max="13582" width="27.5703125" style="180" customWidth="1"/>
    <col min="13583" max="13583" width="30.140625" style="180" customWidth="1"/>
    <col min="13584" max="13584" width="24.5703125" style="180" customWidth="1"/>
    <col min="13585" max="13585" width="30.5703125" style="180" customWidth="1"/>
    <col min="13586" max="13586" width="33" style="180" customWidth="1"/>
    <col min="13587" max="13587" width="33.28515625" style="180" customWidth="1"/>
    <col min="13588" max="13588" width="28" style="180" customWidth="1"/>
    <col min="13589" max="13589" width="24.140625" style="180" customWidth="1"/>
    <col min="13590" max="13590" width="31.28515625" style="180" customWidth="1"/>
    <col min="13591" max="13591" width="29.85546875" style="180" customWidth="1"/>
    <col min="13592" max="13592" width="54.85546875" style="180" customWidth="1"/>
    <col min="13593" max="13823" width="9.28515625" style="180"/>
    <col min="13824" max="13824" width="49.5703125" style="180" customWidth="1"/>
    <col min="13825" max="13825" width="43.7109375" style="180" customWidth="1"/>
    <col min="13826" max="13826" width="54.42578125" style="180" customWidth="1"/>
    <col min="13827" max="13827" width="41.5703125" style="180" customWidth="1"/>
    <col min="13828" max="13828" width="38.42578125" style="180" customWidth="1"/>
    <col min="13829" max="13829" width="24.42578125" style="180" customWidth="1"/>
    <col min="13830" max="13830" width="21.140625" style="180" customWidth="1"/>
    <col min="13831" max="13831" width="53.42578125" style="180" customWidth="1"/>
    <col min="13832" max="13832" width="36.7109375" style="180" customWidth="1"/>
    <col min="13833" max="13833" width="38.5703125" style="180" customWidth="1"/>
    <col min="13834" max="13834" width="33.42578125" style="180" customWidth="1"/>
    <col min="13835" max="13835" width="32.42578125" style="180" customWidth="1"/>
    <col min="13836" max="13836" width="28.28515625" style="180" customWidth="1"/>
    <col min="13837" max="13837" width="33.5703125" style="180" customWidth="1"/>
    <col min="13838" max="13838" width="27.5703125" style="180" customWidth="1"/>
    <col min="13839" max="13839" width="30.140625" style="180" customWidth="1"/>
    <col min="13840" max="13840" width="24.5703125" style="180" customWidth="1"/>
    <col min="13841" max="13841" width="30.5703125" style="180" customWidth="1"/>
    <col min="13842" max="13842" width="33" style="180" customWidth="1"/>
    <col min="13843" max="13843" width="33.28515625" style="180" customWidth="1"/>
    <col min="13844" max="13844" width="28" style="180" customWidth="1"/>
    <col min="13845" max="13845" width="24.140625" style="180" customWidth="1"/>
    <col min="13846" max="13846" width="31.28515625" style="180" customWidth="1"/>
    <col min="13847" max="13847" width="29.85546875" style="180" customWidth="1"/>
    <col min="13848" max="13848" width="54.85546875" style="180" customWidth="1"/>
    <col min="13849" max="14079" width="9.28515625" style="180"/>
    <col min="14080" max="14080" width="49.5703125" style="180" customWidth="1"/>
    <col min="14081" max="14081" width="43.7109375" style="180" customWidth="1"/>
    <col min="14082" max="14082" width="54.42578125" style="180" customWidth="1"/>
    <col min="14083" max="14083" width="41.5703125" style="180" customWidth="1"/>
    <col min="14084" max="14084" width="38.42578125" style="180" customWidth="1"/>
    <col min="14085" max="14085" width="24.42578125" style="180" customWidth="1"/>
    <col min="14086" max="14086" width="21.140625" style="180" customWidth="1"/>
    <col min="14087" max="14087" width="53.42578125" style="180" customWidth="1"/>
    <col min="14088" max="14088" width="36.7109375" style="180" customWidth="1"/>
    <col min="14089" max="14089" width="38.5703125" style="180" customWidth="1"/>
    <col min="14090" max="14090" width="33.42578125" style="180" customWidth="1"/>
    <col min="14091" max="14091" width="32.42578125" style="180" customWidth="1"/>
    <col min="14092" max="14092" width="28.28515625" style="180" customWidth="1"/>
    <col min="14093" max="14093" width="33.5703125" style="180" customWidth="1"/>
    <col min="14094" max="14094" width="27.5703125" style="180" customWidth="1"/>
    <col min="14095" max="14095" width="30.140625" style="180" customWidth="1"/>
    <col min="14096" max="14096" width="24.5703125" style="180" customWidth="1"/>
    <col min="14097" max="14097" width="30.5703125" style="180" customWidth="1"/>
    <col min="14098" max="14098" width="33" style="180" customWidth="1"/>
    <col min="14099" max="14099" width="33.28515625" style="180" customWidth="1"/>
    <col min="14100" max="14100" width="28" style="180" customWidth="1"/>
    <col min="14101" max="14101" width="24.140625" style="180" customWidth="1"/>
    <col min="14102" max="14102" width="31.28515625" style="180" customWidth="1"/>
    <col min="14103" max="14103" width="29.85546875" style="180" customWidth="1"/>
    <col min="14104" max="14104" width="54.85546875" style="180" customWidth="1"/>
    <col min="14105" max="14335" width="9.28515625" style="180"/>
    <col min="14336" max="14336" width="49.5703125" style="180" customWidth="1"/>
    <col min="14337" max="14337" width="43.7109375" style="180" customWidth="1"/>
    <col min="14338" max="14338" width="54.42578125" style="180" customWidth="1"/>
    <col min="14339" max="14339" width="41.5703125" style="180" customWidth="1"/>
    <col min="14340" max="14340" width="38.42578125" style="180" customWidth="1"/>
    <col min="14341" max="14341" width="24.42578125" style="180" customWidth="1"/>
    <col min="14342" max="14342" width="21.140625" style="180" customWidth="1"/>
    <col min="14343" max="14343" width="53.42578125" style="180" customWidth="1"/>
    <col min="14344" max="14344" width="36.7109375" style="180" customWidth="1"/>
    <col min="14345" max="14345" width="38.5703125" style="180" customWidth="1"/>
    <col min="14346" max="14346" width="33.42578125" style="180" customWidth="1"/>
    <col min="14347" max="14347" width="32.42578125" style="180" customWidth="1"/>
    <col min="14348" max="14348" width="28.28515625" style="180" customWidth="1"/>
    <col min="14349" max="14349" width="33.5703125" style="180" customWidth="1"/>
    <col min="14350" max="14350" width="27.5703125" style="180" customWidth="1"/>
    <col min="14351" max="14351" width="30.140625" style="180" customWidth="1"/>
    <col min="14352" max="14352" width="24.5703125" style="180" customWidth="1"/>
    <col min="14353" max="14353" width="30.5703125" style="180" customWidth="1"/>
    <col min="14354" max="14354" width="33" style="180" customWidth="1"/>
    <col min="14355" max="14355" width="33.28515625" style="180" customWidth="1"/>
    <col min="14356" max="14356" width="28" style="180" customWidth="1"/>
    <col min="14357" max="14357" width="24.140625" style="180" customWidth="1"/>
    <col min="14358" max="14358" width="31.28515625" style="180" customWidth="1"/>
    <col min="14359" max="14359" width="29.85546875" style="180" customWidth="1"/>
    <col min="14360" max="14360" width="54.85546875" style="180" customWidth="1"/>
    <col min="14361" max="14591" width="9.28515625" style="180"/>
    <col min="14592" max="14592" width="49.5703125" style="180" customWidth="1"/>
    <col min="14593" max="14593" width="43.7109375" style="180" customWidth="1"/>
    <col min="14594" max="14594" width="54.42578125" style="180" customWidth="1"/>
    <col min="14595" max="14595" width="41.5703125" style="180" customWidth="1"/>
    <col min="14596" max="14596" width="38.42578125" style="180" customWidth="1"/>
    <col min="14597" max="14597" width="24.42578125" style="180" customWidth="1"/>
    <col min="14598" max="14598" width="21.140625" style="180" customWidth="1"/>
    <col min="14599" max="14599" width="53.42578125" style="180" customWidth="1"/>
    <col min="14600" max="14600" width="36.7109375" style="180" customWidth="1"/>
    <col min="14601" max="14601" width="38.5703125" style="180" customWidth="1"/>
    <col min="14602" max="14602" width="33.42578125" style="180" customWidth="1"/>
    <col min="14603" max="14603" width="32.42578125" style="180" customWidth="1"/>
    <col min="14604" max="14604" width="28.28515625" style="180" customWidth="1"/>
    <col min="14605" max="14605" width="33.5703125" style="180" customWidth="1"/>
    <col min="14606" max="14606" width="27.5703125" style="180" customWidth="1"/>
    <col min="14607" max="14607" width="30.140625" style="180" customWidth="1"/>
    <col min="14608" max="14608" width="24.5703125" style="180" customWidth="1"/>
    <col min="14609" max="14609" width="30.5703125" style="180" customWidth="1"/>
    <col min="14610" max="14610" width="33" style="180" customWidth="1"/>
    <col min="14611" max="14611" width="33.28515625" style="180" customWidth="1"/>
    <col min="14612" max="14612" width="28" style="180" customWidth="1"/>
    <col min="14613" max="14613" width="24.140625" style="180" customWidth="1"/>
    <col min="14614" max="14614" width="31.28515625" style="180" customWidth="1"/>
    <col min="14615" max="14615" width="29.85546875" style="180" customWidth="1"/>
    <col min="14616" max="14616" width="54.85546875" style="180" customWidth="1"/>
    <col min="14617" max="14847" width="9.28515625" style="180"/>
    <col min="14848" max="14848" width="49.5703125" style="180" customWidth="1"/>
    <col min="14849" max="14849" width="43.7109375" style="180" customWidth="1"/>
    <col min="14850" max="14850" width="54.42578125" style="180" customWidth="1"/>
    <col min="14851" max="14851" width="41.5703125" style="180" customWidth="1"/>
    <col min="14852" max="14852" width="38.42578125" style="180" customWidth="1"/>
    <col min="14853" max="14853" width="24.42578125" style="180" customWidth="1"/>
    <col min="14854" max="14854" width="21.140625" style="180" customWidth="1"/>
    <col min="14855" max="14855" width="53.42578125" style="180" customWidth="1"/>
    <col min="14856" max="14856" width="36.7109375" style="180" customWidth="1"/>
    <col min="14857" max="14857" width="38.5703125" style="180" customWidth="1"/>
    <col min="14858" max="14858" width="33.42578125" style="180" customWidth="1"/>
    <col min="14859" max="14859" width="32.42578125" style="180" customWidth="1"/>
    <col min="14860" max="14860" width="28.28515625" style="180" customWidth="1"/>
    <col min="14861" max="14861" width="33.5703125" style="180" customWidth="1"/>
    <col min="14862" max="14862" width="27.5703125" style="180" customWidth="1"/>
    <col min="14863" max="14863" width="30.140625" style="180" customWidth="1"/>
    <col min="14864" max="14864" width="24.5703125" style="180" customWidth="1"/>
    <col min="14865" max="14865" width="30.5703125" style="180" customWidth="1"/>
    <col min="14866" max="14866" width="33" style="180" customWidth="1"/>
    <col min="14867" max="14867" width="33.28515625" style="180" customWidth="1"/>
    <col min="14868" max="14868" width="28" style="180" customWidth="1"/>
    <col min="14869" max="14869" width="24.140625" style="180" customWidth="1"/>
    <col min="14870" max="14870" width="31.28515625" style="180" customWidth="1"/>
    <col min="14871" max="14871" width="29.85546875" style="180" customWidth="1"/>
    <col min="14872" max="14872" width="54.85546875" style="180" customWidth="1"/>
    <col min="14873" max="15103" width="9.28515625" style="180"/>
    <col min="15104" max="15104" width="49.5703125" style="180" customWidth="1"/>
    <col min="15105" max="15105" width="43.7109375" style="180" customWidth="1"/>
    <col min="15106" max="15106" width="54.42578125" style="180" customWidth="1"/>
    <col min="15107" max="15107" width="41.5703125" style="180" customWidth="1"/>
    <col min="15108" max="15108" width="38.42578125" style="180" customWidth="1"/>
    <col min="15109" max="15109" width="24.42578125" style="180" customWidth="1"/>
    <col min="15110" max="15110" width="21.140625" style="180" customWidth="1"/>
    <col min="15111" max="15111" width="53.42578125" style="180" customWidth="1"/>
    <col min="15112" max="15112" width="36.7109375" style="180" customWidth="1"/>
    <col min="15113" max="15113" width="38.5703125" style="180" customWidth="1"/>
    <col min="15114" max="15114" width="33.42578125" style="180" customWidth="1"/>
    <col min="15115" max="15115" width="32.42578125" style="180" customWidth="1"/>
    <col min="15116" max="15116" width="28.28515625" style="180" customWidth="1"/>
    <col min="15117" max="15117" width="33.5703125" style="180" customWidth="1"/>
    <col min="15118" max="15118" width="27.5703125" style="180" customWidth="1"/>
    <col min="15119" max="15119" width="30.140625" style="180" customWidth="1"/>
    <col min="15120" max="15120" width="24.5703125" style="180" customWidth="1"/>
    <col min="15121" max="15121" width="30.5703125" style="180" customWidth="1"/>
    <col min="15122" max="15122" width="33" style="180" customWidth="1"/>
    <col min="15123" max="15123" width="33.28515625" style="180" customWidth="1"/>
    <col min="15124" max="15124" width="28" style="180" customWidth="1"/>
    <col min="15125" max="15125" width="24.140625" style="180" customWidth="1"/>
    <col min="15126" max="15126" width="31.28515625" style="180" customWidth="1"/>
    <col min="15127" max="15127" width="29.85546875" style="180" customWidth="1"/>
    <col min="15128" max="15128" width="54.85546875" style="180" customWidth="1"/>
    <col min="15129" max="15359" width="9.28515625" style="180"/>
    <col min="15360" max="15360" width="49.5703125" style="180" customWidth="1"/>
    <col min="15361" max="15361" width="43.7109375" style="180" customWidth="1"/>
    <col min="15362" max="15362" width="54.42578125" style="180" customWidth="1"/>
    <col min="15363" max="15363" width="41.5703125" style="180" customWidth="1"/>
    <col min="15364" max="15364" width="38.42578125" style="180" customWidth="1"/>
    <col min="15365" max="15365" width="24.42578125" style="180" customWidth="1"/>
    <col min="15366" max="15366" width="21.140625" style="180" customWidth="1"/>
    <col min="15367" max="15367" width="53.42578125" style="180" customWidth="1"/>
    <col min="15368" max="15368" width="36.7109375" style="180" customWidth="1"/>
    <col min="15369" max="15369" width="38.5703125" style="180" customWidth="1"/>
    <col min="15370" max="15370" width="33.42578125" style="180" customWidth="1"/>
    <col min="15371" max="15371" width="32.42578125" style="180" customWidth="1"/>
    <col min="15372" max="15372" width="28.28515625" style="180" customWidth="1"/>
    <col min="15373" max="15373" width="33.5703125" style="180" customWidth="1"/>
    <col min="15374" max="15374" width="27.5703125" style="180" customWidth="1"/>
    <col min="15375" max="15375" width="30.140625" style="180" customWidth="1"/>
    <col min="15376" max="15376" width="24.5703125" style="180" customWidth="1"/>
    <col min="15377" max="15377" width="30.5703125" style="180" customWidth="1"/>
    <col min="15378" max="15378" width="33" style="180" customWidth="1"/>
    <col min="15379" max="15379" width="33.28515625" style="180" customWidth="1"/>
    <col min="15380" max="15380" width="28" style="180" customWidth="1"/>
    <col min="15381" max="15381" width="24.140625" style="180" customWidth="1"/>
    <col min="15382" max="15382" width="31.28515625" style="180" customWidth="1"/>
    <col min="15383" max="15383" width="29.85546875" style="180" customWidth="1"/>
    <col min="15384" max="15384" width="54.85546875" style="180" customWidth="1"/>
    <col min="15385" max="15615" width="9.28515625" style="180"/>
    <col min="15616" max="15616" width="49.5703125" style="180" customWidth="1"/>
    <col min="15617" max="15617" width="43.7109375" style="180" customWidth="1"/>
    <col min="15618" max="15618" width="54.42578125" style="180" customWidth="1"/>
    <col min="15619" max="15619" width="41.5703125" style="180" customWidth="1"/>
    <col min="15620" max="15620" width="38.42578125" style="180" customWidth="1"/>
    <col min="15621" max="15621" width="24.42578125" style="180" customWidth="1"/>
    <col min="15622" max="15622" width="21.140625" style="180" customWidth="1"/>
    <col min="15623" max="15623" width="53.42578125" style="180" customWidth="1"/>
    <col min="15624" max="15624" width="36.7109375" style="180" customWidth="1"/>
    <col min="15625" max="15625" width="38.5703125" style="180" customWidth="1"/>
    <col min="15626" max="15626" width="33.42578125" style="180" customWidth="1"/>
    <col min="15627" max="15627" width="32.42578125" style="180" customWidth="1"/>
    <col min="15628" max="15628" width="28.28515625" style="180" customWidth="1"/>
    <col min="15629" max="15629" width="33.5703125" style="180" customWidth="1"/>
    <col min="15630" max="15630" width="27.5703125" style="180" customWidth="1"/>
    <col min="15631" max="15631" width="30.140625" style="180" customWidth="1"/>
    <col min="15632" max="15632" width="24.5703125" style="180" customWidth="1"/>
    <col min="15633" max="15633" width="30.5703125" style="180" customWidth="1"/>
    <col min="15634" max="15634" width="33" style="180" customWidth="1"/>
    <col min="15635" max="15635" width="33.28515625" style="180" customWidth="1"/>
    <col min="15636" max="15636" width="28" style="180" customWidth="1"/>
    <col min="15637" max="15637" width="24.140625" style="180" customWidth="1"/>
    <col min="15638" max="15638" width="31.28515625" style="180" customWidth="1"/>
    <col min="15639" max="15639" width="29.85546875" style="180" customWidth="1"/>
    <col min="15640" max="15640" width="54.85546875" style="180" customWidth="1"/>
    <col min="15641" max="15871" width="9.28515625" style="180"/>
    <col min="15872" max="15872" width="49.5703125" style="180" customWidth="1"/>
    <col min="15873" max="15873" width="43.7109375" style="180" customWidth="1"/>
    <col min="15874" max="15874" width="54.42578125" style="180" customWidth="1"/>
    <col min="15875" max="15875" width="41.5703125" style="180" customWidth="1"/>
    <col min="15876" max="15876" width="38.42578125" style="180" customWidth="1"/>
    <col min="15877" max="15877" width="24.42578125" style="180" customWidth="1"/>
    <col min="15878" max="15878" width="21.140625" style="180" customWidth="1"/>
    <col min="15879" max="15879" width="53.42578125" style="180" customWidth="1"/>
    <col min="15880" max="15880" width="36.7109375" style="180" customWidth="1"/>
    <col min="15881" max="15881" width="38.5703125" style="180" customWidth="1"/>
    <col min="15882" max="15882" width="33.42578125" style="180" customWidth="1"/>
    <col min="15883" max="15883" width="32.42578125" style="180" customWidth="1"/>
    <col min="15884" max="15884" width="28.28515625" style="180" customWidth="1"/>
    <col min="15885" max="15885" width="33.5703125" style="180" customWidth="1"/>
    <col min="15886" max="15886" width="27.5703125" style="180" customWidth="1"/>
    <col min="15887" max="15887" width="30.140625" style="180" customWidth="1"/>
    <col min="15888" max="15888" width="24.5703125" style="180" customWidth="1"/>
    <col min="15889" max="15889" width="30.5703125" style="180" customWidth="1"/>
    <col min="15890" max="15890" width="33" style="180" customWidth="1"/>
    <col min="15891" max="15891" width="33.28515625" style="180" customWidth="1"/>
    <col min="15892" max="15892" width="28" style="180" customWidth="1"/>
    <col min="15893" max="15893" width="24.140625" style="180" customWidth="1"/>
    <col min="15894" max="15894" width="31.28515625" style="180" customWidth="1"/>
    <col min="15895" max="15895" width="29.85546875" style="180" customWidth="1"/>
    <col min="15896" max="15896" width="54.85546875" style="180" customWidth="1"/>
    <col min="15897" max="16127" width="9.28515625" style="180"/>
    <col min="16128" max="16128" width="49.5703125" style="180" customWidth="1"/>
    <col min="16129" max="16129" width="43.7109375" style="180" customWidth="1"/>
    <col min="16130" max="16130" width="54.42578125" style="180" customWidth="1"/>
    <col min="16131" max="16131" width="41.5703125" style="180" customWidth="1"/>
    <col min="16132" max="16132" width="38.42578125" style="180" customWidth="1"/>
    <col min="16133" max="16133" width="24.42578125" style="180" customWidth="1"/>
    <col min="16134" max="16134" width="21.140625" style="180" customWidth="1"/>
    <col min="16135" max="16135" width="53.42578125" style="180" customWidth="1"/>
    <col min="16136" max="16136" width="36.7109375" style="180" customWidth="1"/>
    <col min="16137" max="16137" width="38.5703125" style="180" customWidth="1"/>
    <col min="16138" max="16138" width="33.42578125" style="180" customWidth="1"/>
    <col min="16139" max="16139" width="32.42578125" style="180" customWidth="1"/>
    <col min="16140" max="16140" width="28.28515625" style="180" customWidth="1"/>
    <col min="16141" max="16141" width="33.5703125" style="180" customWidth="1"/>
    <col min="16142" max="16142" width="27.5703125" style="180" customWidth="1"/>
    <col min="16143" max="16143" width="30.140625" style="180" customWidth="1"/>
    <col min="16144" max="16144" width="24.5703125" style="180" customWidth="1"/>
    <col min="16145" max="16145" width="30.5703125" style="180" customWidth="1"/>
    <col min="16146" max="16146" width="33" style="180" customWidth="1"/>
    <col min="16147" max="16147" width="33.28515625" style="180" customWidth="1"/>
    <col min="16148" max="16148" width="28" style="180" customWidth="1"/>
    <col min="16149" max="16149" width="24.140625" style="180" customWidth="1"/>
    <col min="16150" max="16150" width="31.28515625" style="180" customWidth="1"/>
    <col min="16151" max="16151" width="29.85546875" style="180" customWidth="1"/>
    <col min="16152" max="16152" width="54.85546875" style="180" customWidth="1"/>
    <col min="16153" max="16384" width="9.28515625" style="180"/>
  </cols>
  <sheetData>
    <row r="1" spans="1:24" s="178" customFormat="1">
      <c r="A1" s="168" t="s">
        <v>812</v>
      </c>
      <c r="B1" s="169"/>
      <c r="C1" s="170"/>
      <c r="D1" s="170"/>
      <c r="E1" s="170"/>
      <c r="F1" s="170"/>
      <c r="G1" s="170"/>
      <c r="H1" s="170"/>
      <c r="I1" s="170"/>
      <c r="J1" s="171"/>
      <c r="K1" s="171"/>
      <c r="L1" s="171"/>
      <c r="M1" s="171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</row>
    <row r="2" spans="1:24" s="178" customFormat="1" ht="37.5" customHeight="1">
      <c r="A2" s="168"/>
      <c r="B2" s="168"/>
      <c r="C2" s="170"/>
      <c r="D2" s="170"/>
      <c r="E2" s="170"/>
      <c r="F2" s="170"/>
      <c r="G2" s="170"/>
      <c r="H2" s="170"/>
      <c r="I2" s="170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52" t="s">
        <v>746</v>
      </c>
    </row>
    <row r="3" spans="1:24" s="179" customFormat="1">
      <c r="A3" s="283" t="s">
        <v>687</v>
      </c>
      <c r="B3" s="283" t="s">
        <v>436</v>
      </c>
      <c r="C3" s="283"/>
      <c r="D3" s="283"/>
      <c r="E3" s="283"/>
      <c r="F3" s="284" t="s">
        <v>416</v>
      </c>
      <c r="G3" s="289" t="s">
        <v>400</v>
      </c>
      <c r="H3" s="289"/>
      <c r="I3" s="289"/>
      <c r="J3" s="289"/>
      <c r="K3" s="289"/>
      <c r="L3" s="289"/>
      <c r="M3" s="283" t="s">
        <v>410</v>
      </c>
      <c r="N3" s="283"/>
      <c r="O3" s="283"/>
      <c r="P3" s="283" t="s">
        <v>403</v>
      </c>
      <c r="Q3" s="291" t="s">
        <v>404</v>
      </c>
      <c r="R3" s="293" t="s">
        <v>437</v>
      </c>
      <c r="S3" s="294"/>
      <c r="T3" s="283" t="s">
        <v>447</v>
      </c>
      <c r="U3" s="289" t="s">
        <v>405</v>
      </c>
      <c r="V3" s="289"/>
      <c r="W3" s="289"/>
      <c r="X3" s="289"/>
    </row>
    <row r="4" spans="1:24">
      <c r="A4" s="283"/>
      <c r="B4" s="283" t="s">
        <v>417</v>
      </c>
      <c r="C4" s="283" t="s">
        <v>802</v>
      </c>
      <c r="D4" s="283" t="s">
        <v>709</v>
      </c>
      <c r="E4" s="283" t="s">
        <v>803</v>
      </c>
      <c r="F4" s="284"/>
      <c r="G4" s="289" t="s">
        <v>417</v>
      </c>
      <c r="H4" s="289" t="s">
        <v>804</v>
      </c>
      <c r="I4" s="284" t="s">
        <v>401</v>
      </c>
      <c r="J4" s="284"/>
      <c r="K4" s="286" t="s">
        <v>805</v>
      </c>
      <c r="L4" s="284" t="s">
        <v>806</v>
      </c>
      <c r="M4" s="283"/>
      <c r="N4" s="283"/>
      <c r="O4" s="283"/>
      <c r="P4" s="283"/>
      <c r="Q4" s="292"/>
      <c r="R4" s="295"/>
      <c r="S4" s="296"/>
      <c r="T4" s="297"/>
      <c r="U4" s="289" t="s">
        <v>417</v>
      </c>
      <c r="V4" s="284" t="s">
        <v>807</v>
      </c>
      <c r="W4" s="289" t="s">
        <v>406</v>
      </c>
      <c r="X4" s="289" t="s">
        <v>808</v>
      </c>
    </row>
    <row r="5" spans="1:24" ht="57" customHeight="1">
      <c r="A5" s="283"/>
      <c r="B5" s="283"/>
      <c r="C5" s="283"/>
      <c r="D5" s="283"/>
      <c r="E5" s="283"/>
      <c r="F5" s="284"/>
      <c r="G5" s="289"/>
      <c r="H5" s="289"/>
      <c r="I5" s="172" t="s">
        <v>710</v>
      </c>
      <c r="J5" s="172" t="s">
        <v>402</v>
      </c>
      <c r="K5" s="286"/>
      <c r="L5" s="284"/>
      <c r="M5" s="173" t="s">
        <v>809</v>
      </c>
      <c r="N5" s="172" t="s">
        <v>810</v>
      </c>
      <c r="O5" s="172" t="s">
        <v>811</v>
      </c>
      <c r="P5" s="283"/>
      <c r="Q5" s="173" t="s">
        <v>417</v>
      </c>
      <c r="R5" s="173" t="s">
        <v>417</v>
      </c>
      <c r="S5" s="173" t="s">
        <v>802</v>
      </c>
      <c r="T5" s="297"/>
      <c r="U5" s="289"/>
      <c r="V5" s="284"/>
      <c r="W5" s="289"/>
      <c r="X5" s="289"/>
    </row>
    <row r="6" spans="1:24">
      <c r="A6" s="174" t="s">
        <v>440</v>
      </c>
      <c r="B6" s="175">
        <v>25473578.130188949</v>
      </c>
      <c r="C6" s="175">
        <v>2000768.7269332714</v>
      </c>
      <c r="D6" s="175">
        <v>9000775.4062905274</v>
      </c>
      <c r="E6" s="175">
        <v>142689.27903517001</v>
      </c>
      <c r="F6" s="175">
        <v>114</v>
      </c>
      <c r="G6" s="175">
        <v>0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3585069.9583032476</v>
      </c>
      <c r="N6" s="175">
        <v>-98652.915520000024</v>
      </c>
      <c r="O6" s="175">
        <v>341604.64322999999</v>
      </c>
      <c r="P6" s="175">
        <v>6895.97</v>
      </c>
      <c r="Q6" s="175">
        <v>6419223.7717247102</v>
      </c>
      <c r="R6" s="175">
        <v>749803349.04003465</v>
      </c>
      <c r="S6" s="175">
        <v>4492940.7915587919</v>
      </c>
      <c r="T6" s="175">
        <v>8698229912.537075</v>
      </c>
      <c r="U6" s="175">
        <v>4299195887.8402185</v>
      </c>
      <c r="V6" s="175">
        <v>1022586435.0288268</v>
      </c>
      <c r="W6" s="175">
        <v>335301046.99028075</v>
      </c>
      <c r="X6" s="175">
        <v>204178713.06471694</v>
      </c>
    </row>
    <row r="7" spans="1:24">
      <c r="A7" s="176" t="s">
        <v>441</v>
      </c>
      <c r="B7" s="251">
        <v>24383317.295065187</v>
      </c>
      <c r="C7" s="251">
        <v>2000150.7269332714</v>
      </c>
      <c r="D7" s="251">
        <v>8877191.7690887637</v>
      </c>
      <c r="E7" s="251">
        <v>142689.27903517001</v>
      </c>
      <c r="F7" s="251">
        <v>114</v>
      </c>
      <c r="G7" s="251">
        <v>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>
        <v>3585069.9583032476</v>
      </c>
      <c r="N7" s="251">
        <v>-98652.915520000024</v>
      </c>
      <c r="O7" s="251">
        <v>341604.64322999999</v>
      </c>
      <c r="P7" s="251">
        <v>6895.97</v>
      </c>
      <c r="Q7" s="251">
        <v>6387418.360318711</v>
      </c>
      <c r="R7" s="251">
        <v>664233696.7127049</v>
      </c>
      <c r="S7" s="251">
        <v>4492322.7915587919</v>
      </c>
      <c r="T7" s="251">
        <v>8625983478.4320393</v>
      </c>
      <c r="U7" s="251">
        <v>4298984154.5587187</v>
      </c>
      <c r="V7" s="251">
        <v>1022586435.0288268</v>
      </c>
      <c r="W7" s="251">
        <v>335301046.99028075</v>
      </c>
      <c r="X7" s="251">
        <v>204178713.06471694</v>
      </c>
    </row>
    <row r="8" spans="1:24">
      <c r="A8" s="176" t="s">
        <v>490</v>
      </c>
      <c r="B8" s="251">
        <v>10965023.758113625</v>
      </c>
      <c r="C8" s="251">
        <v>358718.35111320001</v>
      </c>
      <c r="D8" s="251">
        <v>1500232.8828332454</v>
      </c>
      <c r="E8" s="251">
        <v>52903.012990480158</v>
      </c>
      <c r="F8" s="251">
        <v>0</v>
      </c>
      <c r="G8" s="251">
        <v>0</v>
      </c>
      <c r="H8" s="251">
        <v>0</v>
      </c>
      <c r="I8" s="251">
        <v>0</v>
      </c>
      <c r="J8" s="251">
        <v>0</v>
      </c>
      <c r="K8" s="251">
        <v>0</v>
      </c>
      <c r="L8" s="251">
        <v>0</v>
      </c>
      <c r="M8" s="251">
        <v>3585069.9583032476</v>
      </c>
      <c r="N8" s="251">
        <v>-98652.915520000024</v>
      </c>
      <c r="O8" s="251">
        <v>341604.64322999999</v>
      </c>
      <c r="P8" s="251">
        <v>0</v>
      </c>
      <c r="Q8" s="251">
        <v>6387418.360318711</v>
      </c>
      <c r="R8" s="251">
        <v>619929103.02629411</v>
      </c>
      <c r="S8" s="251">
        <v>755379.92355650011</v>
      </c>
      <c r="T8" s="251">
        <v>1252447172.7255287</v>
      </c>
      <c r="U8" s="251">
        <v>420241408.45740545</v>
      </c>
      <c r="V8" s="251">
        <v>2062995.9225722998</v>
      </c>
      <c r="W8" s="251">
        <v>45252343.485098898</v>
      </c>
      <c r="X8" s="251">
        <v>76932689.253641888</v>
      </c>
    </row>
    <row r="9" spans="1:24" ht="25.5">
      <c r="A9" s="176" t="s">
        <v>491</v>
      </c>
      <c r="B9" s="251">
        <v>13418293.536951557</v>
      </c>
      <c r="C9" s="251">
        <v>1641432.3758200714</v>
      </c>
      <c r="D9" s="251">
        <v>7376958.8862555195</v>
      </c>
      <c r="E9" s="251">
        <v>89786.266044689852</v>
      </c>
      <c r="F9" s="251">
        <v>114</v>
      </c>
      <c r="G9" s="251">
        <v>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1">
        <v>6895.97</v>
      </c>
      <c r="Q9" s="251">
        <v>0</v>
      </c>
      <c r="R9" s="251">
        <v>44304593.686410822</v>
      </c>
      <c r="S9" s="251">
        <v>3736942.8680022918</v>
      </c>
      <c r="T9" s="251">
        <v>7373536305.7065105</v>
      </c>
      <c r="U9" s="251">
        <v>3878742746.1013126</v>
      </c>
      <c r="V9" s="251">
        <v>1020523439.1062546</v>
      </c>
      <c r="W9" s="251">
        <v>290048703.50518179</v>
      </c>
      <c r="X9" s="251">
        <v>127246023.81107506</v>
      </c>
    </row>
    <row r="10" spans="1:24">
      <c r="A10" s="176" t="s">
        <v>442</v>
      </c>
      <c r="B10" s="251">
        <v>1090260.8351237634</v>
      </c>
      <c r="C10" s="251">
        <v>618</v>
      </c>
      <c r="D10" s="251">
        <v>123583.63720176346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31805.411406000003</v>
      </c>
      <c r="R10" s="251">
        <v>85569652.32732977</v>
      </c>
      <c r="S10" s="251">
        <v>618</v>
      </c>
      <c r="T10" s="251">
        <v>72246434.105034202</v>
      </c>
      <c r="U10" s="251">
        <v>211733.28150000001</v>
      </c>
      <c r="V10" s="251">
        <v>0</v>
      </c>
      <c r="W10" s="251">
        <v>0</v>
      </c>
      <c r="X10" s="251">
        <v>0</v>
      </c>
    </row>
    <row r="11" spans="1:24">
      <c r="A11" s="174" t="s">
        <v>443</v>
      </c>
      <c r="B11" s="175">
        <v>3090275.1976134637</v>
      </c>
      <c r="C11" s="175">
        <v>0</v>
      </c>
      <c r="D11" s="175">
        <v>25943.289394945146</v>
      </c>
      <c r="E11" s="175">
        <v>16041.820609549359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10365.932245000004</v>
      </c>
      <c r="N11" s="175">
        <v>0</v>
      </c>
      <c r="O11" s="175">
        <v>0</v>
      </c>
      <c r="P11" s="175">
        <v>0</v>
      </c>
      <c r="Q11" s="175">
        <v>184750.93554514111</v>
      </c>
      <c r="R11" s="175">
        <v>66418928.818911187</v>
      </c>
      <c r="S11" s="175">
        <v>429.70000000000073</v>
      </c>
      <c r="T11" s="175">
        <v>80201110.517357707</v>
      </c>
      <c r="U11" s="175">
        <v>6078066.9576060083</v>
      </c>
      <c r="V11" s="175">
        <v>205678.89157260003</v>
      </c>
      <c r="W11" s="175">
        <v>285194.66207449994</v>
      </c>
      <c r="X11" s="175">
        <v>22791.5</v>
      </c>
    </row>
    <row r="12" spans="1:24">
      <c r="A12" s="174" t="s">
        <v>444</v>
      </c>
      <c r="B12" s="175">
        <v>868027.80735815305</v>
      </c>
      <c r="C12" s="175">
        <v>141</v>
      </c>
      <c r="D12" s="175">
        <v>43428.078223353143</v>
      </c>
      <c r="E12" s="175">
        <v>3897.9797609861444</v>
      </c>
      <c r="F12" s="175">
        <v>0</v>
      </c>
      <c r="G12" s="175">
        <v>179912733.59050685</v>
      </c>
      <c r="H12" s="175">
        <v>0</v>
      </c>
      <c r="I12" s="175">
        <v>33125796.071029298</v>
      </c>
      <c r="J12" s="175">
        <v>149617.13</v>
      </c>
      <c r="K12" s="175">
        <v>329850.86765494023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75">
        <v>0</v>
      </c>
      <c r="R12" s="175">
        <v>181227186.77827975</v>
      </c>
      <c r="S12" s="175">
        <v>201.7285215</v>
      </c>
      <c r="T12" s="175">
        <v>75066529.268703461</v>
      </c>
      <c r="U12" s="175">
        <v>15869365.489900719</v>
      </c>
      <c r="V12" s="175">
        <v>8034778.735425273</v>
      </c>
      <c r="W12" s="175">
        <v>7637.4943488000008</v>
      </c>
      <c r="X12" s="175">
        <v>737976.97463599988</v>
      </c>
    </row>
    <row r="13" spans="1:24">
      <c r="A13" s="174" t="s">
        <v>684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75">
        <v>0</v>
      </c>
      <c r="Q13" s="175">
        <v>0</v>
      </c>
      <c r="R13" s="175">
        <v>0</v>
      </c>
      <c r="S13" s="175">
        <v>0</v>
      </c>
      <c r="T13" s="175">
        <v>0</v>
      </c>
      <c r="U13" s="175">
        <v>0</v>
      </c>
      <c r="V13" s="175">
        <v>0</v>
      </c>
      <c r="W13" s="175">
        <v>0</v>
      </c>
      <c r="X13" s="175">
        <v>0</v>
      </c>
    </row>
    <row r="14" spans="1:24">
      <c r="A14" s="174" t="s">
        <v>685</v>
      </c>
      <c r="B14" s="175">
        <v>3943939.5597861423</v>
      </c>
      <c r="C14" s="175">
        <v>504498.32239032513</v>
      </c>
      <c r="D14" s="175">
        <v>1633055.6941365807</v>
      </c>
      <c r="E14" s="175">
        <v>10432.322433467729</v>
      </c>
      <c r="F14" s="175">
        <v>138553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47021.84</v>
      </c>
      <c r="Q14" s="175">
        <v>0</v>
      </c>
      <c r="R14" s="175">
        <v>15351378.218634464</v>
      </c>
      <c r="S14" s="175">
        <v>2801399.4479185096</v>
      </c>
      <c r="T14" s="175">
        <v>417382579.63478565</v>
      </c>
      <c r="U14" s="175">
        <v>536048838.65651548</v>
      </c>
      <c r="V14" s="175">
        <v>133780142.62654115</v>
      </c>
      <c r="W14" s="175">
        <v>926443.69892709993</v>
      </c>
      <c r="X14" s="175">
        <v>118149599.18390892</v>
      </c>
    </row>
    <row r="15" spans="1:24">
      <c r="A15" s="177" t="s">
        <v>420</v>
      </c>
      <c r="B15" s="175">
        <v>33375820.694946714</v>
      </c>
      <c r="C15" s="175">
        <v>2505408.0493235965</v>
      </c>
      <c r="D15" s="175">
        <v>10703202.468045408</v>
      </c>
      <c r="E15" s="175">
        <v>173061.40183917325</v>
      </c>
      <c r="F15" s="175">
        <v>138667</v>
      </c>
      <c r="G15" s="175">
        <v>179912733.59050685</v>
      </c>
      <c r="H15" s="175">
        <v>0</v>
      </c>
      <c r="I15" s="175">
        <v>33125796.071029298</v>
      </c>
      <c r="J15" s="175">
        <v>149617.13</v>
      </c>
      <c r="K15" s="175">
        <v>329850.86765494023</v>
      </c>
      <c r="L15" s="175">
        <v>0</v>
      </c>
      <c r="M15" s="175">
        <v>3595435.8905482478</v>
      </c>
      <c r="N15" s="175">
        <v>-98652.915520000024</v>
      </c>
      <c r="O15" s="175">
        <v>341604.64322999999</v>
      </c>
      <c r="P15" s="175">
        <v>53917.81</v>
      </c>
      <c r="Q15" s="175">
        <v>6603974.707269852</v>
      </c>
      <c r="R15" s="175">
        <v>1012800842.8558602</v>
      </c>
      <c r="S15" s="175">
        <v>7294971.6679988019</v>
      </c>
      <c r="T15" s="175">
        <v>9270880131.957922</v>
      </c>
      <c r="U15" s="175">
        <v>4857192158.9442406</v>
      </c>
      <c r="V15" s="175">
        <v>1164607035.2823658</v>
      </c>
      <c r="W15" s="175">
        <v>336520322.84563112</v>
      </c>
      <c r="X15" s="175">
        <v>323089080.72326189</v>
      </c>
    </row>
    <row r="16" spans="1:24" s="178" customFormat="1">
      <c r="A16" s="59" t="s">
        <v>764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2"/>
      <c r="S16" s="182"/>
      <c r="T16" s="182"/>
      <c r="U16" s="182"/>
      <c r="V16" s="182"/>
      <c r="W16" s="182"/>
      <c r="X16" s="182"/>
    </row>
    <row r="17" spans="1:24" s="178" customFormat="1">
      <c r="A17" s="59" t="s">
        <v>765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</row>
    <row r="18" spans="1:24" s="178" customFormat="1">
      <c r="A18" s="59" t="s">
        <v>865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</row>
    <row r="19" spans="1:24" s="178" customFormat="1">
      <c r="A19" s="185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6"/>
      <c r="S19" s="187"/>
      <c r="T19" s="187"/>
      <c r="U19" s="187"/>
      <c r="V19" s="187"/>
      <c r="W19" s="187"/>
      <c r="X19" s="187"/>
    </row>
    <row r="20" spans="1:24" s="178" customFormat="1">
      <c r="A20" s="185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6"/>
      <c r="S20" s="187"/>
      <c r="T20" s="187"/>
      <c r="U20" s="187"/>
      <c r="V20" s="187"/>
      <c r="W20" s="187"/>
      <c r="X20" s="187"/>
    </row>
    <row r="21" spans="1:24" s="178" customFormat="1">
      <c r="A21" s="185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6"/>
      <c r="S21" s="187"/>
      <c r="T21" s="187"/>
      <c r="U21" s="187"/>
      <c r="V21" s="187"/>
      <c r="W21" s="187"/>
      <c r="X21" s="187"/>
    </row>
    <row r="22" spans="1:24" s="178" customFormat="1">
      <c r="A22" s="183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6"/>
      <c r="S22" s="187"/>
      <c r="T22" s="187"/>
      <c r="U22" s="187"/>
      <c r="V22" s="187"/>
      <c r="W22" s="187"/>
      <c r="X22" s="187"/>
    </row>
    <row r="23" spans="1:24" s="178" customFormat="1">
      <c r="A23" s="183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6"/>
      <c r="S23" s="187"/>
      <c r="T23" s="187"/>
      <c r="U23" s="187"/>
      <c r="V23" s="187"/>
      <c r="W23" s="187"/>
      <c r="X23" s="187"/>
    </row>
    <row r="24" spans="1:24" s="178" customFormat="1">
      <c r="A24" s="183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6"/>
      <c r="S24" s="187"/>
      <c r="T24" s="187"/>
      <c r="U24" s="187"/>
      <c r="V24" s="187"/>
      <c r="W24" s="187"/>
      <c r="X24" s="187"/>
    </row>
    <row r="25" spans="1:24" s="178" customFormat="1">
      <c r="A25" s="183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6"/>
      <c r="S25" s="187"/>
      <c r="T25" s="187"/>
      <c r="U25" s="187"/>
      <c r="V25" s="187"/>
      <c r="W25" s="187"/>
      <c r="X25" s="187"/>
    </row>
    <row r="26" spans="1:24" s="178" customFormat="1">
      <c r="A26" s="188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</row>
    <row r="27" spans="1:24" s="178" customFormat="1" ht="13.5">
      <c r="A27" s="189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70"/>
      <c r="S27" s="170"/>
      <c r="T27" s="170"/>
      <c r="U27" s="170"/>
      <c r="V27" s="170"/>
      <c r="W27" s="170"/>
      <c r="X27" s="170"/>
    </row>
    <row r="28" spans="1:24" s="178" customFormat="1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</row>
    <row r="29" spans="1:24" s="178" customFormat="1">
      <c r="A29" s="185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</row>
    <row r="30" spans="1:24" s="178" customFormat="1">
      <c r="A30" s="185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6"/>
      <c r="S30" s="187"/>
      <c r="T30" s="187"/>
      <c r="U30" s="187"/>
      <c r="V30" s="187"/>
      <c r="W30" s="187"/>
      <c r="X30" s="187"/>
    </row>
    <row r="31" spans="1:24" s="178" customFormat="1">
      <c r="A31" s="185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6"/>
      <c r="S31" s="187"/>
      <c r="T31" s="187"/>
      <c r="U31" s="187"/>
      <c r="V31" s="187"/>
      <c r="W31" s="187"/>
      <c r="X31" s="187"/>
    </row>
    <row r="32" spans="1:24" s="178" customFormat="1">
      <c r="A32" s="185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6"/>
      <c r="S32" s="187"/>
      <c r="T32" s="187"/>
      <c r="U32" s="187"/>
      <c r="V32" s="187"/>
      <c r="W32" s="187"/>
      <c r="X32" s="187"/>
    </row>
    <row r="33" spans="1:24" s="178" customFormat="1">
      <c r="A33" s="18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6"/>
      <c r="S33" s="187"/>
      <c r="T33" s="187"/>
      <c r="U33" s="187"/>
      <c r="V33" s="187"/>
      <c r="W33" s="187"/>
      <c r="X33" s="187"/>
    </row>
    <row r="34" spans="1:24" s="178" customFormat="1">
      <c r="A34" s="18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6"/>
      <c r="S34" s="187"/>
      <c r="T34" s="187"/>
      <c r="U34" s="187"/>
      <c r="V34" s="187"/>
      <c r="W34" s="187"/>
      <c r="X34" s="187"/>
    </row>
    <row r="35" spans="1:24" s="178" customFormat="1">
      <c r="A35" s="18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6"/>
      <c r="S35" s="187"/>
      <c r="T35" s="187"/>
      <c r="U35" s="187"/>
      <c r="V35" s="187"/>
      <c r="W35" s="187"/>
      <c r="X35" s="187"/>
    </row>
    <row r="36" spans="1:24" s="178" customFormat="1">
      <c r="A36" s="183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6"/>
      <c r="S36" s="187"/>
      <c r="T36" s="187"/>
      <c r="U36" s="187"/>
      <c r="V36" s="187"/>
      <c r="W36" s="187"/>
      <c r="X36" s="187"/>
    </row>
    <row r="37" spans="1:24" s="178" customFormat="1">
      <c r="A37" s="188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</row>
    <row r="38" spans="1:24" s="178" customFormat="1">
      <c r="A38" s="190"/>
      <c r="B38" s="191"/>
      <c r="C38" s="190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3"/>
      <c r="O38" s="194"/>
      <c r="P38" s="170"/>
      <c r="Q38" s="170"/>
    </row>
    <row r="39" spans="1:24" s="178" customFormat="1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</row>
    <row r="40" spans="1:24" s="178" customFormat="1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</row>
    <row r="41" spans="1:24" s="178" customFormat="1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</row>
    <row r="42" spans="1:24" s="178" customFormat="1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24" s="178" customFormat="1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</row>
    <row r="44" spans="1:24" s="178" customForma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</row>
  </sheetData>
  <mergeCells count="24"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499984740745262"/>
  </sheetPr>
  <dimension ref="A1:J18"/>
  <sheetViews>
    <sheetView view="pageBreakPreview" zoomScaleNormal="80" zoomScaleSheetLayoutView="100" workbookViewId="0">
      <selection activeCell="B6" sqref="B6"/>
    </sheetView>
  </sheetViews>
  <sheetFormatPr defaultRowHeight="15.75"/>
  <cols>
    <col min="1" max="1" width="25.7109375" style="82" customWidth="1"/>
    <col min="2" max="4" width="20.7109375" style="83" customWidth="1"/>
    <col min="5" max="5" width="18.5703125" style="83" customWidth="1"/>
    <col min="6" max="6" width="20.28515625" style="83" customWidth="1"/>
    <col min="7" max="7" width="20.42578125" style="83" customWidth="1"/>
    <col min="8" max="8" width="25.7109375" style="83" customWidth="1"/>
    <col min="9" max="9" width="21.28515625" style="83" customWidth="1"/>
    <col min="10" max="10" width="18.7109375" style="84" customWidth="1"/>
    <col min="11" max="16384" width="9.140625" style="84"/>
  </cols>
  <sheetData>
    <row r="1" spans="1:10" s="76" customFormat="1" ht="15.75" customHeight="1">
      <c r="A1" s="298" t="s">
        <v>813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s="76" customFormat="1" ht="13.5" customHeight="1">
      <c r="A2" s="301" t="s">
        <v>746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0" s="77" customFormat="1" ht="33" customHeight="1">
      <c r="A3" s="299" t="s">
        <v>687</v>
      </c>
      <c r="B3" s="300" t="s">
        <v>421</v>
      </c>
      <c r="C3" s="300" t="s">
        <v>422</v>
      </c>
      <c r="D3" s="300"/>
      <c r="E3" s="300" t="s">
        <v>425</v>
      </c>
      <c r="F3" s="300"/>
      <c r="G3" s="300" t="s">
        <v>429</v>
      </c>
      <c r="H3" s="300"/>
      <c r="I3" s="300" t="s">
        <v>439</v>
      </c>
      <c r="J3" s="300" t="s">
        <v>430</v>
      </c>
    </row>
    <row r="4" spans="1:10" s="79" customFormat="1" ht="47.25">
      <c r="A4" s="299"/>
      <c r="B4" s="300"/>
      <c r="C4" s="78" t="s">
        <v>423</v>
      </c>
      <c r="D4" s="78" t="s">
        <v>424</v>
      </c>
      <c r="E4" s="78" t="s">
        <v>426</v>
      </c>
      <c r="F4" s="78" t="s">
        <v>427</v>
      </c>
      <c r="G4" s="78" t="s">
        <v>428</v>
      </c>
      <c r="H4" s="78" t="s">
        <v>438</v>
      </c>
      <c r="I4" s="300"/>
      <c r="J4" s="300"/>
    </row>
    <row r="5" spans="1:10" s="79" customFormat="1">
      <c r="A5" s="299"/>
      <c r="B5" s="78" t="s">
        <v>419</v>
      </c>
      <c r="C5" s="78" t="s">
        <v>419</v>
      </c>
      <c r="D5" s="78" t="s">
        <v>419</v>
      </c>
      <c r="E5" s="78" t="s">
        <v>419</v>
      </c>
      <c r="F5" s="78" t="s">
        <v>419</v>
      </c>
      <c r="G5" s="78" t="s">
        <v>419</v>
      </c>
      <c r="H5" s="78" t="s">
        <v>419</v>
      </c>
      <c r="I5" s="78" t="s">
        <v>419</v>
      </c>
      <c r="J5" s="78" t="s">
        <v>419</v>
      </c>
    </row>
    <row r="6" spans="1:10" s="80" customFormat="1" ht="31.5">
      <c r="A6" s="72" t="s">
        <v>440</v>
      </c>
      <c r="B6" s="252">
        <v>316693.91138879355</v>
      </c>
      <c r="C6" s="252">
        <v>40436142.659872331</v>
      </c>
      <c r="D6" s="252">
        <v>1724137.2889852757</v>
      </c>
      <c r="E6" s="252">
        <v>276351.56214894279</v>
      </c>
      <c r="F6" s="252">
        <v>2404142.137867731</v>
      </c>
      <c r="G6" s="252">
        <v>1801535.6700000002</v>
      </c>
      <c r="H6" s="252">
        <v>23073240.241190601</v>
      </c>
      <c r="I6" s="252">
        <v>2184896.0737516871</v>
      </c>
      <c r="J6" s="252">
        <v>72217139.54520537</v>
      </c>
    </row>
    <row r="7" spans="1:10" s="80" customFormat="1">
      <c r="A7" s="73" t="s">
        <v>441</v>
      </c>
      <c r="B7" s="91">
        <v>299774.29508816218</v>
      </c>
      <c r="C7" s="91">
        <v>39982894.800194338</v>
      </c>
      <c r="D7" s="91">
        <v>1704591.7756930063</v>
      </c>
      <c r="E7" s="91">
        <v>273033.36048750865</v>
      </c>
      <c r="F7" s="91">
        <v>2371733.5584990606</v>
      </c>
      <c r="G7" s="91">
        <v>1522485.6500000001</v>
      </c>
      <c r="H7" s="91">
        <v>21654302.874551997</v>
      </c>
      <c r="I7" s="91">
        <v>1670691.0247854583</v>
      </c>
      <c r="J7" s="91">
        <v>69479507.339299545</v>
      </c>
    </row>
    <row r="8" spans="1:10" s="80" customFormat="1" ht="31.5">
      <c r="A8" s="73" t="s">
        <v>683</v>
      </c>
      <c r="B8" s="91">
        <v>123942.3425191821</v>
      </c>
      <c r="C8" s="91">
        <v>10259451.532176051</v>
      </c>
      <c r="D8" s="91">
        <v>1307322.7234484064</v>
      </c>
      <c r="E8" s="91">
        <v>250578.19118786044</v>
      </c>
      <c r="F8" s="91">
        <v>1604209.876885087</v>
      </c>
      <c r="G8" s="91">
        <v>1522051.1300000001</v>
      </c>
      <c r="H8" s="91">
        <v>10999033.788912814</v>
      </c>
      <c r="I8" s="91">
        <v>1295280.357065636</v>
      </c>
      <c r="J8" s="91">
        <v>27361869.942195039</v>
      </c>
    </row>
    <row r="9" spans="1:10" s="80" customFormat="1" ht="47.25">
      <c r="A9" s="73" t="s">
        <v>491</v>
      </c>
      <c r="B9" s="91">
        <v>175831.95256898005</v>
      </c>
      <c r="C9" s="91">
        <v>29723443.268018283</v>
      </c>
      <c r="D9" s="91">
        <v>397269.0522445995</v>
      </c>
      <c r="E9" s="91">
        <v>22455.169299648238</v>
      </c>
      <c r="F9" s="91">
        <v>767523.68161397334</v>
      </c>
      <c r="G9" s="91">
        <v>434.52</v>
      </c>
      <c r="H9" s="91">
        <v>10655269.085639184</v>
      </c>
      <c r="I9" s="91">
        <v>375410.66771982261</v>
      </c>
      <c r="J9" s="91">
        <v>42117637.397104487</v>
      </c>
    </row>
    <row r="10" spans="1:10" s="80" customFormat="1" ht="31.5">
      <c r="A10" s="73" t="s">
        <v>442</v>
      </c>
      <c r="B10" s="91">
        <v>16919.616300631409</v>
      </c>
      <c r="C10" s="91">
        <v>453247.85967799055</v>
      </c>
      <c r="D10" s="91">
        <v>19545.513292269367</v>
      </c>
      <c r="E10" s="91">
        <v>3318.201661434161</v>
      </c>
      <c r="F10" s="91">
        <v>32408.579368670558</v>
      </c>
      <c r="G10" s="91">
        <v>279050.01999999996</v>
      </c>
      <c r="H10" s="91">
        <v>1418937.3666386025</v>
      </c>
      <c r="I10" s="91">
        <v>514205.04896622879</v>
      </c>
      <c r="J10" s="91">
        <v>2737632.2059058277</v>
      </c>
    </row>
    <row r="11" spans="1:10" s="80" customFormat="1" ht="31.5">
      <c r="A11" s="72" t="s">
        <v>443</v>
      </c>
      <c r="B11" s="252">
        <v>7545.2045061443114</v>
      </c>
      <c r="C11" s="252">
        <v>534456.54102822789</v>
      </c>
      <c r="D11" s="252">
        <v>17373.081571267994</v>
      </c>
      <c r="E11" s="252">
        <v>4219.9434117247074</v>
      </c>
      <c r="F11" s="252">
        <v>54311.308685473115</v>
      </c>
      <c r="G11" s="252">
        <v>120386.98</v>
      </c>
      <c r="H11" s="252">
        <v>1306612.4331824193</v>
      </c>
      <c r="I11" s="252">
        <v>245727.18907718806</v>
      </c>
      <c r="J11" s="252">
        <v>2290632.6814624453</v>
      </c>
    </row>
    <row r="12" spans="1:10" s="80" customFormat="1" ht="47.25">
      <c r="A12" s="72" t="s">
        <v>444</v>
      </c>
      <c r="B12" s="252">
        <v>8228.8442567162292</v>
      </c>
      <c r="C12" s="252">
        <v>2774212.7621187102</v>
      </c>
      <c r="D12" s="252">
        <v>584796.32440211019</v>
      </c>
      <c r="E12" s="252">
        <v>96449.656704823137</v>
      </c>
      <c r="F12" s="252">
        <v>1126379.437250725</v>
      </c>
      <c r="G12" s="252">
        <v>234966.54000000004</v>
      </c>
      <c r="H12" s="252">
        <v>3836135.0568137495</v>
      </c>
      <c r="I12" s="252">
        <v>122529.18030339404</v>
      </c>
      <c r="J12" s="252">
        <v>8783697.8018502314</v>
      </c>
    </row>
    <row r="13" spans="1:10" s="80" customFormat="1" ht="31.5">
      <c r="A13" s="72" t="s">
        <v>684</v>
      </c>
      <c r="B13" s="252">
        <v>0</v>
      </c>
      <c r="C13" s="252">
        <v>0</v>
      </c>
      <c r="D13" s="252">
        <v>0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</row>
    <row r="14" spans="1:10" s="80" customFormat="1" ht="31.5">
      <c r="A14" s="72" t="s">
        <v>685</v>
      </c>
      <c r="B14" s="252">
        <v>10365.41</v>
      </c>
      <c r="C14" s="252">
        <v>4791628.0273352219</v>
      </c>
      <c r="D14" s="252">
        <v>507979.52744922857</v>
      </c>
      <c r="E14" s="252">
        <v>13708.379236441629</v>
      </c>
      <c r="F14" s="252">
        <v>74538.093943271131</v>
      </c>
      <c r="G14" s="252">
        <v>246686.96470000004</v>
      </c>
      <c r="H14" s="252">
        <v>1857652.8652237877</v>
      </c>
      <c r="I14" s="252">
        <v>25400.143849089574</v>
      </c>
      <c r="J14" s="252">
        <v>7527959.4117370406</v>
      </c>
    </row>
    <row r="15" spans="1:10" s="81" customFormat="1">
      <c r="A15" s="74" t="s">
        <v>420</v>
      </c>
      <c r="B15" s="252">
        <v>342833.37015165412</v>
      </c>
      <c r="C15" s="252">
        <v>48536439.990354478</v>
      </c>
      <c r="D15" s="252">
        <v>2834286.2224078821</v>
      </c>
      <c r="E15" s="252">
        <v>390729.54150193231</v>
      </c>
      <c r="F15" s="252">
        <v>3659370.9777472005</v>
      </c>
      <c r="G15" s="252">
        <v>2403576.1547000003</v>
      </c>
      <c r="H15" s="252">
        <v>30073640.59641055</v>
      </c>
      <c r="I15" s="252">
        <v>2578552.5869813594</v>
      </c>
      <c r="J15" s="252">
        <v>90819429.440255091</v>
      </c>
    </row>
    <row r="16" spans="1:10" ht="12.75">
      <c r="A16" s="59" t="s">
        <v>764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2.75">
      <c r="A17" s="59" t="s">
        <v>765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1.25">
      <c r="A18" s="59" t="s">
        <v>865</v>
      </c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49" priority="2" operator="notEqual">
      <formula>0</formula>
    </cfRule>
  </conditionalFormatting>
  <conditionalFormatting sqref="B17:J17">
    <cfRule type="cellIs" dxfId="48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41"/>
  <sheetViews>
    <sheetView view="pageBreakPreview" zoomScale="85" zoomScaleNormal="80" zoomScaleSheetLayoutView="85" workbookViewId="0">
      <selection activeCell="B6" sqref="B6"/>
    </sheetView>
  </sheetViews>
  <sheetFormatPr defaultColWidth="14.28515625" defaultRowHeight="15.75"/>
  <cols>
    <col min="1" max="1" width="49.42578125" style="212" customWidth="1"/>
    <col min="2" max="2" width="15.85546875" style="212" customWidth="1"/>
    <col min="3" max="3" width="19.140625" style="212" customWidth="1"/>
    <col min="4" max="7" width="15.85546875" style="212" customWidth="1"/>
    <col min="8" max="8" width="19.5703125" style="212" customWidth="1"/>
    <col min="9" max="9" width="19.140625" style="212" customWidth="1"/>
    <col min="10" max="10" width="19.42578125" style="212" customWidth="1"/>
    <col min="11" max="12" width="15.85546875" style="212" customWidth="1"/>
    <col min="13" max="13" width="14.5703125" style="212" customWidth="1"/>
    <col min="14" max="14" width="19.7109375" style="211" customWidth="1"/>
    <col min="15" max="15" width="14.42578125" style="211" customWidth="1"/>
    <col min="16" max="16" width="14.5703125" style="211" customWidth="1"/>
    <col min="17" max="20" width="15.85546875" style="211" customWidth="1"/>
    <col min="21" max="21" width="20.28515625" style="211" customWidth="1"/>
    <col min="22" max="22" width="19.7109375" style="211" customWidth="1"/>
    <col min="23" max="24" width="14.28515625" style="211" customWidth="1"/>
    <col min="25" max="256" width="14.28515625" style="212"/>
    <col min="257" max="257" width="49.42578125" style="212" customWidth="1"/>
    <col min="258" max="258" width="15.85546875" style="212" customWidth="1"/>
    <col min="259" max="259" width="19.140625" style="212" customWidth="1"/>
    <col min="260" max="263" width="15.85546875" style="212" customWidth="1"/>
    <col min="264" max="264" width="19.5703125" style="212" customWidth="1"/>
    <col min="265" max="265" width="15.85546875" style="212" customWidth="1"/>
    <col min="266" max="266" width="19.42578125" style="212" customWidth="1"/>
    <col min="267" max="268" width="15.85546875" style="212" customWidth="1"/>
    <col min="269" max="269" width="14.5703125" style="212" customWidth="1"/>
    <col min="270" max="270" width="19.7109375" style="212" customWidth="1"/>
    <col min="271" max="271" width="14.42578125" style="212" customWidth="1"/>
    <col min="272" max="272" width="14.5703125" style="212" customWidth="1"/>
    <col min="273" max="276" width="15.85546875" style="212" customWidth="1"/>
    <col min="277" max="277" width="20.28515625" style="212" customWidth="1"/>
    <col min="278" max="278" width="19.7109375" style="212" customWidth="1"/>
    <col min="279" max="280" width="14.28515625" style="212" customWidth="1"/>
    <col min="281" max="512" width="14.28515625" style="212"/>
    <col min="513" max="513" width="49.42578125" style="212" customWidth="1"/>
    <col min="514" max="514" width="15.85546875" style="212" customWidth="1"/>
    <col min="515" max="515" width="19.140625" style="212" customWidth="1"/>
    <col min="516" max="519" width="15.85546875" style="212" customWidth="1"/>
    <col min="520" max="520" width="19.5703125" style="212" customWidth="1"/>
    <col min="521" max="521" width="15.85546875" style="212" customWidth="1"/>
    <col min="522" max="522" width="19.42578125" style="212" customWidth="1"/>
    <col min="523" max="524" width="15.85546875" style="212" customWidth="1"/>
    <col min="525" max="525" width="14.5703125" style="212" customWidth="1"/>
    <col min="526" max="526" width="19.7109375" style="212" customWidth="1"/>
    <col min="527" max="527" width="14.42578125" style="212" customWidth="1"/>
    <col min="528" max="528" width="14.5703125" style="212" customWidth="1"/>
    <col min="529" max="532" width="15.85546875" style="212" customWidth="1"/>
    <col min="533" max="533" width="20.28515625" style="212" customWidth="1"/>
    <col min="534" max="534" width="19.7109375" style="212" customWidth="1"/>
    <col min="535" max="536" width="14.28515625" style="212" customWidth="1"/>
    <col min="537" max="768" width="14.28515625" style="212"/>
    <col min="769" max="769" width="49.42578125" style="212" customWidth="1"/>
    <col min="770" max="770" width="15.85546875" style="212" customWidth="1"/>
    <col min="771" max="771" width="19.140625" style="212" customWidth="1"/>
    <col min="772" max="775" width="15.85546875" style="212" customWidth="1"/>
    <col min="776" max="776" width="19.5703125" style="212" customWidth="1"/>
    <col min="777" max="777" width="15.85546875" style="212" customWidth="1"/>
    <col min="778" max="778" width="19.42578125" style="212" customWidth="1"/>
    <col min="779" max="780" width="15.85546875" style="212" customWidth="1"/>
    <col min="781" max="781" width="14.5703125" style="212" customWidth="1"/>
    <col min="782" max="782" width="19.7109375" style="212" customWidth="1"/>
    <col min="783" max="783" width="14.42578125" style="212" customWidth="1"/>
    <col min="784" max="784" width="14.5703125" style="212" customWidth="1"/>
    <col min="785" max="788" width="15.85546875" style="212" customWidth="1"/>
    <col min="789" max="789" width="20.28515625" style="212" customWidth="1"/>
    <col min="790" max="790" width="19.7109375" style="212" customWidth="1"/>
    <col min="791" max="792" width="14.28515625" style="212" customWidth="1"/>
    <col min="793" max="1024" width="14.28515625" style="212"/>
    <col min="1025" max="1025" width="49.42578125" style="212" customWidth="1"/>
    <col min="1026" max="1026" width="15.85546875" style="212" customWidth="1"/>
    <col min="1027" max="1027" width="19.140625" style="212" customWidth="1"/>
    <col min="1028" max="1031" width="15.85546875" style="212" customWidth="1"/>
    <col min="1032" max="1032" width="19.5703125" style="212" customWidth="1"/>
    <col min="1033" max="1033" width="15.85546875" style="212" customWidth="1"/>
    <col min="1034" max="1034" width="19.42578125" style="212" customWidth="1"/>
    <col min="1035" max="1036" width="15.85546875" style="212" customWidth="1"/>
    <col min="1037" max="1037" width="14.5703125" style="212" customWidth="1"/>
    <col min="1038" max="1038" width="19.7109375" style="212" customWidth="1"/>
    <col min="1039" max="1039" width="14.42578125" style="212" customWidth="1"/>
    <col min="1040" max="1040" width="14.5703125" style="212" customWidth="1"/>
    <col min="1041" max="1044" width="15.85546875" style="212" customWidth="1"/>
    <col min="1045" max="1045" width="20.28515625" style="212" customWidth="1"/>
    <col min="1046" max="1046" width="19.7109375" style="212" customWidth="1"/>
    <col min="1047" max="1048" width="14.28515625" style="212" customWidth="1"/>
    <col min="1049" max="1280" width="14.28515625" style="212"/>
    <col min="1281" max="1281" width="49.42578125" style="212" customWidth="1"/>
    <col min="1282" max="1282" width="15.85546875" style="212" customWidth="1"/>
    <col min="1283" max="1283" width="19.140625" style="212" customWidth="1"/>
    <col min="1284" max="1287" width="15.85546875" style="212" customWidth="1"/>
    <col min="1288" max="1288" width="19.5703125" style="212" customWidth="1"/>
    <col min="1289" max="1289" width="15.85546875" style="212" customWidth="1"/>
    <col min="1290" max="1290" width="19.42578125" style="212" customWidth="1"/>
    <col min="1291" max="1292" width="15.85546875" style="212" customWidth="1"/>
    <col min="1293" max="1293" width="14.5703125" style="212" customWidth="1"/>
    <col min="1294" max="1294" width="19.7109375" style="212" customWidth="1"/>
    <col min="1295" max="1295" width="14.42578125" style="212" customWidth="1"/>
    <col min="1296" max="1296" width="14.5703125" style="212" customWidth="1"/>
    <col min="1297" max="1300" width="15.85546875" style="212" customWidth="1"/>
    <col min="1301" max="1301" width="20.28515625" style="212" customWidth="1"/>
    <col min="1302" max="1302" width="19.7109375" style="212" customWidth="1"/>
    <col min="1303" max="1304" width="14.28515625" style="212" customWidth="1"/>
    <col min="1305" max="1536" width="14.28515625" style="212"/>
    <col min="1537" max="1537" width="49.42578125" style="212" customWidth="1"/>
    <col min="1538" max="1538" width="15.85546875" style="212" customWidth="1"/>
    <col min="1539" max="1539" width="19.140625" style="212" customWidth="1"/>
    <col min="1540" max="1543" width="15.85546875" style="212" customWidth="1"/>
    <col min="1544" max="1544" width="19.5703125" style="212" customWidth="1"/>
    <col min="1545" max="1545" width="15.85546875" style="212" customWidth="1"/>
    <col min="1546" max="1546" width="19.42578125" style="212" customWidth="1"/>
    <col min="1547" max="1548" width="15.85546875" style="212" customWidth="1"/>
    <col min="1549" max="1549" width="14.5703125" style="212" customWidth="1"/>
    <col min="1550" max="1550" width="19.7109375" style="212" customWidth="1"/>
    <col min="1551" max="1551" width="14.42578125" style="212" customWidth="1"/>
    <col min="1552" max="1552" width="14.5703125" style="212" customWidth="1"/>
    <col min="1553" max="1556" width="15.85546875" style="212" customWidth="1"/>
    <col min="1557" max="1557" width="20.28515625" style="212" customWidth="1"/>
    <col min="1558" max="1558" width="19.7109375" style="212" customWidth="1"/>
    <col min="1559" max="1560" width="14.28515625" style="212" customWidth="1"/>
    <col min="1561" max="1792" width="14.28515625" style="212"/>
    <col min="1793" max="1793" width="49.42578125" style="212" customWidth="1"/>
    <col min="1794" max="1794" width="15.85546875" style="212" customWidth="1"/>
    <col min="1795" max="1795" width="19.140625" style="212" customWidth="1"/>
    <col min="1796" max="1799" width="15.85546875" style="212" customWidth="1"/>
    <col min="1800" max="1800" width="19.5703125" style="212" customWidth="1"/>
    <col min="1801" max="1801" width="15.85546875" style="212" customWidth="1"/>
    <col min="1802" max="1802" width="19.42578125" style="212" customWidth="1"/>
    <col min="1803" max="1804" width="15.85546875" style="212" customWidth="1"/>
    <col min="1805" max="1805" width="14.5703125" style="212" customWidth="1"/>
    <col min="1806" max="1806" width="19.7109375" style="212" customWidth="1"/>
    <col min="1807" max="1807" width="14.42578125" style="212" customWidth="1"/>
    <col min="1808" max="1808" width="14.5703125" style="212" customWidth="1"/>
    <col min="1809" max="1812" width="15.85546875" style="212" customWidth="1"/>
    <col min="1813" max="1813" width="20.28515625" style="212" customWidth="1"/>
    <col min="1814" max="1814" width="19.7109375" style="212" customWidth="1"/>
    <col min="1815" max="1816" width="14.28515625" style="212" customWidth="1"/>
    <col min="1817" max="2048" width="14.28515625" style="212"/>
    <col min="2049" max="2049" width="49.42578125" style="212" customWidth="1"/>
    <col min="2050" max="2050" width="15.85546875" style="212" customWidth="1"/>
    <col min="2051" max="2051" width="19.140625" style="212" customWidth="1"/>
    <col min="2052" max="2055" width="15.85546875" style="212" customWidth="1"/>
    <col min="2056" max="2056" width="19.5703125" style="212" customWidth="1"/>
    <col min="2057" max="2057" width="15.85546875" style="212" customWidth="1"/>
    <col min="2058" max="2058" width="19.42578125" style="212" customWidth="1"/>
    <col min="2059" max="2060" width="15.85546875" style="212" customWidth="1"/>
    <col min="2061" max="2061" width="14.5703125" style="212" customWidth="1"/>
    <col min="2062" max="2062" width="19.7109375" style="212" customWidth="1"/>
    <col min="2063" max="2063" width="14.42578125" style="212" customWidth="1"/>
    <col min="2064" max="2064" width="14.5703125" style="212" customWidth="1"/>
    <col min="2065" max="2068" width="15.85546875" style="212" customWidth="1"/>
    <col min="2069" max="2069" width="20.28515625" style="212" customWidth="1"/>
    <col min="2070" max="2070" width="19.7109375" style="212" customWidth="1"/>
    <col min="2071" max="2072" width="14.28515625" style="212" customWidth="1"/>
    <col min="2073" max="2304" width="14.28515625" style="212"/>
    <col min="2305" max="2305" width="49.42578125" style="212" customWidth="1"/>
    <col min="2306" max="2306" width="15.85546875" style="212" customWidth="1"/>
    <col min="2307" max="2307" width="19.140625" style="212" customWidth="1"/>
    <col min="2308" max="2311" width="15.85546875" style="212" customWidth="1"/>
    <col min="2312" max="2312" width="19.5703125" style="212" customWidth="1"/>
    <col min="2313" max="2313" width="15.85546875" style="212" customWidth="1"/>
    <col min="2314" max="2314" width="19.42578125" style="212" customWidth="1"/>
    <col min="2315" max="2316" width="15.85546875" style="212" customWidth="1"/>
    <col min="2317" max="2317" width="14.5703125" style="212" customWidth="1"/>
    <col min="2318" max="2318" width="19.7109375" style="212" customWidth="1"/>
    <col min="2319" max="2319" width="14.42578125" style="212" customWidth="1"/>
    <col min="2320" max="2320" width="14.5703125" style="212" customWidth="1"/>
    <col min="2321" max="2324" width="15.85546875" style="212" customWidth="1"/>
    <col min="2325" max="2325" width="20.28515625" style="212" customWidth="1"/>
    <col min="2326" max="2326" width="19.7109375" style="212" customWidth="1"/>
    <col min="2327" max="2328" width="14.28515625" style="212" customWidth="1"/>
    <col min="2329" max="2560" width="14.28515625" style="212"/>
    <col min="2561" max="2561" width="49.42578125" style="212" customWidth="1"/>
    <col min="2562" max="2562" width="15.85546875" style="212" customWidth="1"/>
    <col min="2563" max="2563" width="19.140625" style="212" customWidth="1"/>
    <col min="2564" max="2567" width="15.85546875" style="212" customWidth="1"/>
    <col min="2568" max="2568" width="19.5703125" style="212" customWidth="1"/>
    <col min="2569" max="2569" width="15.85546875" style="212" customWidth="1"/>
    <col min="2570" max="2570" width="19.42578125" style="212" customWidth="1"/>
    <col min="2571" max="2572" width="15.85546875" style="212" customWidth="1"/>
    <col min="2573" max="2573" width="14.5703125" style="212" customWidth="1"/>
    <col min="2574" max="2574" width="19.7109375" style="212" customWidth="1"/>
    <col min="2575" max="2575" width="14.42578125" style="212" customWidth="1"/>
    <col min="2576" max="2576" width="14.5703125" style="212" customWidth="1"/>
    <col min="2577" max="2580" width="15.85546875" style="212" customWidth="1"/>
    <col min="2581" max="2581" width="20.28515625" style="212" customWidth="1"/>
    <col min="2582" max="2582" width="19.7109375" style="212" customWidth="1"/>
    <col min="2583" max="2584" width="14.28515625" style="212" customWidth="1"/>
    <col min="2585" max="2816" width="14.28515625" style="212"/>
    <col min="2817" max="2817" width="49.42578125" style="212" customWidth="1"/>
    <col min="2818" max="2818" width="15.85546875" style="212" customWidth="1"/>
    <col min="2819" max="2819" width="19.140625" style="212" customWidth="1"/>
    <col min="2820" max="2823" width="15.85546875" style="212" customWidth="1"/>
    <col min="2824" max="2824" width="19.5703125" style="212" customWidth="1"/>
    <col min="2825" max="2825" width="15.85546875" style="212" customWidth="1"/>
    <col min="2826" max="2826" width="19.42578125" style="212" customWidth="1"/>
    <col min="2827" max="2828" width="15.85546875" style="212" customWidth="1"/>
    <col min="2829" max="2829" width="14.5703125" style="212" customWidth="1"/>
    <col min="2830" max="2830" width="19.7109375" style="212" customWidth="1"/>
    <col min="2831" max="2831" width="14.42578125" style="212" customWidth="1"/>
    <col min="2832" max="2832" width="14.5703125" style="212" customWidth="1"/>
    <col min="2833" max="2836" width="15.85546875" style="212" customWidth="1"/>
    <col min="2837" max="2837" width="20.28515625" style="212" customWidth="1"/>
    <col min="2838" max="2838" width="19.7109375" style="212" customWidth="1"/>
    <col min="2839" max="2840" width="14.28515625" style="212" customWidth="1"/>
    <col min="2841" max="3072" width="14.28515625" style="212"/>
    <col min="3073" max="3073" width="49.42578125" style="212" customWidth="1"/>
    <col min="3074" max="3074" width="15.85546875" style="212" customWidth="1"/>
    <col min="3075" max="3075" width="19.140625" style="212" customWidth="1"/>
    <col min="3076" max="3079" width="15.85546875" style="212" customWidth="1"/>
    <col min="3080" max="3080" width="19.5703125" style="212" customWidth="1"/>
    <col min="3081" max="3081" width="15.85546875" style="212" customWidth="1"/>
    <col min="3082" max="3082" width="19.42578125" style="212" customWidth="1"/>
    <col min="3083" max="3084" width="15.85546875" style="212" customWidth="1"/>
    <col min="3085" max="3085" width="14.5703125" style="212" customWidth="1"/>
    <col min="3086" max="3086" width="19.7109375" style="212" customWidth="1"/>
    <col min="3087" max="3087" width="14.42578125" style="212" customWidth="1"/>
    <col min="3088" max="3088" width="14.5703125" style="212" customWidth="1"/>
    <col min="3089" max="3092" width="15.85546875" style="212" customWidth="1"/>
    <col min="3093" max="3093" width="20.28515625" style="212" customWidth="1"/>
    <col min="3094" max="3094" width="19.7109375" style="212" customWidth="1"/>
    <col min="3095" max="3096" width="14.28515625" style="212" customWidth="1"/>
    <col min="3097" max="3328" width="14.28515625" style="212"/>
    <col min="3329" max="3329" width="49.42578125" style="212" customWidth="1"/>
    <col min="3330" max="3330" width="15.85546875" style="212" customWidth="1"/>
    <col min="3331" max="3331" width="19.140625" style="212" customWidth="1"/>
    <col min="3332" max="3335" width="15.85546875" style="212" customWidth="1"/>
    <col min="3336" max="3336" width="19.5703125" style="212" customWidth="1"/>
    <col min="3337" max="3337" width="15.85546875" style="212" customWidth="1"/>
    <col min="3338" max="3338" width="19.42578125" style="212" customWidth="1"/>
    <col min="3339" max="3340" width="15.85546875" style="212" customWidth="1"/>
    <col min="3341" max="3341" width="14.5703125" style="212" customWidth="1"/>
    <col min="3342" max="3342" width="19.7109375" style="212" customWidth="1"/>
    <col min="3343" max="3343" width="14.42578125" style="212" customWidth="1"/>
    <col min="3344" max="3344" width="14.5703125" style="212" customWidth="1"/>
    <col min="3345" max="3348" width="15.85546875" style="212" customWidth="1"/>
    <col min="3349" max="3349" width="20.28515625" style="212" customWidth="1"/>
    <col min="3350" max="3350" width="19.7109375" style="212" customWidth="1"/>
    <col min="3351" max="3352" width="14.28515625" style="212" customWidth="1"/>
    <col min="3353" max="3584" width="14.28515625" style="212"/>
    <col min="3585" max="3585" width="49.42578125" style="212" customWidth="1"/>
    <col min="3586" max="3586" width="15.85546875" style="212" customWidth="1"/>
    <col min="3587" max="3587" width="19.140625" style="212" customWidth="1"/>
    <col min="3588" max="3591" width="15.85546875" style="212" customWidth="1"/>
    <col min="3592" max="3592" width="19.5703125" style="212" customWidth="1"/>
    <col min="3593" max="3593" width="15.85546875" style="212" customWidth="1"/>
    <col min="3594" max="3594" width="19.42578125" style="212" customWidth="1"/>
    <col min="3595" max="3596" width="15.85546875" style="212" customWidth="1"/>
    <col min="3597" max="3597" width="14.5703125" style="212" customWidth="1"/>
    <col min="3598" max="3598" width="19.7109375" style="212" customWidth="1"/>
    <col min="3599" max="3599" width="14.42578125" style="212" customWidth="1"/>
    <col min="3600" max="3600" width="14.5703125" style="212" customWidth="1"/>
    <col min="3601" max="3604" width="15.85546875" style="212" customWidth="1"/>
    <col min="3605" max="3605" width="20.28515625" style="212" customWidth="1"/>
    <col min="3606" max="3606" width="19.7109375" style="212" customWidth="1"/>
    <col min="3607" max="3608" width="14.28515625" style="212" customWidth="1"/>
    <col min="3609" max="3840" width="14.28515625" style="212"/>
    <col min="3841" max="3841" width="49.42578125" style="212" customWidth="1"/>
    <col min="3842" max="3842" width="15.85546875" style="212" customWidth="1"/>
    <col min="3843" max="3843" width="19.140625" style="212" customWidth="1"/>
    <col min="3844" max="3847" width="15.85546875" style="212" customWidth="1"/>
    <col min="3848" max="3848" width="19.5703125" style="212" customWidth="1"/>
    <col min="3849" max="3849" width="15.85546875" style="212" customWidth="1"/>
    <col min="3850" max="3850" width="19.42578125" style="212" customWidth="1"/>
    <col min="3851" max="3852" width="15.85546875" style="212" customWidth="1"/>
    <col min="3853" max="3853" width="14.5703125" style="212" customWidth="1"/>
    <col min="3854" max="3854" width="19.7109375" style="212" customWidth="1"/>
    <col min="3855" max="3855" width="14.42578125" style="212" customWidth="1"/>
    <col min="3856" max="3856" width="14.5703125" style="212" customWidth="1"/>
    <col min="3857" max="3860" width="15.85546875" style="212" customWidth="1"/>
    <col min="3861" max="3861" width="20.28515625" style="212" customWidth="1"/>
    <col min="3862" max="3862" width="19.7109375" style="212" customWidth="1"/>
    <col min="3863" max="3864" width="14.28515625" style="212" customWidth="1"/>
    <col min="3865" max="4096" width="14.28515625" style="212"/>
    <col min="4097" max="4097" width="49.42578125" style="212" customWidth="1"/>
    <col min="4098" max="4098" width="15.85546875" style="212" customWidth="1"/>
    <col min="4099" max="4099" width="19.140625" style="212" customWidth="1"/>
    <col min="4100" max="4103" width="15.85546875" style="212" customWidth="1"/>
    <col min="4104" max="4104" width="19.5703125" style="212" customWidth="1"/>
    <col min="4105" max="4105" width="15.85546875" style="212" customWidth="1"/>
    <col min="4106" max="4106" width="19.42578125" style="212" customWidth="1"/>
    <col min="4107" max="4108" width="15.85546875" style="212" customWidth="1"/>
    <col min="4109" max="4109" width="14.5703125" style="212" customWidth="1"/>
    <col min="4110" max="4110" width="19.7109375" style="212" customWidth="1"/>
    <col min="4111" max="4111" width="14.42578125" style="212" customWidth="1"/>
    <col min="4112" max="4112" width="14.5703125" style="212" customWidth="1"/>
    <col min="4113" max="4116" width="15.85546875" style="212" customWidth="1"/>
    <col min="4117" max="4117" width="20.28515625" style="212" customWidth="1"/>
    <col min="4118" max="4118" width="19.7109375" style="212" customWidth="1"/>
    <col min="4119" max="4120" width="14.28515625" style="212" customWidth="1"/>
    <col min="4121" max="4352" width="14.28515625" style="212"/>
    <col min="4353" max="4353" width="49.42578125" style="212" customWidth="1"/>
    <col min="4354" max="4354" width="15.85546875" style="212" customWidth="1"/>
    <col min="4355" max="4355" width="19.140625" style="212" customWidth="1"/>
    <col min="4356" max="4359" width="15.85546875" style="212" customWidth="1"/>
    <col min="4360" max="4360" width="19.5703125" style="212" customWidth="1"/>
    <col min="4361" max="4361" width="15.85546875" style="212" customWidth="1"/>
    <col min="4362" max="4362" width="19.42578125" style="212" customWidth="1"/>
    <col min="4363" max="4364" width="15.85546875" style="212" customWidth="1"/>
    <col min="4365" max="4365" width="14.5703125" style="212" customWidth="1"/>
    <col min="4366" max="4366" width="19.7109375" style="212" customWidth="1"/>
    <col min="4367" max="4367" width="14.42578125" style="212" customWidth="1"/>
    <col min="4368" max="4368" width="14.5703125" style="212" customWidth="1"/>
    <col min="4369" max="4372" width="15.85546875" style="212" customWidth="1"/>
    <col min="4373" max="4373" width="20.28515625" style="212" customWidth="1"/>
    <col min="4374" max="4374" width="19.7109375" style="212" customWidth="1"/>
    <col min="4375" max="4376" width="14.28515625" style="212" customWidth="1"/>
    <col min="4377" max="4608" width="14.28515625" style="212"/>
    <col min="4609" max="4609" width="49.42578125" style="212" customWidth="1"/>
    <col min="4610" max="4610" width="15.85546875" style="212" customWidth="1"/>
    <col min="4611" max="4611" width="19.140625" style="212" customWidth="1"/>
    <col min="4612" max="4615" width="15.85546875" style="212" customWidth="1"/>
    <col min="4616" max="4616" width="19.5703125" style="212" customWidth="1"/>
    <col min="4617" max="4617" width="15.85546875" style="212" customWidth="1"/>
    <col min="4618" max="4618" width="19.42578125" style="212" customWidth="1"/>
    <col min="4619" max="4620" width="15.85546875" style="212" customWidth="1"/>
    <col min="4621" max="4621" width="14.5703125" style="212" customWidth="1"/>
    <col min="4622" max="4622" width="19.7109375" style="212" customWidth="1"/>
    <col min="4623" max="4623" width="14.42578125" style="212" customWidth="1"/>
    <col min="4624" max="4624" width="14.5703125" style="212" customWidth="1"/>
    <col min="4625" max="4628" width="15.85546875" style="212" customWidth="1"/>
    <col min="4629" max="4629" width="20.28515625" style="212" customWidth="1"/>
    <col min="4630" max="4630" width="19.7109375" style="212" customWidth="1"/>
    <col min="4631" max="4632" width="14.28515625" style="212" customWidth="1"/>
    <col min="4633" max="4864" width="14.28515625" style="212"/>
    <col min="4865" max="4865" width="49.42578125" style="212" customWidth="1"/>
    <col min="4866" max="4866" width="15.85546875" style="212" customWidth="1"/>
    <col min="4867" max="4867" width="19.140625" style="212" customWidth="1"/>
    <col min="4868" max="4871" width="15.85546875" style="212" customWidth="1"/>
    <col min="4872" max="4872" width="19.5703125" style="212" customWidth="1"/>
    <col min="4873" max="4873" width="15.85546875" style="212" customWidth="1"/>
    <col min="4874" max="4874" width="19.42578125" style="212" customWidth="1"/>
    <col min="4875" max="4876" width="15.85546875" style="212" customWidth="1"/>
    <col min="4877" max="4877" width="14.5703125" style="212" customWidth="1"/>
    <col min="4878" max="4878" width="19.7109375" style="212" customWidth="1"/>
    <col min="4879" max="4879" width="14.42578125" style="212" customWidth="1"/>
    <col min="4880" max="4880" width="14.5703125" style="212" customWidth="1"/>
    <col min="4881" max="4884" width="15.85546875" style="212" customWidth="1"/>
    <col min="4885" max="4885" width="20.28515625" style="212" customWidth="1"/>
    <col min="4886" max="4886" width="19.7109375" style="212" customWidth="1"/>
    <col min="4887" max="4888" width="14.28515625" style="212" customWidth="1"/>
    <col min="4889" max="5120" width="14.28515625" style="212"/>
    <col min="5121" max="5121" width="49.42578125" style="212" customWidth="1"/>
    <col min="5122" max="5122" width="15.85546875" style="212" customWidth="1"/>
    <col min="5123" max="5123" width="19.140625" style="212" customWidth="1"/>
    <col min="5124" max="5127" width="15.85546875" style="212" customWidth="1"/>
    <col min="5128" max="5128" width="19.5703125" style="212" customWidth="1"/>
    <col min="5129" max="5129" width="15.85546875" style="212" customWidth="1"/>
    <col min="5130" max="5130" width="19.42578125" style="212" customWidth="1"/>
    <col min="5131" max="5132" width="15.85546875" style="212" customWidth="1"/>
    <col min="5133" max="5133" width="14.5703125" style="212" customWidth="1"/>
    <col min="5134" max="5134" width="19.7109375" style="212" customWidth="1"/>
    <col min="5135" max="5135" width="14.42578125" style="212" customWidth="1"/>
    <col min="5136" max="5136" width="14.5703125" style="212" customWidth="1"/>
    <col min="5137" max="5140" width="15.85546875" style="212" customWidth="1"/>
    <col min="5141" max="5141" width="20.28515625" style="212" customWidth="1"/>
    <col min="5142" max="5142" width="19.7109375" style="212" customWidth="1"/>
    <col min="5143" max="5144" width="14.28515625" style="212" customWidth="1"/>
    <col min="5145" max="5376" width="14.28515625" style="212"/>
    <col min="5377" max="5377" width="49.42578125" style="212" customWidth="1"/>
    <col min="5378" max="5378" width="15.85546875" style="212" customWidth="1"/>
    <col min="5379" max="5379" width="19.140625" style="212" customWidth="1"/>
    <col min="5380" max="5383" width="15.85546875" style="212" customWidth="1"/>
    <col min="5384" max="5384" width="19.5703125" style="212" customWidth="1"/>
    <col min="5385" max="5385" width="15.85546875" style="212" customWidth="1"/>
    <col min="5386" max="5386" width="19.42578125" style="212" customWidth="1"/>
    <col min="5387" max="5388" width="15.85546875" style="212" customWidth="1"/>
    <col min="5389" max="5389" width="14.5703125" style="212" customWidth="1"/>
    <col min="5390" max="5390" width="19.7109375" style="212" customWidth="1"/>
    <col min="5391" max="5391" width="14.42578125" style="212" customWidth="1"/>
    <col min="5392" max="5392" width="14.5703125" style="212" customWidth="1"/>
    <col min="5393" max="5396" width="15.85546875" style="212" customWidth="1"/>
    <col min="5397" max="5397" width="20.28515625" style="212" customWidth="1"/>
    <col min="5398" max="5398" width="19.7109375" style="212" customWidth="1"/>
    <col min="5399" max="5400" width="14.28515625" style="212" customWidth="1"/>
    <col min="5401" max="5632" width="14.28515625" style="212"/>
    <col min="5633" max="5633" width="49.42578125" style="212" customWidth="1"/>
    <col min="5634" max="5634" width="15.85546875" style="212" customWidth="1"/>
    <col min="5635" max="5635" width="19.140625" style="212" customWidth="1"/>
    <col min="5636" max="5639" width="15.85546875" style="212" customWidth="1"/>
    <col min="5640" max="5640" width="19.5703125" style="212" customWidth="1"/>
    <col min="5641" max="5641" width="15.85546875" style="212" customWidth="1"/>
    <col min="5642" max="5642" width="19.42578125" style="212" customWidth="1"/>
    <col min="5643" max="5644" width="15.85546875" style="212" customWidth="1"/>
    <col min="5645" max="5645" width="14.5703125" style="212" customWidth="1"/>
    <col min="5646" max="5646" width="19.7109375" style="212" customWidth="1"/>
    <col min="5647" max="5647" width="14.42578125" style="212" customWidth="1"/>
    <col min="5648" max="5648" width="14.5703125" style="212" customWidth="1"/>
    <col min="5649" max="5652" width="15.85546875" style="212" customWidth="1"/>
    <col min="5653" max="5653" width="20.28515625" style="212" customWidth="1"/>
    <col min="5654" max="5654" width="19.7109375" style="212" customWidth="1"/>
    <col min="5655" max="5656" width="14.28515625" style="212" customWidth="1"/>
    <col min="5657" max="5888" width="14.28515625" style="212"/>
    <col min="5889" max="5889" width="49.42578125" style="212" customWidth="1"/>
    <col min="5890" max="5890" width="15.85546875" style="212" customWidth="1"/>
    <col min="5891" max="5891" width="19.140625" style="212" customWidth="1"/>
    <col min="5892" max="5895" width="15.85546875" style="212" customWidth="1"/>
    <col min="5896" max="5896" width="19.5703125" style="212" customWidth="1"/>
    <col min="5897" max="5897" width="15.85546875" style="212" customWidth="1"/>
    <col min="5898" max="5898" width="19.42578125" style="212" customWidth="1"/>
    <col min="5899" max="5900" width="15.85546875" style="212" customWidth="1"/>
    <col min="5901" max="5901" width="14.5703125" style="212" customWidth="1"/>
    <col min="5902" max="5902" width="19.7109375" style="212" customWidth="1"/>
    <col min="5903" max="5903" width="14.42578125" style="212" customWidth="1"/>
    <col min="5904" max="5904" width="14.5703125" style="212" customWidth="1"/>
    <col min="5905" max="5908" width="15.85546875" style="212" customWidth="1"/>
    <col min="5909" max="5909" width="20.28515625" style="212" customWidth="1"/>
    <col min="5910" max="5910" width="19.7109375" style="212" customWidth="1"/>
    <col min="5911" max="5912" width="14.28515625" style="212" customWidth="1"/>
    <col min="5913" max="6144" width="14.28515625" style="212"/>
    <col min="6145" max="6145" width="49.42578125" style="212" customWidth="1"/>
    <col min="6146" max="6146" width="15.85546875" style="212" customWidth="1"/>
    <col min="6147" max="6147" width="19.140625" style="212" customWidth="1"/>
    <col min="6148" max="6151" width="15.85546875" style="212" customWidth="1"/>
    <col min="6152" max="6152" width="19.5703125" style="212" customWidth="1"/>
    <col min="6153" max="6153" width="15.85546875" style="212" customWidth="1"/>
    <col min="6154" max="6154" width="19.42578125" style="212" customWidth="1"/>
    <col min="6155" max="6156" width="15.85546875" style="212" customWidth="1"/>
    <col min="6157" max="6157" width="14.5703125" style="212" customWidth="1"/>
    <col min="6158" max="6158" width="19.7109375" style="212" customWidth="1"/>
    <col min="6159" max="6159" width="14.42578125" style="212" customWidth="1"/>
    <col min="6160" max="6160" width="14.5703125" style="212" customWidth="1"/>
    <col min="6161" max="6164" width="15.85546875" style="212" customWidth="1"/>
    <col min="6165" max="6165" width="20.28515625" style="212" customWidth="1"/>
    <col min="6166" max="6166" width="19.7109375" style="212" customWidth="1"/>
    <col min="6167" max="6168" width="14.28515625" style="212" customWidth="1"/>
    <col min="6169" max="6400" width="14.28515625" style="212"/>
    <col min="6401" max="6401" width="49.42578125" style="212" customWidth="1"/>
    <col min="6402" max="6402" width="15.85546875" style="212" customWidth="1"/>
    <col min="6403" max="6403" width="19.140625" style="212" customWidth="1"/>
    <col min="6404" max="6407" width="15.85546875" style="212" customWidth="1"/>
    <col min="6408" max="6408" width="19.5703125" style="212" customWidth="1"/>
    <col min="6409" max="6409" width="15.85546875" style="212" customWidth="1"/>
    <col min="6410" max="6410" width="19.42578125" style="212" customWidth="1"/>
    <col min="6411" max="6412" width="15.85546875" style="212" customWidth="1"/>
    <col min="6413" max="6413" width="14.5703125" style="212" customWidth="1"/>
    <col min="6414" max="6414" width="19.7109375" style="212" customWidth="1"/>
    <col min="6415" max="6415" width="14.42578125" style="212" customWidth="1"/>
    <col min="6416" max="6416" width="14.5703125" style="212" customWidth="1"/>
    <col min="6417" max="6420" width="15.85546875" style="212" customWidth="1"/>
    <col min="6421" max="6421" width="20.28515625" style="212" customWidth="1"/>
    <col min="6422" max="6422" width="19.7109375" style="212" customWidth="1"/>
    <col min="6423" max="6424" width="14.28515625" style="212" customWidth="1"/>
    <col min="6425" max="6656" width="14.28515625" style="212"/>
    <col min="6657" max="6657" width="49.42578125" style="212" customWidth="1"/>
    <col min="6658" max="6658" width="15.85546875" style="212" customWidth="1"/>
    <col min="6659" max="6659" width="19.140625" style="212" customWidth="1"/>
    <col min="6660" max="6663" width="15.85546875" style="212" customWidth="1"/>
    <col min="6664" max="6664" width="19.5703125" style="212" customWidth="1"/>
    <col min="6665" max="6665" width="15.85546875" style="212" customWidth="1"/>
    <col min="6666" max="6666" width="19.42578125" style="212" customWidth="1"/>
    <col min="6667" max="6668" width="15.85546875" style="212" customWidth="1"/>
    <col min="6669" max="6669" width="14.5703125" style="212" customWidth="1"/>
    <col min="6670" max="6670" width="19.7109375" style="212" customWidth="1"/>
    <col min="6671" max="6671" width="14.42578125" style="212" customWidth="1"/>
    <col min="6672" max="6672" width="14.5703125" style="212" customWidth="1"/>
    <col min="6673" max="6676" width="15.85546875" style="212" customWidth="1"/>
    <col min="6677" max="6677" width="20.28515625" style="212" customWidth="1"/>
    <col min="6678" max="6678" width="19.7109375" style="212" customWidth="1"/>
    <col min="6679" max="6680" width="14.28515625" style="212" customWidth="1"/>
    <col min="6681" max="6912" width="14.28515625" style="212"/>
    <col min="6913" max="6913" width="49.42578125" style="212" customWidth="1"/>
    <col min="6914" max="6914" width="15.85546875" style="212" customWidth="1"/>
    <col min="6915" max="6915" width="19.140625" style="212" customWidth="1"/>
    <col min="6916" max="6919" width="15.85546875" style="212" customWidth="1"/>
    <col min="6920" max="6920" width="19.5703125" style="212" customWidth="1"/>
    <col min="6921" max="6921" width="15.85546875" style="212" customWidth="1"/>
    <col min="6922" max="6922" width="19.42578125" style="212" customWidth="1"/>
    <col min="6923" max="6924" width="15.85546875" style="212" customWidth="1"/>
    <col min="6925" max="6925" width="14.5703125" style="212" customWidth="1"/>
    <col min="6926" max="6926" width="19.7109375" style="212" customWidth="1"/>
    <col min="6927" max="6927" width="14.42578125" style="212" customWidth="1"/>
    <col min="6928" max="6928" width="14.5703125" style="212" customWidth="1"/>
    <col min="6929" max="6932" width="15.85546875" style="212" customWidth="1"/>
    <col min="6933" max="6933" width="20.28515625" style="212" customWidth="1"/>
    <col min="6934" max="6934" width="19.7109375" style="212" customWidth="1"/>
    <col min="6935" max="6936" width="14.28515625" style="212" customWidth="1"/>
    <col min="6937" max="7168" width="14.28515625" style="212"/>
    <col min="7169" max="7169" width="49.42578125" style="212" customWidth="1"/>
    <col min="7170" max="7170" width="15.85546875" style="212" customWidth="1"/>
    <col min="7171" max="7171" width="19.140625" style="212" customWidth="1"/>
    <col min="7172" max="7175" width="15.85546875" style="212" customWidth="1"/>
    <col min="7176" max="7176" width="19.5703125" style="212" customWidth="1"/>
    <col min="7177" max="7177" width="15.85546875" style="212" customWidth="1"/>
    <col min="7178" max="7178" width="19.42578125" style="212" customWidth="1"/>
    <col min="7179" max="7180" width="15.85546875" style="212" customWidth="1"/>
    <col min="7181" max="7181" width="14.5703125" style="212" customWidth="1"/>
    <col min="7182" max="7182" width="19.7109375" style="212" customWidth="1"/>
    <col min="7183" max="7183" width="14.42578125" style="212" customWidth="1"/>
    <col min="7184" max="7184" width="14.5703125" style="212" customWidth="1"/>
    <col min="7185" max="7188" width="15.85546875" style="212" customWidth="1"/>
    <col min="7189" max="7189" width="20.28515625" style="212" customWidth="1"/>
    <col min="7190" max="7190" width="19.7109375" style="212" customWidth="1"/>
    <col min="7191" max="7192" width="14.28515625" style="212" customWidth="1"/>
    <col min="7193" max="7424" width="14.28515625" style="212"/>
    <col min="7425" max="7425" width="49.42578125" style="212" customWidth="1"/>
    <col min="7426" max="7426" width="15.85546875" style="212" customWidth="1"/>
    <col min="7427" max="7427" width="19.140625" style="212" customWidth="1"/>
    <col min="7428" max="7431" width="15.85546875" style="212" customWidth="1"/>
    <col min="7432" max="7432" width="19.5703125" style="212" customWidth="1"/>
    <col min="7433" max="7433" width="15.85546875" style="212" customWidth="1"/>
    <col min="7434" max="7434" width="19.42578125" style="212" customWidth="1"/>
    <col min="7435" max="7436" width="15.85546875" style="212" customWidth="1"/>
    <col min="7437" max="7437" width="14.5703125" style="212" customWidth="1"/>
    <col min="7438" max="7438" width="19.7109375" style="212" customWidth="1"/>
    <col min="7439" max="7439" width="14.42578125" style="212" customWidth="1"/>
    <col min="7440" max="7440" width="14.5703125" style="212" customWidth="1"/>
    <col min="7441" max="7444" width="15.85546875" style="212" customWidth="1"/>
    <col min="7445" max="7445" width="20.28515625" style="212" customWidth="1"/>
    <col min="7446" max="7446" width="19.7109375" style="212" customWidth="1"/>
    <col min="7447" max="7448" width="14.28515625" style="212" customWidth="1"/>
    <col min="7449" max="7680" width="14.28515625" style="212"/>
    <col min="7681" max="7681" width="49.42578125" style="212" customWidth="1"/>
    <col min="7682" max="7682" width="15.85546875" style="212" customWidth="1"/>
    <col min="7683" max="7683" width="19.140625" style="212" customWidth="1"/>
    <col min="7684" max="7687" width="15.85546875" style="212" customWidth="1"/>
    <col min="7688" max="7688" width="19.5703125" style="212" customWidth="1"/>
    <col min="7689" max="7689" width="15.85546875" style="212" customWidth="1"/>
    <col min="7690" max="7690" width="19.42578125" style="212" customWidth="1"/>
    <col min="7691" max="7692" width="15.85546875" style="212" customWidth="1"/>
    <col min="7693" max="7693" width="14.5703125" style="212" customWidth="1"/>
    <col min="7694" max="7694" width="19.7109375" style="212" customWidth="1"/>
    <col min="7695" max="7695" width="14.42578125" style="212" customWidth="1"/>
    <col min="7696" max="7696" width="14.5703125" style="212" customWidth="1"/>
    <col min="7697" max="7700" width="15.85546875" style="212" customWidth="1"/>
    <col min="7701" max="7701" width="20.28515625" style="212" customWidth="1"/>
    <col min="7702" max="7702" width="19.7109375" style="212" customWidth="1"/>
    <col min="7703" max="7704" width="14.28515625" style="212" customWidth="1"/>
    <col min="7705" max="7936" width="14.28515625" style="212"/>
    <col min="7937" max="7937" width="49.42578125" style="212" customWidth="1"/>
    <col min="7938" max="7938" width="15.85546875" style="212" customWidth="1"/>
    <col min="7939" max="7939" width="19.140625" style="212" customWidth="1"/>
    <col min="7940" max="7943" width="15.85546875" style="212" customWidth="1"/>
    <col min="7944" max="7944" width="19.5703125" style="212" customWidth="1"/>
    <col min="7945" max="7945" width="15.85546875" style="212" customWidth="1"/>
    <col min="7946" max="7946" width="19.42578125" style="212" customWidth="1"/>
    <col min="7947" max="7948" width="15.85546875" style="212" customWidth="1"/>
    <col min="7949" max="7949" width="14.5703125" style="212" customWidth="1"/>
    <col min="7950" max="7950" width="19.7109375" style="212" customWidth="1"/>
    <col min="7951" max="7951" width="14.42578125" style="212" customWidth="1"/>
    <col min="7952" max="7952" width="14.5703125" style="212" customWidth="1"/>
    <col min="7953" max="7956" width="15.85546875" style="212" customWidth="1"/>
    <col min="7957" max="7957" width="20.28515625" style="212" customWidth="1"/>
    <col min="7958" max="7958" width="19.7109375" style="212" customWidth="1"/>
    <col min="7959" max="7960" width="14.28515625" style="212" customWidth="1"/>
    <col min="7961" max="8192" width="14.28515625" style="212"/>
    <col min="8193" max="8193" width="49.42578125" style="212" customWidth="1"/>
    <col min="8194" max="8194" width="15.85546875" style="212" customWidth="1"/>
    <col min="8195" max="8195" width="19.140625" style="212" customWidth="1"/>
    <col min="8196" max="8199" width="15.85546875" style="212" customWidth="1"/>
    <col min="8200" max="8200" width="19.5703125" style="212" customWidth="1"/>
    <col min="8201" max="8201" width="15.85546875" style="212" customWidth="1"/>
    <col min="8202" max="8202" width="19.42578125" style="212" customWidth="1"/>
    <col min="8203" max="8204" width="15.85546875" style="212" customWidth="1"/>
    <col min="8205" max="8205" width="14.5703125" style="212" customWidth="1"/>
    <col min="8206" max="8206" width="19.7109375" style="212" customWidth="1"/>
    <col min="8207" max="8207" width="14.42578125" style="212" customWidth="1"/>
    <col min="8208" max="8208" width="14.5703125" style="212" customWidth="1"/>
    <col min="8209" max="8212" width="15.85546875" style="212" customWidth="1"/>
    <col min="8213" max="8213" width="20.28515625" style="212" customWidth="1"/>
    <col min="8214" max="8214" width="19.7109375" style="212" customWidth="1"/>
    <col min="8215" max="8216" width="14.28515625" style="212" customWidth="1"/>
    <col min="8217" max="8448" width="14.28515625" style="212"/>
    <col min="8449" max="8449" width="49.42578125" style="212" customWidth="1"/>
    <col min="8450" max="8450" width="15.85546875" style="212" customWidth="1"/>
    <col min="8451" max="8451" width="19.140625" style="212" customWidth="1"/>
    <col min="8452" max="8455" width="15.85546875" style="212" customWidth="1"/>
    <col min="8456" max="8456" width="19.5703125" style="212" customWidth="1"/>
    <col min="8457" max="8457" width="15.85546875" style="212" customWidth="1"/>
    <col min="8458" max="8458" width="19.42578125" style="212" customWidth="1"/>
    <col min="8459" max="8460" width="15.85546875" style="212" customWidth="1"/>
    <col min="8461" max="8461" width="14.5703125" style="212" customWidth="1"/>
    <col min="8462" max="8462" width="19.7109375" style="212" customWidth="1"/>
    <col min="8463" max="8463" width="14.42578125" style="212" customWidth="1"/>
    <col min="8464" max="8464" width="14.5703125" style="212" customWidth="1"/>
    <col min="8465" max="8468" width="15.85546875" style="212" customWidth="1"/>
    <col min="8469" max="8469" width="20.28515625" style="212" customWidth="1"/>
    <col min="8470" max="8470" width="19.7109375" style="212" customWidth="1"/>
    <col min="8471" max="8472" width="14.28515625" style="212" customWidth="1"/>
    <col min="8473" max="8704" width="14.28515625" style="212"/>
    <col min="8705" max="8705" width="49.42578125" style="212" customWidth="1"/>
    <col min="8706" max="8706" width="15.85546875" style="212" customWidth="1"/>
    <col min="8707" max="8707" width="19.140625" style="212" customWidth="1"/>
    <col min="8708" max="8711" width="15.85546875" style="212" customWidth="1"/>
    <col min="8712" max="8712" width="19.5703125" style="212" customWidth="1"/>
    <col min="8713" max="8713" width="15.85546875" style="212" customWidth="1"/>
    <col min="8714" max="8714" width="19.42578125" style="212" customWidth="1"/>
    <col min="8715" max="8716" width="15.85546875" style="212" customWidth="1"/>
    <col min="8717" max="8717" width="14.5703125" style="212" customWidth="1"/>
    <col min="8718" max="8718" width="19.7109375" style="212" customWidth="1"/>
    <col min="8719" max="8719" width="14.42578125" style="212" customWidth="1"/>
    <col min="8720" max="8720" width="14.5703125" style="212" customWidth="1"/>
    <col min="8721" max="8724" width="15.85546875" style="212" customWidth="1"/>
    <col min="8725" max="8725" width="20.28515625" style="212" customWidth="1"/>
    <col min="8726" max="8726" width="19.7109375" style="212" customWidth="1"/>
    <col min="8727" max="8728" width="14.28515625" style="212" customWidth="1"/>
    <col min="8729" max="8960" width="14.28515625" style="212"/>
    <col min="8961" max="8961" width="49.42578125" style="212" customWidth="1"/>
    <col min="8962" max="8962" width="15.85546875" style="212" customWidth="1"/>
    <col min="8963" max="8963" width="19.140625" style="212" customWidth="1"/>
    <col min="8964" max="8967" width="15.85546875" style="212" customWidth="1"/>
    <col min="8968" max="8968" width="19.5703125" style="212" customWidth="1"/>
    <col min="8969" max="8969" width="15.85546875" style="212" customWidth="1"/>
    <col min="8970" max="8970" width="19.42578125" style="212" customWidth="1"/>
    <col min="8971" max="8972" width="15.85546875" style="212" customWidth="1"/>
    <col min="8973" max="8973" width="14.5703125" style="212" customWidth="1"/>
    <col min="8974" max="8974" width="19.7109375" style="212" customWidth="1"/>
    <col min="8975" max="8975" width="14.42578125" style="212" customWidth="1"/>
    <col min="8976" max="8976" width="14.5703125" style="212" customWidth="1"/>
    <col min="8977" max="8980" width="15.85546875" style="212" customWidth="1"/>
    <col min="8981" max="8981" width="20.28515625" style="212" customWidth="1"/>
    <col min="8982" max="8982" width="19.7109375" style="212" customWidth="1"/>
    <col min="8983" max="8984" width="14.28515625" style="212" customWidth="1"/>
    <col min="8985" max="9216" width="14.28515625" style="212"/>
    <col min="9217" max="9217" width="49.42578125" style="212" customWidth="1"/>
    <col min="9218" max="9218" width="15.85546875" style="212" customWidth="1"/>
    <col min="9219" max="9219" width="19.140625" style="212" customWidth="1"/>
    <col min="9220" max="9223" width="15.85546875" style="212" customWidth="1"/>
    <col min="9224" max="9224" width="19.5703125" style="212" customWidth="1"/>
    <col min="9225" max="9225" width="15.85546875" style="212" customWidth="1"/>
    <col min="9226" max="9226" width="19.42578125" style="212" customWidth="1"/>
    <col min="9227" max="9228" width="15.85546875" style="212" customWidth="1"/>
    <col min="9229" max="9229" width="14.5703125" style="212" customWidth="1"/>
    <col min="9230" max="9230" width="19.7109375" style="212" customWidth="1"/>
    <col min="9231" max="9231" width="14.42578125" style="212" customWidth="1"/>
    <col min="9232" max="9232" width="14.5703125" style="212" customWidth="1"/>
    <col min="9233" max="9236" width="15.85546875" style="212" customWidth="1"/>
    <col min="9237" max="9237" width="20.28515625" style="212" customWidth="1"/>
    <col min="9238" max="9238" width="19.7109375" style="212" customWidth="1"/>
    <col min="9239" max="9240" width="14.28515625" style="212" customWidth="1"/>
    <col min="9241" max="9472" width="14.28515625" style="212"/>
    <col min="9473" max="9473" width="49.42578125" style="212" customWidth="1"/>
    <col min="9474" max="9474" width="15.85546875" style="212" customWidth="1"/>
    <col min="9475" max="9475" width="19.140625" style="212" customWidth="1"/>
    <col min="9476" max="9479" width="15.85546875" style="212" customWidth="1"/>
    <col min="9480" max="9480" width="19.5703125" style="212" customWidth="1"/>
    <col min="9481" max="9481" width="15.85546875" style="212" customWidth="1"/>
    <col min="9482" max="9482" width="19.42578125" style="212" customWidth="1"/>
    <col min="9483" max="9484" width="15.85546875" style="212" customWidth="1"/>
    <col min="9485" max="9485" width="14.5703125" style="212" customWidth="1"/>
    <col min="9486" max="9486" width="19.7109375" style="212" customWidth="1"/>
    <col min="9487" max="9487" width="14.42578125" style="212" customWidth="1"/>
    <col min="9488" max="9488" width="14.5703125" style="212" customWidth="1"/>
    <col min="9489" max="9492" width="15.85546875" style="212" customWidth="1"/>
    <col min="9493" max="9493" width="20.28515625" style="212" customWidth="1"/>
    <col min="9494" max="9494" width="19.7109375" style="212" customWidth="1"/>
    <col min="9495" max="9496" width="14.28515625" style="212" customWidth="1"/>
    <col min="9497" max="9728" width="14.28515625" style="212"/>
    <col min="9729" max="9729" width="49.42578125" style="212" customWidth="1"/>
    <col min="9730" max="9730" width="15.85546875" style="212" customWidth="1"/>
    <col min="9731" max="9731" width="19.140625" style="212" customWidth="1"/>
    <col min="9732" max="9735" width="15.85546875" style="212" customWidth="1"/>
    <col min="9736" max="9736" width="19.5703125" style="212" customWidth="1"/>
    <col min="9737" max="9737" width="15.85546875" style="212" customWidth="1"/>
    <col min="9738" max="9738" width="19.42578125" style="212" customWidth="1"/>
    <col min="9739" max="9740" width="15.85546875" style="212" customWidth="1"/>
    <col min="9741" max="9741" width="14.5703125" style="212" customWidth="1"/>
    <col min="9742" max="9742" width="19.7109375" style="212" customWidth="1"/>
    <col min="9743" max="9743" width="14.42578125" style="212" customWidth="1"/>
    <col min="9744" max="9744" width="14.5703125" style="212" customWidth="1"/>
    <col min="9745" max="9748" width="15.85546875" style="212" customWidth="1"/>
    <col min="9749" max="9749" width="20.28515625" style="212" customWidth="1"/>
    <col min="9750" max="9750" width="19.7109375" style="212" customWidth="1"/>
    <col min="9751" max="9752" width="14.28515625" style="212" customWidth="1"/>
    <col min="9753" max="9984" width="14.28515625" style="212"/>
    <col min="9985" max="9985" width="49.42578125" style="212" customWidth="1"/>
    <col min="9986" max="9986" width="15.85546875" style="212" customWidth="1"/>
    <col min="9987" max="9987" width="19.140625" style="212" customWidth="1"/>
    <col min="9988" max="9991" width="15.85546875" style="212" customWidth="1"/>
    <col min="9992" max="9992" width="19.5703125" style="212" customWidth="1"/>
    <col min="9993" max="9993" width="15.85546875" style="212" customWidth="1"/>
    <col min="9994" max="9994" width="19.42578125" style="212" customWidth="1"/>
    <col min="9995" max="9996" width="15.85546875" style="212" customWidth="1"/>
    <col min="9997" max="9997" width="14.5703125" style="212" customWidth="1"/>
    <col min="9998" max="9998" width="19.7109375" style="212" customWidth="1"/>
    <col min="9999" max="9999" width="14.42578125" style="212" customWidth="1"/>
    <col min="10000" max="10000" width="14.5703125" style="212" customWidth="1"/>
    <col min="10001" max="10004" width="15.85546875" style="212" customWidth="1"/>
    <col min="10005" max="10005" width="20.28515625" style="212" customWidth="1"/>
    <col min="10006" max="10006" width="19.7109375" style="212" customWidth="1"/>
    <col min="10007" max="10008" width="14.28515625" style="212" customWidth="1"/>
    <col min="10009" max="10240" width="14.28515625" style="212"/>
    <col min="10241" max="10241" width="49.42578125" style="212" customWidth="1"/>
    <col min="10242" max="10242" width="15.85546875" style="212" customWidth="1"/>
    <col min="10243" max="10243" width="19.140625" style="212" customWidth="1"/>
    <col min="10244" max="10247" width="15.85546875" style="212" customWidth="1"/>
    <col min="10248" max="10248" width="19.5703125" style="212" customWidth="1"/>
    <col min="10249" max="10249" width="15.85546875" style="212" customWidth="1"/>
    <col min="10250" max="10250" width="19.42578125" style="212" customWidth="1"/>
    <col min="10251" max="10252" width="15.85546875" style="212" customWidth="1"/>
    <col min="10253" max="10253" width="14.5703125" style="212" customWidth="1"/>
    <col min="10254" max="10254" width="19.7109375" style="212" customWidth="1"/>
    <col min="10255" max="10255" width="14.42578125" style="212" customWidth="1"/>
    <col min="10256" max="10256" width="14.5703125" style="212" customWidth="1"/>
    <col min="10257" max="10260" width="15.85546875" style="212" customWidth="1"/>
    <col min="10261" max="10261" width="20.28515625" style="212" customWidth="1"/>
    <col min="10262" max="10262" width="19.7109375" style="212" customWidth="1"/>
    <col min="10263" max="10264" width="14.28515625" style="212" customWidth="1"/>
    <col min="10265" max="10496" width="14.28515625" style="212"/>
    <col min="10497" max="10497" width="49.42578125" style="212" customWidth="1"/>
    <col min="10498" max="10498" width="15.85546875" style="212" customWidth="1"/>
    <col min="10499" max="10499" width="19.140625" style="212" customWidth="1"/>
    <col min="10500" max="10503" width="15.85546875" style="212" customWidth="1"/>
    <col min="10504" max="10504" width="19.5703125" style="212" customWidth="1"/>
    <col min="10505" max="10505" width="15.85546875" style="212" customWidth="1"/>
    <col min="10506" max="10506" width="19.42578125" style="212" customWidth="1"/>
    <col min="10507" max="10508" width="15.85546875" style="212" customWidth="1"/>
    <col min="10509" max="10509" width="14.5703125" style="212" customWidth="1"/>
    <col min="10510" max="10510" width="19.7109375" style="212" customWidth="1"/>
    <col min="10511" max="10511" width="14.42578125" style="212" customWidth="1"/>
    <col min="10512" max="10512" width="14.5703125" style="212" customWidth="1"/>
    <col min="10513" max="10516" width="15.85546875" style="212" customWidth="1"/>
    <col min="10517" max="10517" width="20.28515625" style="212" customWidth="1"/>
    <col min="10518" max="10518" width="19.7109375" style="212" customWidth="1"/>
    <col min="10519" max="10520" width="14.28515625" style="212" customWidth="1"/>
    <col min="10521" max="10752" width="14.28515625" style="212"/>
    <col min="10753" max="10753" width="49.42578125" style="212" customWidth="1"/>
    <col min="10754" max="10754" width="15.85546875" style="212" customWidth="1"/>
    <col min="10755" max="10755" width="19.140625" style="212" customWidth="1"/>
    <col min="10756" max="10759" width="15.85546875" style="212" customWidth="1"/>
    <col min="10760" max="10760" width="19.5703125" style="212" customWidth="1"/>
    <col min="10761" max="10761" width="15.85546875" style="212" customWidth="1"/>
    <col min="10762" max="10762" width="19.42578125" style="212" customWidth="1"/>
    <col min="10763" max="10764" width="15.85546875" style="212" customWidth="1"/>
    <col min="10765" max="10765" width="14.5703125" style="212" customWidth="1"/>
    <col min="10766" max="10766" width="19.7109375" style="212" customWidth="1"/>
    <col min="10767" max="10767" width="14.42578125" style="212" customWidth="1"/>
    <col min="10768" max="10768" width="14.5703125" style="212" customWidth="1"/>
    <col min="10769" max="10772" width="15.85546875" style="212" customWidth="1"/>
    <col min="10773" max="10773" width="20.28515625" style="212" customWidth="1"/>
    <col min="10774" max="10774" width="19.7109375" style="212" customWidth="1"/>
    <col min="10775" max="10776" width="14.28515625" style="212" customWidth="1"/>
    <col min="10777" max="11008" width="14.28515625" style="212"/>
    <col min="11009" max="11009" width="49.42578125" style="212" customWidth="1"/>
    <col min="11010" max="11010" width="15.85546875" style="212" customWidth="1"/>
    <col min="11011" max="11011" width="19.140625" style="212" customWidth="1"/>
    <col min="11012" max="11015" width="15.85546875" style="212" customWidth="1"/>
    <col min="11016" max="11016" width="19.5703125" style="212" customWidth="1"/>
    <col min="11017" max="11017" width="15.85546875" style="212" customWidth="1"/>
    <col min="11018" max="11018" width="19.42578125" style="212" customWidth="1"/>
    <col min="11019" max="11020" width="15.85546875" style="212" customWidth="1"/>
    <col min="11021" max="11021" width="14.5703125" style="212" customWidth="1"/>
    <col min="11022" max="11022" width="19.7109375" style="212" customWidth="1"/>
    <col min="11023" max="11023" width="14.42578125" style="212" customWidth="1"/>
    <col min="11024" max="11024" width="14.5703125" style="212" customWidth="1"/>
    <col min="11025" max="11028" width="15.85546875" style="212" customWidth="1"/>
    <col min="11029" max="11029" width="20.28515625" style="212" customWidth="1"/>
    <col min="11030" max="11030" width="19.7109375" style="212" customWidth="1"/>
    <col min="11031" max="11032" width="14.28515625" style="212" customWidth="1"/>
    <col min="11033" max="11264" width="14.28515625" style="212"/>
    <col min="11265" max="11265" width="49.42578125" style="212" customWidth="1"/>
    <col min="11266" max="11266" width="15.85546875" style="212" customWidth="1"/>
    <col min="11267" max="11267" width="19.140625" style="212" customWidth="1"/>
    <col min="11268" max="11271" width="15.85546875" style="212" customWidth="1"/>
    <col min="11272" max="11272" width="19.5703125" style="212" customWidth="1"/>
    <col min="11273" max="11273" width="15.85546875" style="212" customWidth="1"/>
    <col min="11274" max="11274" width="19.42578125" style="212" customWidth="1"/>
    <col min="11275" max="11276" width="15.85546875" style="212" customWidth="1"/>
    <col min="11277" max="11277" width="14.5703125" style="212" customWidth="1"/>
    <col min="11278" max="11278" width="19.7109375" style="212" customWidth="1"/>
    <col min="11279" max="11279" width="14.42578125" style="212" customWidth="1"/>
    <col min="11280" max="11280" width="14.5703125" style="212" customWidth="1"/>
    <col min="11281" max="11284" width="15.85546875" style="212" customWidth="1"/>
    <col min="11285" max="11285" width="20.28515625" style="212" customWidth="1"/>
    <col min="11286" max="11286" width="19.7109375" style="212" customWidth="1"/>
    <col min="11287" max="11288" width="14.28515625" style="212" customWidth="1"/>
    <col min="11289" max="11520" width="14.28515625" style="212"/>
    <col min="11521" max="11521" width="49.42578125" style="212" customWidth="1"/>
    <col min="11522" max="11522" width="15.85546875" style="212" customWidth="1"/>
    <col min="11523" max="11523" width="19.140625" style="212" customWidth="1"/>
    <col min="11524" max="11527" width="15.85546875" style="212" customWidth="1"/>
    <col min="11528" max="11528" width="19.5703125" style="212" customWidth="1"/>
    <col min="11529" max="11529" width="15.85546875" style="212" customWidth="1"/>
    <col min="11530" max="11530" width="19.42578125" style="212" customWidth="1"/>
    <col min="11531" max="11532" width="15.85546875" style="212" customWidth="1"/>
    <col min="11533" max="11533" width="14.5703125" style="212" customWidth="1"/>
    <col min="11534" max="11534" width="19.7109375" style="212" customWidth="1"/>
    <col min="11535" max="11535" width="14.42578125" style="212" customWidth="1"/>
    <col min="11536" max="11536" width="14.5703125" style="212" customWidth="1"/>
    <col min="11537" max="11540" width="15.85546875" style="212" customWidth="1"/>
    <col min="11541" max="11541" width="20.28515625" style="212" customWidth="1"/>
    <col min="11542" max="11542" width="19.7109375" style="212" customWidth="1"/>
    <col min="11543" max="11544" width="14.28515625" style="212" customWidth="1"/>
    <col min="11545" max="11776" width="14.28515625" style="212"/>
    <col min="11777" max="11777" width="49.42578125" style="212" customWidth="1"/>
    <col min="11778" max="11778" width="15.85546875" style="212" customWidth="1"/>
    <col min="11779" max="11779" width="19.140625" style="212" customWidth="1"/>
    <col min="11780" max="11783" width="15.85546875" style="212" customWidth="1"/>
    <col min="11784" max="11784" width="19.5703125" style="212" customWidth="1"/>
    <col min="11785" max="11785" width="15.85546875" style="212" customWidth="1"/>
    <col min="11786" max="11786" width="19.42578125" style="212" customWidth="1"/>
    <col min="11787" max="11788" width="15.85546875" style="212" customWidth="1"/>
    <col min="11789" max="11789" width="14.5703125" style="212" customWidth="1"/>
    <col min="11790" max="11790" width="19.7109375" style="212" customWidth="1"/>
    <col min="11791" max="11791" width="14.42578125" style="212" customWidth="1"/>
    <col min="11792" max="11792" width="14.5703125" style="212" customWidth="1"/>
    <col min="11793" max="11796" width="15.85546875" style="212" customWidth="1"/>
    <col min="11797" max="11797" width="20.28515625" style="212" customWidth="1"/>
    <col min="11798" max="11798" width="19.7109375" style="212" customWidth="1"/>
    <col min="11799" max="11800" width="14.28515625" style="212" customWidth="1"/>
    <col min="11801" max="12032" width="14.28515625" style="212"/>
    <col min="12033" max="12033" width="49.42578125" style="212" customWidth="1"/>
    <col min="12034" max="12034" width="15.85546875" style="212" customWidth="1"/>
    <col min="12035" max="12035" width="19.140625" style="212" customWidth="1"/>
    <col min="12036" max="12039" width="15.85546875" style="212" customWidth="1"/>
    <col min="12040" max="12040" width="19.5703125" style="212" customWidth="1"/>
    <col min="12041" max="12041" width="15.85546875" style="212" customWidth="1"/>
    <col min="12042" max="12042" width="19.42578125" style="212" customWidth="1"/>
    <col min="12043" max="12044" width="15.85546875" style="212" customWidth="1"/>
    <col min="12045" max="12045" width="14.5703125" style="212" customWidth="1"/>
    <col min="12046" max="12046" width="19.7109375" style="212" customWidth="1"/>
    <col min="12047" max="12047" width="14.42578125" style="212" customWidth="1"/>
    <col min="12048" max="12048" width="14.5703125" style="212" customWidth="1"/>
    <col min="12049" max="12052" width="15.85546875" style="212" customWidth="1"/>
    <col min="12053" max="12053" width="20.28515625" style="212" customWidth="1"/>
    <col min="12054" max="12054" width="19.7109375" style="212" customWidth="1"/>
    <col min="12055" max="12056" width="14.28515625" style="212" customWidth="1"/>
    <col min="12057" max="12288" width="14.28515625" style="212"/>
    <col min="12289" max="12289" width="49.42578125" style="212" customWidth="1"/>
    <col min="12290" max="12290" width="15.85546875" style="212" customWidth="1"/>
    <col min="12291" max="12291" width="19.140625" style="212" customWidth="1"/>
    <col min="12292" max="12295" width="15.85546875" style="212" customWidth="1"/>
    <col min="12296" max="12296" width="19.5703125" style="212" customWidth="1"/>
    <col min="12297" max="12297" width="15.85546875" style="212" customWidth="1"/>
    <col min="12298" max="12298" width="19.42578125" style="212" customWidth="1"/>
    <col min="12299" max="12300" width="15.85546875" style="212" customWidth="1"/>
    <col min="12301" max="12301" width="14.5703125" style="212" customWidth="1"/>
    <col min="12302" max="12302" width="19.7109375" style="212" customWidth="1"/>
    <col min="12303" max="12303" width="14.42578125" style="212" customWidth="1"/>
    <col min="12304" max="12304" width="14.5703125" style="212" customWidth="1"/>
    <col min="12305" max="12308" width="15.85546875" style="212" customWidth="1"/>
    <col min="12309" max="12309" width="20.28515625" style="212" customWidth="1"/>
    <col min="12310" max="12310" width="19.7109375" style="212" customWidth="1"/>
    <col min="12311" max="12312" width="14.28515625" style="212" customWidth="1"/>
    <col min="12313" max="12544" width="14.28515625" style="212"/>
    <col min="12545" max="12545" width="49.42578125" style="212" customWidth="1"/>
    <col min="12546" max="12546" width="15.85546875" style="212" customWidth="1"/>
    <col min="12547" max="12547" width="19.140625" style="212" customWidth="1"/>
    <col min="12548" max="12551" width="15.85546875" style="212" customWidth="1"/>
    <col min="12552" max="12552" width="19.5703125" style="212" customWidth="1"/>
    <col min="12553" max="12553" width="15.85546875" style="212" customWidth="1"/>
    <col min="12554" max="12554" width="19.42578125" style="212" customWidth="1"/>
    <col min="12555" max="12556" width="15.85546875" style="212" customWidth="1"/>
    <col min="12557" max="12557" width="14.5703125" style="212" customWidth="1"/>
    <col min="12558" max="12558" width="19.7109375" style="212" customWidth="1"/>
    <col min="12559" max="12559" width="14.42578125" style="212" customWidth="1"/>
    <col min="12560" max="12560" width="14.5703125" style="212" customWidth="1"/>
    <col min="12561" max="12564" width="15.85546875" style="212" customWidth="1"/>
    <col min="12565" max="12565" width="20.28515625" style="212" customWidth="1"/>
    <col min="12566" max="12566" width="19.7109375" style="212" customWidth="1"/>
    <col min="12567" max="12568" width="14.28515625" style="212" customWidth="1"/>
    <col min="12569" max="12800" width="14.28515625" style="212"/>
    <col min="12801" max="12801" width="49.42578125" style="212" customWidth="1"/>
    <col min="12802" max="12802" width="15.85546875" style="212" customWidth="1"/>
    <col min="12803" max="12803" width="19.140625" style="212" customWidth="1"/>
    <col min="12804" max="12807" width="15.85546875" style="212" customWidth="1"/>
    <col min="12808" max="12808" width="19.5703125" style="212" customWidth="1"/>
    <col min="12809" max="12809" width="15.85546875" style="212" customWidth="1"/>
    <col min="12810" max="12810" width="19.42578125" style="212" customWidth="1"/>
    <col min="12811" max="12812" width="15.85546875" style="212" customWidth="1"/>
    <col min="12813" max="12813" width="14.5703125" style="212" customWidth="1"/>
    <col min="12814" max="12814" width="19.7109375" style="212" customWidth="1"/>
    <col min="12815" max="12815" width="14.42578125" style="212" customWidth="1"/>
    <col min="12816" max="12816" width="14.5703125" style="212" customWidth="1"/>
    <col min="12817" max="12820" width="15.85546875" style="212" customWidth="1"/>
    <col min="12821" max="12821" width="20.28515625" style="212" customWidth="1"/>
    <col min="12822" max="12822" width="19.7109375" style="212" customWidth="1"/>
    <col min="12823" max="12824" width="14.28515625" style="212" customWidth="1"/>
    <col min="12825" max="13056" width="14.28515625" style="212"/>
    <col min="13057" max="13057" width="49.42578125" style="212" customWidth="1"/>
    <col min="13058" max="13058" width="15.85546875" style="212" customWidth="1"/>
    <col min="13059" max="13059" width="19.140625" style="212" customWidth="1"/>
    <col min="13060" max="13063" width="15.85546875" style="212" customWidth="1"/>
    <col min="13064" max="13064" width="19.5703125" style="212" customWidth="1"/>
    <col min="13065" max="13065" width="15.85546875" style="212" customWidth="1"/>
    <col min="13066" max="13066" width="19.42578125" style="212" customWidth="1"/>
    <col min="13067" max="13068" width="15.85546875" style="212" customWidth="1"/>
    <col min="13069" max="13069" width="14.5703125" style="212" customWidth="1"/>
    <col min="13070" max="13070" width="19.7109375" style="212" customWidth="1"/>
    <col min="13071" max="13071" width="14.42578125" style="212" customWidth="1"/>
    <col min="13072" max="13072" width="14.5703125" style="212" customWidth="1"/>
    <col min="13073" max="13076" width="15.85546875" style="212" customWidth="1"/>
    <col min="13077" max="13077" width="20.28515625" style="212" customWidth="1"/>
    <col min="13078" max="13078" width="19.7109375" style="212" customWidth="1"/>
    <col min="13079" max="13080" width="14.28515625" style="212" customWidth="1"/>
    <col min="13081" max="13312" width="14.28515625" style="212"/>
    <col min="13313" max="13313" width="49.42578125" style="212" customWidth="1"/>
    <col min="13314" max="13314" width="15.85546875" style="212" customWidth="1"/>
    <col min="13315" max="13315" width="19.140625" style="212" customWidth="1"/>
    <col min="13316" max="13319" width="15.85546875" style="212" customWidth="1"/>
    <col min="13320" max="13320" width="19.5703125" style="212" customWidth="1"/>
    <col min="13321" max="13321" width="15.85546875" style="212" customWidth="1"/>
    <col min="13322" max="13322" width="19.42578125" style="212" customWidth="1"/>
    <col min="13323" max="13324" width="15.85546875" style="212" customWidth="1"/>
    <col min="13325" max="13325" width="14.5703125" style="212" customWidth="1"/>
    <col min="13326" max="13326" width="19.7109375" style="212" customWidth="1"/>
    <col min="13327" max="13327" width="14.42578125" style="212" customWidth="1"/>
    <col min="13328" max="13328" width="14.5703125" style="212" customWidth="1"/>
    <col min="13329" max="13332" width="15.85546875" style="212" customWidth="1"/>
    <col min="13333" max="13333" width="20.28515625" style="212" customWidth="1"/>
    <col min="13334" max="13334" width="19.7109375" style="212" customWidth="1"/>
    <col min="13335" max="13336" width="14.28515625" style="212" customWidth="1"/>
    <col min="13337" max="13568" width="14.28515625" style="212"/>
    <col min="13569" max="13569" width="49.42578125" style="212" customWidth="1"/>
    <col min="13570" max="13570" width="15.85546875" style="212" customWidth="1"/>
    <col min="13571" max="13571" width="19.140625" style="212" customWidth="1"/>
    <col min="13572" max="13575" width="15.85546875" style="212" customWidth="1"/>
    <col min="13576" max="13576" width="19.5703125" style="212" customWidth="1"/>
    <col min="13577" max="13577" width="15.85546875" style="212" customWidth="1"/>
    <col min="13578" max="13578" width="19.42578125" style="212" customWidth="1"/>
    <col min="13579" max="13580" width="15.85546875" style="212" customWidth="1"/>
    <col min="13581" max="13581" width="14.5703125" style="212" customWidth="1"/>
    <col min="13582" max="13582" width="19.7109375" style="212" customWidth="1"/>
    <col min="13583" max="13583" width="14.42578125" style="212" customWidth="1"/>
    <col min="13584" max="13584" width="14.5703125" style="212" customWidth="1"/>
    <col min="13585" max="13588" width="15.85546875" style="212" customWidth="1"/>
    <col min="13589" max="13589" width="20.28515625" style="212" customWidth="1"/>
    <col min="13590" max="13590" width="19.7109375" style="212" customWidth="1"/>
    <col min="13591" max="13592" width="14.28515625" style="212" customWidth="1"/>
    <col min="13593" max="13824" width="14.28515625" style="212"/>
    <col min="13825" max="13825" width="49.42578125" style="212" customWidth="1"/>
    <col min="13826" max="13826" width="15.85546875" style="212" customWidth="1"/>
    <col min="13827" max="13827" width="19.140625" style="212" customWidth="1"/>
    <col min="13828" max="13831" width="15.85546875" style="212" customWidth="1"/>
    <col min="13832" max="13832" width="19.5703125" style="212" customWidth="1"/>
    <col min="13833" max="13833" width="15.85546875" style="212" customWidth="1"/>
    <col min="13834" max="13834" width="19.42578125" style="212" customWidth="1"/>
    <col min="13835" max="13836" width="15.85546875" style="212" customWidth="1"/>
    <col min="13837" max="13837" width="14.5703125" style="212" customWidth="1"/>
    <col min="13838" max="13838" width="19.7109375" style="212" customWidth="1"/>
    <col min="13839" max="13839" width="14.42578125" style="212" customWidth="1"/>
    <col min="13840" max="13840" width="14.5703125" style="212" customWidth="1"/>
    <col min="13841" max="13844" width="15.85546875" style="212" customWidth="1"/>
    <col min="13845" max="13845" width="20.28515625" style="212" customWidth="1"/>
    <col min="13846" max="13846" width="19.7109375" style="212" customWidth="1"/>
    <col min="13847" max="13848" width="14.28515625" style="212" customWidth="1"/>
    <col min="13849" max="14080" width="14.28515625" style="212"/>
    <col min="14081" max="14081" width="49.42578125" style="212" customWidth="1"/>
    <col min="14082" max="14082" width="15.85546875" style="212" customWidth="1"/>
    <col min="14083" max="14083" width="19.140625" style="212" customWidth="1"/>
    <col min="14084" max="14087" width="15.85546875" style="212" customWidth="1"/>
    <col min="14088" max="14088" width="19.5703125" style="212" customWidth="1"/>
    <col min="14089" max="14089" width="15.85546875" style="212" customWidth="1"/>
    <col min="14090" max="14090" width="19.42578125" style="212" customWidth="1"/>
    <col min="14091" max="14092" width="15.85546875" style="212" customWidth="1"/>
    <col min="14093" max="14093" width="14.5703125" style="212" customWidth="1"/>
    <col min="14094" max="14094" width="19.7109375" style="212" customWidth="1"/>
    <col min="14095" max="14095" width="14.42578125" style="212" customWidth="1"/>
    <col min="14096" max="14096" width="14.5703125" style="212" customWidth="1"/>
    <col min="14097" max="14100" width="15.85546875" style="212" customWidth="1"/>
    <col min="14101" max="14101" width="20.28515625" style="212" customWidth="1"/>
    <col min="14102" max="14102" width="19.7109375" style="212" customWidth="1"/>
    <col min="14103" max="14104" width="14.28515625" style="212" customWidth="1"/>
    <col min="14105" max="14336" width="14.28515625" style="212"/>
    <col min="14337" max="14337" width="49.42578125" style="212" customWidth="1"/>
    <col min="14338" max="14338" width="15.85546875" style="212" customWidth="1"/>
    <col min="14339" max="14339" width="19.140625" style="212" customWidth="1"/>
    <col min="14340" max="14343" width="15.85546875" style="212" customWidth="1"/>
    <col min="14344" max="14344" width="19.5703125" style="212" customWidth="1"/>
    <col min="14345" max="14345" width="15.85546875" style="212" customWidth="1"/>
    <col min="14346" max="14346" width="19.42578125" style="212" customWidth="1"/>
    <col min="14347" max="14348" width="15.85546875" style="212" customWidth="1"/>
    <col min="14349" max="14349" width="14.5703125" style="212" customWidth="1"/>
    <col min="14350" max="14350" width="19.7109375" style="212" customWidth="1"/>
    <col min="14351" max="14351" width="14.42578125" style="212" customWidth="1"/>
    <col min="14352" max="14352" width="14.5703125" style="212" customWidth="1"/>
    <col min="14353" max="14356" width="15.85546875" style="212" customWidth="1"/>
    <col min="14357" max="14357" width="20.28515625" style="212" customWidth="1"/>
    <col min="14358" max="14358" width="19.7109375" style="212" customWidth="1"/>
    <col min="14359" max="14360" width="14.28515625" style="212" customWidth="1"/>
    <col min="14361" max="14592" width="14.28515625" style="212"/>
    <col min="14593" max="14593" width="49.42578125" style="212" customWidth="1"/>
    <col min="14594" max="14594" width="15.85546875" style="212" customWidth="1"/>
    <col min="14595" max="14595" width="19.140625" style="212" customWidth="1"/>
    <col min="14596" max="14599" width="15.85546875" style="212" customWidth="1"/>
    <col min="14600" max="14600" width="19.5703125" style="212" customWidth="1"/>
    <col min="14601" max="14601" width="15.85546875" style="212" customWidth="1"/>
    <col min="14602" max="14602" width="19.42578125" style="212" customWidth="1"/>
    <col min="14603" max="14604" width="15.85546875" style="212" customWidth="1"/>
    <col min="14605" max="14605" width="14.5703125" style="212" customWidth="1"/>
    <col min="14606" max="14606" width="19.7109375" style="212" customWidth="1"/>
    <col min="14607" max="14607" width="14.42578125" style="212" customWidth="1"/>
    <col min="14608" max="14608" width="14.5703125" style="212" customWidth="1"/>
    <col min="14609" max="14612" width="15.85546875" style="212" customWidth="1"/>
    <col min="14613" max="14613" width="20.28515625" style="212" customWidth="1"/>
    <col min="14614" max="14614" width="19.7109375" style="212" customWidth="1"/>
    <col min="14615" max="14616" width="14.28515625" style="212" customWidth="1"/>
    <col min="14617" max="14848" width="14.28515625" style="212"/>
    <col min="14849" max="14849" width="49.42578125" style="212" customWidth="1"/>
    <col min="14850" max="14850" width="15.85546875" style="212" customWidth="1"/>
    <col min="14851" max="14851" width="19.140625" style="212" customWidth="1"/>
    <col min="14852" max="14855" width="15.85546875" style="212" customWidth="1"/>
    <col min="14856" max="14856" width="19.5703125" style="212" customWidth="1"/>
    <col min="14857" max="14857" width="15.85546875" style="212" customWidth="1"/>
    <col min="14858" max="14858" width="19.42578125" style="212" customWidth="1"/>
    <col min="14859" max="14860" width="15.85546875" style="212" customWidth="1"/>
    <col min="14861" max="14861" width="14.5703125" style="212" customWidth="1"/>
    <col min="14862" max="14862" width="19.7109375" style="212" customWidth="1"/>
    <col min="14863" max="14863" width="14.42578125" style="212" customWidth="1"/>
    <col min="14864" max="14864" width="14.5703125" style="212" customWidth="1"/>
    <col min="14865" max="14868" width="15.85546875" style="212" customWidth="1"/>
    <col min="14869" max="14869" width="20.28515625" style="212" customWidth="1"/>
    <col min="14870" max="14870" width="19.7109375" style="212" customWidth="1"/>
    <col min="14871" max="14872" width="14.28515625" style="212" customWidth="1"/>
    <col min="14873" max="15104" width="14.28515625" style="212"/>
    <col min="15105" max="15105" width="49.42578125" style="212" customWidth="1"/>
    <col min="15106" max="15106" width="15.85546875" style="212" customWidth="1"/>
    <col min="15107" max="15107" width="19.140625" style="212" customWidth="1"/>
    <col min="15108" max="15111" width="15.85546875" style="212" customWidth="1"/>
    <col min="15112" max="15112" width="19.5703125" style="212" customWidth="1"/>
    <col min="15113" max="15113" width="15.85546875" style="212" customWidth="1"/>
    <col min="15114" max="15114" width="19.42578125" style="212" customWidth="1"/>
    <col min="15115" max="15116" width="15.85546875" style="212" customWidth="1"/>
    <col min="15117" max="15117" width="14.5703125" style="212" customWidth="1"/>
    <col min="15118" max="15118" width="19.7109375" style="212" customWidth="1"/>
    <col min="15119" max="15119" width="14.42578125" style="212" customWidth="1"/>
    <col min="15120" max="15120" width="14.5703125" style="212" customWidth="1"/>
    <col min="15121" max="15124" width="15.85546875" style="212" customWidth="1"/>
    <col min="15125" max="15125" width="20.28515625" style="212" customWidth="1"/>
    <col min="15126" max="15126" width="19.7109375" style="212" customWidth="1"/>
    <col min="15127" max="15128" width="14.28515625" style="212" customWidth="1"/>
    <col min="15129" max="15360" width="14.28515625" style="212"/>
    <col min="15361" max="15361" width="49.42578125" style="212" customWidth="1"/>
    <col min="15362" max="15362" width="15.85546875" style="212" customWidth="1"/>
    <col min="15363" max="15363" width="19.140625" style="212" customWidth="1"/>
    <col min="15364" max="15367" width="15.85546875" style="212" customWidth="1"/>
    <col min="15368" max="15368" width="19.5703125" style="212" customWidth="1"/>
    <col min="15369" max="15369" width="15.85546875" style="212" customWidth="1"/>
    <col min="15370" max="15370" width="19.42578125" style="212" customWidth="1"/>
    <col min="15371" max="15372" width="15.85546875" style="212" customWidth="1"/>
    <col min="15373" max="15373" width="14.5703125" style="212" customWidth="1"/>
    <col min="15374" max="15374" width="19.7109375" style="212" customWidth="1"/>
    <col min="15375" max="15375" width="14.42578125" style="212" customWidth="1"/>
    <col min="15376" max="15376" width="14.5703125" style="212" customWidth="1"/>
    <col min="15377" max="15380" width="15.85546875" style="212" customWidth="1"/>
    <col min="15381" max="15381" width="20.28515625" style="212" customWidth="1"/>
    <col min="15382" max="15382" width="19.7109375" style="212" customWidth="1"/>
    <col min="15383" max="15384" width="14.28515625" style="212" customWidth="1"/>
    <col min="15385" max="15616" width="14.28515625" style="212"/>
    <col min="15617" max="15617" width="49.42578125" style="212" customWidth="1"/>
    <col min="15618" max="15618" width="15.85546875" style="212" customWidth="1"/>
    <col min="15619" max="15619" width="19.140625" style="212" customWidth="1"/>
    <col min="15620" max="15623" width="15.85546875" style="212" customWidth="1"/>
    <col min="15624" max="15624" width="19.5703125" style="212" customWidth="1"/>
    <col min="15625" max="15625" width="15.85546875" style="212" customWidth="1"/>
    <col min="15626" max="15626" width="19.42578125" style="212" customWidth="1"/>
    <col min="15627" max="15628" width="15.85546875" style="212" customWidth="1"/>
    <col min="15629" max="15629" width="14.5703125" style="212" customWidth="1"/>
    <col min="15630" max="15630" width="19.7109375" style="212" customWidth="1"/>
    <col min="15631" max="15631" width="14.42578125" style="212" customWidth="1"/>
    <col min="15632" max="15632" width="14.5703125" style="212" customWidth="1"/>
    <col min="15633" max="15636" width="15.85546875" style="212" customWidth="1"/>
    <col min="15637" max="15637" width="20.28515625" style="212" customWidth="1"/>
    <col min="15638" max="15638" width="19.7109375" style="212" customWidth="1"/>
    <col min="15639" max="15640" width="14.28515625" style="212" customWidth="1"/>
    <col min="15641" max="15872" width="14.28515625" style="212"/>
    <col min="15873" max="15873" width="49.42578125" style="212" customWidth="1"/>
    <col min="15874" max="15874" width="15.85546875" style="212" customWidth="1"/>
    <col min="15875" max="15875" width="19.140625" style="212" customWidth="1"/>
    <col min="15876" max="15879" width="15.85546875" style="212" customWidth="1"/>
    <col min="15880" max="15880" width="19.5703125" style="212" customWidth="1"/>
    <col min="15881" max="15881" width="15.85546875" style="212" customWidth="1"/>
    <col min="15882" max="15882" width="19.42578125" style="212" customWidth="1"/>
    <col min="15883" max="15884" width="15.85546875" style="212" customWidth="1"/>
    <col min="15885" max="15885" width="14.5703125" style="212" customWidth="1"/>
    <col min="15886" max="15886" width="19.7109375" style="212" customWidth="1"/>
    <col min="15887" max="15887" width="14.42578125" style="212" customWidth="1"/>
    <col min="15888" max="15888" width="14.5703125" style="212" customWidth="1"/>
    <col min="15889" max="15892" width="15.85546875" style="212" customWidth="1"/>
    <col min="15893" max="15893" width="20.28515625" style="212" customWidth="1"/>
    <col min="15894" max="15894" width="19.7109375" style="212" customWidth="1"/>
    <col min="15895" max="15896" width="14.28515625" style="212" customWidth="1"/>
    <col min="15897" max="16128" width="14.28515625" style="212"/>
    <col min="16129" max="16129" width="49.42578125" style="212" customWidth="1"/>
    <col min="16130" max="16130" width="15.85546875" style="212" customWidth="1"/>
    <col min="16131" max="16131" width="19.140625" style="212" customWidth="1"/>
    <col min="16132" max="16135" width="15.85546875" style="212" customWidth="1"/>
    <col min="16136" max="16136" width="19.5703125" style="212" customWidth="1"/>
    <col min="16137" max="16137" width="15.85546875" style="212" customWidth="1"/>
    <col min="16138" max="16138" width="19.42578125" style="212" customWidth="1"/>
    <col min="16139" max="16140" width="15.85546875" style="212" customWidth="1"/>
    <col min="16141" max="16141" width="14.5703125" style="212" customWidth="1"/>
    <col min="16142" max="16142" width="19.7109375" style="212" customWidth="1"/>
    <col min="16143" max="16143" width="14.42578125" style="212" customWidth="1"/>
    <col min="16144" max="16144" width="14.5703125" style="212" customWidth="1"/>
    <col min="16145" max="16148" width="15.85546875" style="212" customWidth="1"/>
    <col min="16149" max="16149" width="20.28515625" style="212" customWidth="1"/>
    <col min="16150" max="16150" width="19.7109375" style="212" customWidth="1"/>
    <col min="16151" max="16152" width="14.28515625" style="212" customWidth="1"/>
    <col min="16153" max="16384" width="14.28515625" style="212"/>
  </cols>
  <sheetData>
    <row r="1" spans="1:24" ht="24.75" customHeight="1">
      <c r="A1" s="302" t="s">
        <v>832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2" spans="1:24">
      <c r="A2" s="206"/>
      <c r="B2" s="204"/>
      <c r="C2" s="204"/>
      <c r="D2" s="204"/>
      <c r="E2" s="204"/>
      <c r="F2" s="204"/>
      <c r="G2" s="204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54" t="s">
        <v>746</v>
      </c>
    </row>
    <row r="3" spans="1:24" s="213" customFormat="1" ht="39.75" customHeight="1">
      <c r="A3" s="303" t="s">
        <v>687</v>
      </c>
      <c r="B3" s="303" t="s">
        <v>814</v>
      </c>
      <c r="C3" s="303"/>
      <c r="D3" s="303"/>
      <c r="E3" s="303"/>
      <c r="F3" s="303"/>
      <c r="G3" s="303" t="s">
        <v>815</v>
      </c>
      <c r="H3" s="303"/>
      <c r="I3" s="303" t="s">
        <v>407</v>
      </c>
      <c r="J3" s="303"/>
      <c r="K3" s="304" t="s">
        <v>445</v>
      </c>
      <c r="L3" s="304"/>
      <c r="M3" s="304"/>
      <c r="N3" s="304"/>
      <c r="O3" s="304"/>
      <c r="P3" s="304"/>
      <c r="Q3" s="304"/>
      <c r="R3" s="304"/>
      <c r="S3" s="304"/>
      <c r="T3" s="304"/>
      <c r="U3" s="303" t="s">
        <v>777</v>
      </c>
      <c r="V3" s="303"/>
    </row>
    <row r="4" spans="1:24" ht="72" customHeight="1">
      <c r="A4" s="303"/>
      <c r="B4" s="303" t="s">
        <v>816</v>
      </c>
      <c r="C4" s="303" t="s">
        <v>817</v>
      </c>
      <c r="D4" s="303" t="s">
        <v>818</v>
      </c>
      <c r="E4" s="303" t="s">
        <v>819</v>
      </c>
      <c r="F4" s="303" t="s">
        <v>820</v>
      </c>
      <c r="G4" s="303" t="s">
        <v>821</v>
      </c>
      <c r="H4" s="303" t="s">
        <v>822</v>
      </c>
      <c r="I4" s="303" t="s">
        <v>821</v>
      </c>
      <c r="J4" s="303" t="s">
        <v>822</v>
      </c>
      <c r="K4" s="303" t="s">
        <v>492</v>
      </c>
      <c r="L4" s="303" t="s">
        <v>493</v>
      </c>
      <c r="M4" s="304" t="s">
        <v>711</v>
      </c>
      <c r="N4" s="304" t="s">
        <v>432</v>
      </c>
      <c r="O4" s="303" t="s">
        <v>823</v>
      </c>
      <c r="P4" s="303"/>
      <c r="Q4" s="303" t="s">
        <v>449</v>
      </c>
      <c r="R4" s="304" t="s">
        <v>824</v>
      </c>
      <c r="S4" s="304"/>
      <c r="T4" s="304"/>
      <c r="U4" s="303"/>
      <c r="V4" s="303"/>
      <c r="X4" s="212"/>
    </row>
    <row r="5" spans="1:24" s="213" customFormat="1" ht="67.5" customHeigh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4"/>
      <c r="N5" s="304"/>
      <c r="O5" s="207" t="s">
        <v>825</v>
      </c>
      <c r="P5" s="207" t="s">
        <v>826</v>
      </c>
      <c r="Q5" s="303"/>
      <c r="R5" s="208" t="s">
        <v>827</v>
      </c>
      <c r="S5" s="209" t="s">
        <v>828</v>
      </c>
      <c r="T5" s="209" t="s">
        <v>829</v>
      </c>
      <c r="U5" s="209" t="s">
        <v>830</v>
      </c>
      <c r="V5" s="209" t="s">
        <v>831</v>
      </c>
      <c r="W5" s="214"/>
    </row>
    <row r="6" spans="1:24" s="215" customFormat="1">
      <c r="A6" s="72" t="s">
        <v>440</v>
      </c>
      <c r="B6" s="210">
        <v>406130</v>
      </c>
      <c r="C6" s="210">
        <v>351089</v>
      </c>
      <c r="D6" s="210">
        <v>277774</v>
      </c>
      <c r="E6" s="210">
        <v>31243</v>
      </c>
      <c r="F6" s="210">
        <v>429946</v>
      </c>
      <c r="G6" s="210">
        <v>1364825.2841530056</v>
      </c>
      <c r="H6" s="210">
        <v>553638</v>
      </c>
      <c r="I6" s="210">
        <v>12769431805.68965</v>
      </c>
      <c r="J6" s="210">
        <v>2596749228.7393398</v>
      </c>
      <c r="K6" s="210">
        <v>264053926.73396865</v>
      </c>
      <c r="L6" s="210">
        <v>264053926.73396865</v>
      </c>
      <c r="M6" s="210">
        <v>57053031.155700006</v>
      </c>
      <c r="N6" s="210">
        <v>108201576.04212652</v>
      </c>
      <c r="O6" s="210">
        <v>0</v>
      </c>
      <c r="P6" s="210">
        <v>0</v>
      </c>
      <c r="Q6" s="210">
        <v>123525428.044</v>
      </c>
      <c r="R6" s="210">
        <v>25836402.83195265</v>
      </c>
      <c r="S6" s="210">
        <v>64878752.537078127</v>
      </c>
      <c r="T6" s="210">
        <v>172290157.03251129</v>
      </c>
      <c r="U6" s="210">
        <v>10135958.197178202</v>
      </c>
      <c r="V6" s="210">
        <v>11098887.590663001</v>
      </c>
    </row>
    <row r="7" spans="1:24" s="215" customFormat="1">
      <c r="A7" s="73" t="s">
        <v>441</v>
      </c>
      <c r="B7" s="216">
        <v>391151</v>
      </c>
      <c r="C7" s="216">
        <v>350452</v>
      </c>
      <c r="D7" s="216">
        <v>277657</v>
      </c>
      <c r="E7" s="216">
        <v>31205</v>
      </c>
      <c r="F7" s="216">
        <v>416438</v>
      </c>
      <c r="G7" s="216">
        <v>1324438.2841530056</v>
      </c>
      <c r="H7" s="216">
        <v>522460</v>
      </c>
      <c r="I7" s="216">
        <v>12765698637.089649</v>
      </c>
      <c r="J7" s="216">
        <v>2591690000.32934</v>
      </c>
      <c r="K7" s="216">
        <v>229688825.78396866</v>
      </c>
      <c r="L7" s="216">
        <v>229688825.78396866</v>
      </c>
      <c r="M7" s="216">
        <v>56308026.255700007</v>
      </c>
      <c r="N7" s="216">
        <v>88865893.052126527</v>
      </c>
      <c r="O7" s="216">
        <v>0</v>
      </c>
      <c r="P7" s="216">
        <v>0</v>
      </c>
      <c r="Q7" s="216">
        <v>104210298.574</v>
      </c>
      <c r="R7" s="216">
        <v>19440980.563149262</v>
      </c>
      <c r="S7" s="216">
        <v>58110845.367078125</v>
      </c>
      <c r="T7" s="216">
        <v>151088385.52131468</v>
      </c>
      <c r="U7" s="216">
        <v>8996029.6271781996</v>
      </c>
      <c r="V7" s="216">
        <v>7117667.5606630007</v>
      </c>
    </row>
    <row r="8" spans="1:24" s="215" customFormat="1">
      <c r="A8" s="73" t="s">
        <v>490</v>
      </c>
      <c r="B8" s="216">
        <v>162422</v>
      </c>
      <c r="C8" s="216">
        <v>16661</v>
      </c>
      <c r="D8" s="216">
        <v>4805</v>
      </c>
      <c r="E8" s="216">
        <v>5637</v>
      </c>
      <c r="F8" s="216">
        <v>154765</v>
      </c>
      <c r="G8" s="216">
        <v>169917</v>
      </c>
      <c r="H8" s="216">
        <v>52598</v>
      </c>
      <c r="I8" s="216">
        <v>1774650620.6850307</v>
      </c>
      <c r="J8" s="216">
        <v>200621612.10519668</v>
      </c>
      <c r="K8" s="216">
        <v>139235741.52789852</v>
      </c>
      <c r="L8" s="216">
        <v>139235741.52789852</v>
      </c>
      <c r="M8" s="216">
        <v>7956702.6097000018</v>
      </c>
      <c r="N8" s="216">
        <v>37406207.544099994</v>
      </c>
      <c r="O8" s="216">
        <v>0</v>
      </c>
      <c r="P8" s="216">
        <v>0</v>
      </c>
      <c r="Q8" s="216">
        <v>104210298.574</v>
      </c>
      <c r="R8" s="216">
        <v>15525959.42661478</v>
      </c>
      <c r="S8" s="216">
        <v>41086400.337905407</v>
      </c>
      <c r="T8" s="216">
        <v>82623506.583378285</v>
      </c>
      <c r="U8" s="216">
        <v>3240981.1591471997</v>
      </c>
      <c r="V8" s="216">
        <v>2941609.9309630003</v>
      </c>
    </row>
    <row r="9" spans="1:24" s="215" customFormat="1" ht="31.5">
      <c r="A9" s="73" t="s">
        <v>491</v>
      </c>
      <c r="B9" s="216">
        <v>228729</v>
      </c>
      <c r="C9" s="216">
        <v>333791</v>
      </c>
      <c r="D9" s="216">
        <v>272852</v>
      </c>
      <c r="E9" s="216">
        <v>25568</v>
      </c>
      <c r="F9" s="216">
        <v>261673</v>
      </c>
      <c r="G9" s="216">
        <v>1154521.2841530056</v>
      </c>
      <c r="H9" s="216">
        <v>469862</v>
      </c>
      <c r="I9" s="216">
        <v>10991048016.404621</v>
      </c>
      <c r="J9" s="216">
        <v>2391068388.2241435</v>
      </c>
      <c r="K9" s="216">
        <v>90453084.256070152</v>
      </c>
      <c r="L9" s="216">
        <v>90453084.256070152</v>
      </c>
      <c r="M9" s="216">
        <v>48351323.646000005</v>
      </c>
      <c r="N9" s="216">
        <v>51459685.508026518</v>
      </c>
      <c r="O9" s="216">
        <v>0</v>
      </c>
      <c r="P9" s="216">
        <v>0</v>
      </c>
      <c r="Q9" s="216">
        <v>0</v>
      </c>
      <c r="R9" s="216">
        <v>3915021.136534478</v>
      </c>
      <c r="S9" s="216">
        <v>17024445.029172733</v>
      </c>
      <c r="T9" s="216">
        <v>68464878.937936425</v>
      </c>
      <c r="U9" s="216">
        <v>5755048.4680310003</v>
      </c>
      <c r="V9" s="216">
        <v>4176057.6297000004</v>
      </c>
    </row>
    <row r="10" spans="1:24" s="215" customFormat="1">
      <c r="A10" s="73" t="s">
        <v>442</v>
      </c>
      <c r="B10" s="216">
        <v>14979</v>
      </c>
      <c r="C10" s="216">
        <v>637</v>
      </c>
      <c r="D10" s="216">
        <v>117</v>
      </c>
      <c r="E10" s="216">
        <v>38</v>
      </c>
      <c r="F10" s="216">
        <v>13508</v>
      </c>
      <c r="G10" s="216">
        <v>40387</v>
      </c>
      <c r="H10" s="216">
        <v>31178</v>
      </c>
      <c r="I10" s="216">
        <v>3733168.6</v>
      </c>
      <c r="J10" s="216">
        <v>5059228.4099999992</v>
      </c>
      <c r="K10" s="216">
        <v>34365100.950000003</v>
      </c>
      <c r="L10" s="216">
        <v>34365100.950000003</v>
      </c>
      <c r="M10" s="216">
        <v>745004.9</v>
      </c>
      <c r="N10" s="216">
        <v>19335682.990000002</v>
      </c>
      <c r="O10" s="216">
        <v>0</v>
      </c>
      <c r="P10" s="216">
        <v>0</v>
      </c>
      <c r="Q10" s="216">
        <v>19315129.469999999</v>
      </c>
      <c r="R10" s="216">
        <v>6395422.2688033888</v>
      </c>
      <c r="S10" s="216">
        <v>6767907.1699999999</v>
      </c>
      <c r="T10" s="216">
        <v>21201771.511196613</v>
      </c>
      <c r="U10" s="216">
        <v>1139928.57</v>
      </c>
      <c r="V10" s="216">
        <v>3981220.03</v>
      </c>
    </row>
    <row r="11" spans="1:24" s="215" customFormat="1" ht="15" customHeight="1">
      <c r="A11" s="72" t="s">
        <v>443</v>
      </c>
      <c r="B11" s="210">
        <v>47254</v>
      </c>
      <c r="C11" s="210">
        <v>641</v>
      </c>
      <c r="D11" s="210">
        <v>245</v>
      </c>
      <c r="E11" s="210">
        <v>305</v>
      </c>
      <c r="F11" s="210">
        <v>35812</v>
      </c>
      <c r="G11" s="210">
        <v>33225</v>
      </c>
      <c r="H11" s="210">
        <v>634</v>
      </c>
      <c r="I11" s="210">
        <v>140731176.767344</v>
      </c>
      <c r="J11" s="210">
        <v>7218127.8850720003</v>
      </c>
      <c r="K11" s="210">
        <v>9360035.1002000012</v>
      </c>
      <c r="L11" s="210">
        <v>9360035.1002000012</v>
      </c>
      <c r="M11" s="210">
        <v>193107.17200000002</v>
      </c>
      <c r="N11" s="210">
        <v>926719.2439</v>
      </c>
      <c r="O11" s="210">
        <v>0</v>
      </c>
      <c r="P11" s="210">
        <v>0</v>
      </c>
      <c r="Q11" s="210">
        <v>8483888.1806000005</v>
      </c>
      <c r="R11" s="210">
        <v>1755053.0801346584</v>
      </c>
      <c r="S11" s="210">
        <v>2161528.9719999996</v>
      </c>
      <c r="T11" s="210">
        <v>5443348.3381653419</v>
      </c>
      <c r="U11" s="210">
        <v>41591.550000000003</v>
      </c>
      <c r="V11" s="210">
        <v>69104.774099999995</v>
      </c>
    </row>
    <row r="12" spans="1:24" s="215" customFormat="1" ht="31.5">
      <c r="A12" s="72" t="s">
        <v>444</v>
      </c>
      <c r="B12" s="210">
        <v>11984</v>
      </c>
      <c r="C12" s="210">
        <v>7096</v>
      </c>
      <c r="D12" s="210">
        <v>437</v>
      </c>
      <c r="E12" s="210">
        <v>263</v>
      </c>
      <c r="F12" s="210">
        <v>17451</v>
      </c>
      <c r="G12" s="210">
        <v>15226</v>
      </c>
      <c r="H12" s="210">
        <v>6407</v>
      </c>
      <c r="I12" s="210">
        <v>131774138.62410295</v>
      </c>
      <c r="J12" s="210">
        <v>50917630.330773622</v>
      </c>
      <c r="K12" s="210">
        <v>69815241.088499978</v>
      </c>
      <c r="L12" s="210">
        <v>8955311.8144999966</v>
      </c>
      <c r="M12" s="210">
        <v>55148643.818700001</v>
      </c>
      <c r="N12" s="210">
        <v>58839968.683571294</v>
      </c>
      <c r="O12" s="210">
        <v>0</v>
      </c>
      <c r="P12" s="210">
        <v>0</v>
      </c>
      <c r="Q12" s="210">
        <v>3320236.4184999997</v>
      </c>
      <c r="R12" s="210">
        <v>25511382.616144959</v>
      </c>
      <c r="S12" s="210">
        <v>3125671.238967197</v>
      </c>
      <c r="T12" s="210">
        <v>41166029.233487844</v>
      </c>
      <c r="U12" s="210">
        <v>92483.76999999999</v>
      </c>
      <c r="V12" s="210">
        <v>94125.91909380001</v>
      </c>
    </row>
    <row r="13" spans="1:24" s="215" customFormat="1">
      <c r="A13" s="72" t="s">
        <v>684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</row>
    <row r="14" spans="1:24" s="215" customFormat="1">
      <c r="A14" s="72" t="s">
        <v>685</v>
      </c>
      <c r="B14" s="210">
        <v>130561</v>
      </c>
      <c r="C14" s="210">
        <v>31801</v>
      </c>
      <c r="D14" s="210">
        <v>8249</v>
      </c>
      <c r="E14" s="210">
        <v>16918</v>
      </c>
      <c r="F14" s="210">
        <v>135284</v>
      </c>
      <c r="G14" s="210">
        <v>457415</v>
      </c>
      <c r="H14" s="210">
        <v>84046</v>
      </c>
      <c r="I14" s="210">
        <v>5963632832.1356497</v>
      </c>
      <c r="J14" s="210">
        <v>1937232516.3756526</v>
      </c>
      <c r="K14" s="210">
        <v>20880470.440719645</v>
      </c>
      <c r="L14" s="210">
        <v>20880470.440719645</v>
      </c>
      <c r="M14" s="210">
        <v>3916294.6797999963</v>
      </c>
      <c r="N14" s="210">
        <v>8692255.9817844052</v>
      </c>
      <c r="O14" s="210">
        <v>583995</v>
      </c>
      <c r="P14" s="210">
        <v>0</v>
      </c>
      <c r="Q14" s="210">
        <v>0</v>
      </c>
      <c r="R14" s="210">
        <v>1733855.1765860007</v>
      </c>
      <c r="S14" s="210">
        <v>4131729.2976785516</v>
      </c>
      <c r="T14" s="210">
        <v>14012837.406388059</v>
      </c>
      <c r="U14" s="210">
        <v>416974.72718779993</v>
      </c>
      <c r="V14" s="210">
        <v>283340.24227420002</v>
      </c>
    </row>
    <row r="15" spans="1:24" s="215" customFormat="1">
      <c r="A15" s="74" t="s">
        <v>420</v>
      </c>
      <c r="B15" s="210">
        <v>595929</v>
      </c>
      <c r="C15" s="210">
        <v>390627</v>
      </c>
      <c r="D15" s="210">
        <v>286705</v>
      </c>
      <c r="E15" s="210">
        <v>48729</v>
      </c>
      <c r="F15" s="210">
        <v>618493</v>
      </c>
      <c r="G15" s="210">
        <v>1870691.2841530056</v>
      </c>
      <c r="H15" s="210">
        <v>644725</v>
      </c>
      <c r="I15" s="210">
        <v>19005569953.216747</v>
      </c>
      <c r="J15" s="210">
        <v>4592117503.3308382</v>
      </c>
      <c r="K15" s="210">
        <v>364109673.3633883</v>
      </c>
      <c r="L15" s="210">
        <v>303249744.08938825</v>
      </c>
      <c r="M15" s="210">
        <v>116311076.82619999</v>
      </c>
      <c r="N15" s="210">
        <v>176660519.95138222</v>
      </c>
      <c r="O15" s="210">
        <v>583995</v>
      </c>
      <c r="P15" s="210">
        <v>0</v>
      </c>
      <c r="Q15" s="210">
        <v>135329552.64309999</v>
      </c>
      <c r="R15" s="210">
        <v>54836693.704818271</v>
      </c>
      <c r="S15" s="210">
        <v>74297682.045723885</v>
      </c>
      <c r="T15" s="210">
        <v>232912372.01055256</v>
      </c>
      <c r="U15" s="210">
        <v>10687008.244366001</v>
      </c>
      <c r="V15" s="210">
        <v>11545458.526131</v>
      </c>
    </row>
    <row r="16" spans="1:24" s="215" customFormat="1">
      <c r="A16" s="59" t="s">
        <v>764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</row>
    <row r="17" spans="1:23" s="215" customFormat="1">
      <c r="A17" s="59" t="s">
        <v>765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</row>
    <row r="18" spans="1:23" s="215" customFormat="1">
      <c r="A18" s="59" t="s">
        <v>865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</row>
    <row r="19" spans="1:23" s="215" customFormat="1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</row>
    <row r="20" spans="1:23" s="215" customFormat="1">
      <c r="A20" s="212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</row>
    <row r="21" spans="1:23" s="215" customFormat="1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</row>
    <row r="22" spans="1:23" s="215" customFormat="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</row>
    <row r="23" spans="1:23" s="215" customFormat="1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</row>
    <row r="24" spans="1:23" s="215" customForma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</row>
    <row r="25" spans="1:23" s="215" customFormat="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</row>
    <row r="26" spans="1:23" s="215" customForma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</row>
    <row r="27" spans="1:23" s="215" customForma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</row>
    <row r="28" spans="1:23" s="215" customFormat="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</row>
    <row r="29" spans="1:23" s="215" customForma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</row>
    <row r="30" spans="1:23" s="215" customFormat="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</row>
    <row r="31" spans="1:23" s="215" customFormat="1" ht="28.5" customHeight="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</row>
    <row r="32" spans="1:23" s="215" customFormat="1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</row>
    <row r="33" spans="1:23" s="215" customForma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</row>
    <row r="34" spans="1:23" s="215" customFormat="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</row>
    <row r="35" spans="1:23">
      <c r="N35" s="212"/>
      <c r="O35" s="212"/>
      <c r="P35" s="212"/>
      <c r="Q35" s="212"/>
      <c r="R35" s="212"/>
      <c r="S35" s="212"/>
      <c r="T35" s="212"/>
      <c r="U35" s="212"/>
      <c r="V35" s="212"/>
      <c r="W35" s="212"/>
    </row>
    <row r="36" spans="1:23">
      <c r="N36" s="212"/>
      <c r="O36" s="212"/>
      <c r="P36" s="212"/>
      <c r="Q36" s="212"/>
      <c r="R36" s="212"/>
      <c r="S36" s="212"/>
      <c r="T36" s="212"/>
      <c r="U36" s="212"/>
      <c r="V36" s="212"/>
      <c r="W36" s="212"/>
    </row>
    <row r="37" spans="1:23">
      <c r="N37" s="212"/>
      <c r="O37" s="212"/>
      <c r="P37" s="212"/>
      <c r="Q37" s="212"/>
      <c r="R37" s="212"/>
      <c r="S37" s="212"/>
      <c r="T37" s="212"/>
      <c r="U37" s="212"/>
      <c r="V37" s="212"/>
      <c r="W37" s="212"/>
    </row>
    <row r="38" spans="1:23">
      <c r="N38" s="212"/>
      <c r="O38" s="212"/>
      <c r="P38" s="212"/>
      <c r="Q38" s="212"/>
      <c r="R38" s="212"/>
      <c r="S38" s="212"/>
      <c r="T38" s="212"/>
      <c r="U38" s="212"/>
      <c r="V38" s="212"/>
      <c r="W38" s="212"/>
    </row>
    <row r="39" spans="1:23">
      <c r="N39" s="212"/>
      <c r="O39" s="212"/>
      <c r="P39" s="212"/>
      <c r="Q39" s="212"/>
      <c r="R39" s="212"/>
      <c r="S39" s="212"/>
      <c r="T39" s="212"/>
      <c r="U39" s="212"/>
      <c r="V39" s="212"/>
      <c r="W39" s="212"/>
    </row>
    <row r="40" spans="1:23">
      <c r="N40" s="212"/>
      <c r="O40" s="212"/>
      <c r="P40" s="212"/>
      <c r="Q40" s="212"/>
      <c r="R40" s="212"/>
      <c r="S40" s="212"/>
      <c r="T40" s="212"/>
      <c r="U40" s="212"/>
      <c r="V40" s="212"/>
      <c r="W40" s="212"/>
    </row>
    <row r="41" spans="1:23">
      <c r="N41" s="212"/>
      <c r="O41" s="212"/>
      <c r="P41" s="212"/>
      <c r="Q41" s="212"/>
      <c r="R41" s="212"/>
      <c r="S41" s="212"/>
      <c r="T41" s="212"/>
      <c r="U41" s="212"/>
      <c r="V41" s="212"/>
      <c r="W41" s="212"/>
    </row>
  </sheetData>
  <mergeCells count="23">
    <mergeCell ref="Q4:Q5"/>
    <mergeCell ref="R4:T4"/>
    <mergeCell ref="K4:K5"/>
    <mergeCell ref="L4:L5"/>
    <mergeCell ref="M4:M5"/>
    <mergeCell ref="N4:N5"/>
    <mergeCell ref="O4:P4"/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B80"/>
  <sheetViews>
    <sheetView view="pageBreakPreview" zoomScale="115" zoomScaleNormal="80" zoomScaleSheetLayoutView="115" workbookViewId="0">
      <selection sqref="A1:R1"/>
    </sheetView>
  </sheetViews>
  <sheetFormatPr defaultColWidth="11.42578125" defaultRowHeight="15.75"/>
  <cols>
    <col min="1" max="1" width="49.42578125" style="212" customWidth="1"/>
    <col min="2" max="4" width="15.5703125" style="212" customWidth="1"/>
    <col min="5" max="5" width="15.5703125" style="224" customWidth="1"/>
    <col min="6" max="15" width="15.5703125" style="225" customWidth="1"/>
    <col min="16" max="17" width="15.5703125" style="226" customWidth="1"/>
    <col min="18" max="18" width="15.5703125" style="220" customWidth="1"/>
    <col min="19" max="28" width="11.42578125" style="220" customWidth="1"/>
    <col min="29" max="256" width="11.42578125" style="221"/>
    <col min="257" max="257" width="49.42578125" style="221" customWidth="1"/>
    <col min="258" max="274" width="15.5703125" style="221" customWidth="1"/>
    <col min="275" max="284" width="11.42578125" style="221" customWidth="1"/>
    <col min="285" max="512" width="11.42578125" style="221"/>
    <col min="513" max="513" width="49.42578125" style="221" customWidth="1"/>
    <col min="514" max="530" width="15.5703125" style="221" customWidth="1"/>
    <col min="531" max="540" width="11.42578125" style="221" customWidth="1"/>
    <col min="541" max="768" width="11.42578125" style="221"/>
    <col min="769" max="769" width="49.42578125" style="221" customWidth="1"/>
    <col min="770" max="786" width="15.5703125" style="221" customWidth="1"/>
    <col min="787" max="796" width="11.42578125" style="221" customWidth="1"/>
    <col min="797" max="1024" width="11.42578125" style="221"/>
    <col min="1025" max="1025" width="49.42578125" style="221" customWidth="1"/>
    <col min="1026" max="1042" width="15.5703125" style="221" customWidth="1"/>
    <col min="1043" max="1052" width="11.42578125" style="221" customWidth="1"/>
    <col min="1053" max="1280" width="11.42578125" style="221"/>
    <col min="1281" max="1281" width="49.42578125" style="221" customWidth="1"/>
    <col min="1282" max="1298" width="15.5703125" style="221" customWidth="1"/>
    <col min="1299" max="1308" width="11.42578125" style="221" customWidth="1"/>
    <col min="1309" max="1536" width="11.42578125" style="221"/>
    <col min="1537" max="1537" width="49.42578125" style="221" customWidth="1"/>
    <col min="1538" max="1554" width="15.5703125" style="221" customWidth="1"/>
    <col min="1555" max="1564" width="11.42578125" style="221" customWidth="1"/>
    <col min="1565" max="1792" width="11.42578125" style="221"/>
    <col min="1793" max="1793" width="49.42578125" style="221" customWidth="1"/>
    <col min="1794" max="1810" width="15.5703125" style="221" customWidth="1"/>
    <col min="1811" max="1820" width="11.42578125" style="221" customWidth="1"/>
    <col min="1821" max="2048" width="11.42578125" style="221"/>
    <col min="2049" max="2049" width="49.42578125" style="221" customWidth="1"/>
    <col min="2050" max="2066" width="15.5703125" style="221" customWidth="1"/>
    <col min="2067" max="2076" width="11.42578125" style="221" customWidth="1"/>
    <col min="2077" max="2304" width="11.42578125" style="221"/>
    <col min="2305" max="2305" width="49.42578125" style="221" customWidth="1"/>
    <col min="2306" max="2322" width="15.5703125" style="221" customWidth="1"/>
    <col min="2323" max="2332" width="11.42578125" style="221" customWidth="1"/>
    <col min="2333" max="2560" width="11.42578125" style="221"/>
    <col min="2561" max="2561" width="49.42578125" style="221" customWidth="1"/>
    <col min="2562" max="2578" width="15.5703125" style="221" customWidth="1"/>
    <col min="2579" max="2588" width="11.42578125" style="221" customWidth="1"/>
    <col min="2589" max="2816" width="11.42578125" style="221"/>
    <col min="2817" max="2817" width="49.42578125" style="221" customWidth="1"/>
    <col min="2818" max="2834" width="15.5703125" style="221" customWidth="1"/>
    <col min="2835" max="2844" width="11.42578125" style="221" customWidth="1"/>
    <col min="2845" max="3072" width="11.42578125" style="221"/>
    <col min="3073" max="3073" width="49.42578125" style="221" customWidth="1"/>
    <col min="3074" max="3090" width="15.5703125" style="221" customWidth="1"/>
    <col min="3091" max="3100" width="11.42578125" style="221" customWidth="1"/>
    <col min="3101" max="3328" width="11.42578125" style="221"/>
    <col min="3329" max="3329" width="49.42578125" style="221" customWidth="1"/>
    <col min="3330" max="3346" width="15.5703125" style="221" customWidth="1"/>
    <col min="3347" max="3356" width="11.42578125" style="221" customWidth="1"/>
    <col min="3357" max="3584" width="11.42578125" style="221"/>
    <col min="3585" max="3585" width="49.42578125" style="221" customWidth="1"/>
    <col min="3586" max="3602" width="15.5703125" style="221" customWidth="1"/>
    <col min="3603" max="3612" width="11.42578125" style="221" customWidth="1"/>
    <col min="3613" max="3840" width="11.42578125" style="221"/>
    <col min="3841" max="3841" width="49.42578125" style="221" customWidth="1"/>
    <col min="3842" max="3858" width="15.5703125" style="221" customWidth="1"/>
    <col min="3859" max="3868" width="11.42578125" style="221" customWidth="1"/>
    <col min="3869" max="4096" width="11.42578125" style="221"/>
    <col min="4097" max="4097" width="49.42578125" style="221" customWidth="1"/>
    <col min="4098" max="4114" width="15.5703125" style="221" customWidth="1"/>
    <col min="4115" max="4124" width="11.42578125" style="221" customWidth="1"/>
    <col min="4125" max="4352" width="11.42578125" style="221"/>
    <col min="4353" max="4353" width="49.42578125" style="221" customWidth="1"/>
    <col min="4354" max="4370" width="15.5703125" style="221" customWidth="1"/>
    <col min="4371" max="4380" width="11.42578125" style="221" customWidth="1"/>
    <col min="4381" max="4608" width="11.42578125" style="221"/>
    <col min="4609" max="4609" width="49.42578125" style="221" customWidth="1"/>
    <col min="4610" max="4626" width="15.5703125" style="221" customWidth="1"/>
    <col min="4627" max="4636" width="11.42578125" style="221" customWidth="1"/>
    <col min="4637" max="4864" width="11.42578125" style="221"/>
    <col min="4865" max="4865" width="49.42578125" style="221" customWidth="1"/>
    <col min="4866" max="4882" width="15.5703125" style="221" customWidth="1"/>
    <col min="4883" max="4892" width="11.42578125" style="221" customWidth="1"/>
    <col min="4893" max="5120" width="11.42578125" style="221"/>
    <col min="5121" max="5121" width="49.42578125" style="221" customWidth="1"/>
    <col min="5122" max="5138" width="15.5703125" style="221" customWidth="1"/>
    <col min="5139" max="5148" width="11.42578125" style="221" customWidth="1"/>
    <col min="5149" max="5376" width="11.42578125" style="221"/>
    <col min="5377" max="5377" width="49.42578125" style="221" customWidth="1"/>
    <col min="5378" max="5394" width="15.5703125" style="221" customWidth="1"/>
    <col min="5395" max="5404" width="11.42578125" style="221" customWidth="1"/>
    <col min="5405" max="5632" width="11.42578125" style="221"/>
    <col min="5633" max="5633" width="49.42578125" style="221" customWidth="1"/>
    <col min="5634" max="5650" width="15.5703125" style="221" customWidth="1"/>
    <col min="5651" max="5660" width="11.42578125" style="221" customWidth="1"/>
    <col min="5661" max="5888" width="11.42578125" style="221"/>
    <col min="5889" max="5889" width="49.42578125" style="221" customWidth="1"/>
    <col min="5890" max="5906" width="15.5703125" style="221" customWidth="1"/>
    <col min="5907" max="5916" width="11.42578125" style="221" customWidth="1"/>
    <col min="5917" max="6144" width="11.42578125" style="221"/>
    <col min="6145" max="6145" width="49.42578125" style="221" customWidth="1"/>
    <col min="6146" max="6162" width="15.5703125" style="221" customWidth="1"/>
    <col min="6163" max="6172" width="11.42578125" style="221" customWidth="1"/>
    <col min="6173" max="6400" width="11.42578125" style="221"/>
    <col min="6401" max="6401" width="49.42578125" style="221" customWidth="1"/>
    <col min="6402" max="6418" width="15.5703125" style="221" customWidth="1"/>
    <col min="6419" max="6428" width="11.42578125" style="221" customWidth="1"/>
    <col min="6429" max="6656" width="11.42578125" style="221"/>
    <col min="6657" max="6657" width="49.42578125" style="221" customWidth="1"/>
    <col min="6658" max="6674" width="15.5703125" style="221" customWidth="1"/>
    <col min="6675" max="6684" width="11.42578125" style="221" customWidth="1"/>
    <col min="6685" max="6912" width="11.42578125" style="221"/>
    <col min="6913" max="6913" width="49.42578125" style="221" customWidth="1"/>
    <col min="6914" max="6930" width="15.5703125" style="221" customWidth="1"/>
    <col min="6931" max="6940" width="11.42578125" style="221" customWidth="1"/>
    <col min="6941" max="7168" width="11.42578125" style="221"/>
    <col min="7169" max="7169" width="49.42578125" style="221" customWidth="1"/>
    <col min="7170" max="7186" width="15.5703125" style="221" customWidth="1"/>
    <col min="7187" max="7196" width="11.42578125" style="221" customWidth="1"/>
    <col min="7197" max="7424" width="11.42578125" style="221"/>
    <col min="7425" max="7425" width="49.42578125" style="221" customWidth="1"/>
    <col min="7426" max="7442" width="15.5703125" style="221" customWidth="1"/>
    <col min="7443" max="7452" width="11.42578125" style="221" customWidth="1"/>
    <col min="7453" max="7680" width="11.42578125" style="221"/>
    <col min="7681" max="7681" width="49.42578125" style="221" customWidth="1"/>
    <col min="7682" max="7698" width="15.5703125" style="221" customWidth="1"/>
    <col min="7699" max="7708" width="11.42578125" style="221" customWidth="1"/>
    <col min="7709" max="7936" width="11.42578125" style="221"/>
    <col min="7937" max="7937" width="49.42578125" style="221" customWidth="1"/>
    <col min="7938" max="7954" width="15.5703125" style="221" customWidth="1"/>
    <col min="7955" max="7964" width="11.42578125" style="221" customWidth="1"/>
    <col min="7965" max="8192" width="11.42578125" style="221"/>
    <col min="8193" max="8193" width="49.42578125" style="221" customWidth="1"/>
    <col min="8194" max="8210" width="15.5703125" style="221" customWidth="1"/>
    <col min="8211" max="8220" width="11.42578125" style="221" customWidth="1"/>
    <col min="8221" max="8448" width="11.42578125" style="221"/>
    <col min="8449" max="8449" width="49.42578125" style="221" customWidth="1"/>
    <col min="8450" max="8466" width="15.5703125" style="221" customWidth="1"/>
    <col min="8467" max="8476" width="11.42578125" style="221" customWidth="1"/>
    <col min="8477" max="8704" width="11.42578125" style="221"/>
    <col min="8705" max="8705" width="49.42578125" style="221" customWidth="1"/>
    <col min="8706" max="8722" width="15.5703125" style="221" customWidth="1"/>
    <col min="8723" max="8732" width="11.42578125" style="221" customWidth="1"/>
    <col min="8733" max="8960" width="11.42578125" style="221"/>
    <col min="8961" max="8961" width="49.42578125" style="221" customWidth="1"/>
    <col min="8962" max="8978" width="15.5703125" style="221" customWidth="1"/>
    <col min="8979" max="8988" width="11.42578125" style="221" customWidth="1"/>
    <col min="8989" max="9216" width="11.42578125" style="221"/>
    <col min="9217" max="9217" width="49.42578125" style="221" customWidth="1"/>
    <col min="9218" max="9234" width="15.5703125" style="221" customWidth="1"/>
    <col min="9235" max="9244" width="11.42578125" style="221" customWidth="1"/>
    <col min="9245" max="9472" width="11.42578125" style="221"/>
    <col min="9473" max="9473" width="49.42578125" style="221" customWidth="1"/>
    <col min="9474" max="9490" width="15.5703125" style="221" customWidth="1"/>
    <col min="9491" max="9500" width="11.42578125" style="221" customWidth="1"/>
    <col min="9501" max="9728" width="11.42578125" style="221"/>
    <col min="9729" max="9729" width="49.42578125" style="221" customWidth="1"/>
    <col min="9730" max="9746" width="15.5703125" style="221" customWidth="1"/>
    <col min="9747" max="9756" width="11.42578125" style="221" customWidth="1"/>
    <col min="9757" max="9984" width="11.42578125" style="221"/>
    <col min="9985" max="9985" width="49.42578125" style="221" customWidth="1"/>
    <col min="9986" max="10002" width="15.5703125" style="221" customWidth="1"/>
    <col min="10003" max="10012" width="11.42578125" style="221" customWidth="1"/>
    <col min="10013" max="10240" width="11.42578125" style="221"/>
    <col min="10241" max="10241" width="49.42578125" style="221" customWidth="1"/>
    <col min="10242" max="10258" width="15.5703125" style="221" customWidth="1"/>
    <col min="10259" max="10268" width="11.42578125" style="221" customWidth="1"/>
    <col min="10269" max="10496" width="11.42578125" style="221"/>
    <col min="10497" max="10497" width="49.42578125" style="221" customWidth="1"/>
    <col min="10498" max="10514" width="15.5703125" style="221" customWidth="1"/>
    <col min="10515" max="10524" width="11.42578125" style="221" customWidth="1"/>
    <col min="10525" max="10752" width="11.42578125" style="221"/>
    <col min="10753" max="10753" width="49.42578125" style="221" customWidth="1"/>
    <col min="10754" max="10770" width="15.5703125" style="221" customWidth="1"/>
    <col min="10771" max="10780" width="11.42578125" style="221" customWidth="1"/>
    <col min="10781" max="11008" width="11.42578125" style="221"/>
    <col min="11009" max="11009" width="49.42578125" style="221" customWidth="1"/>
    <col min="11010" max="11026" width="15.5703125" style="221" customWidth="1"/>
    <col min="11027" max="11036" width="11.42578125" style="221" customWidth="1"/>
    <col min="11037" max="11264" width="11.42578125" style="221"/>
    <col min="11265" max="11265" width="49.42578125" style="221" customWidth="1"/>
    <col min="11266" max="11282" width="15.5703125" style="221" customWidth="1"/>
    <col min="11283" max="11292" width="11.42578125" style="221" customWidth="1"/>
    <col min="11293" max="11520" width="11.42578125" style="221"/>
    <col min="11521" max="11521" width="49.42578125" style="221" customWidth="1"/>
    <col min="11522" max="11538" width="15.5703125" style="221" customWidth="1"/>
    <col min="11539" max="11548" width="11.42578125" style="221" customWidth="1"/>
    <col min="11549" max="11776" width="11.42578125" style="221"/>
    <col min="11777" max="11777" width="49.42578125" style="221" customWidth="1"/>
    <col min="11778" max="11794" width="15.5703125" style="221" customWidth="1"/>
    <col min="11795" max="11804" width="11.42578125" style="221" customWidth="1"/>
    <col min="11805" max="12032" width="11.42578125" style="221"/>
    <col min="12033" max="12033" width="49.42578125" style="221" customWidth="1"/>
    <col min="12034" max="12050" width="15.5703125" style="221" customWidth="1"/>
    <col min="12051" max="12060" width="11.42578125" style="221" customWidth="1"/>
    <col min="12061" max="12288" width="11.42578125" style="221"/>
    <col min="12289" max="12289" width="49.42578125" style="221" customWidth="1"/>
    <col min="12290" max="12306" width="15.5703125" style="221" customWidth="1"/>
    <col min="12307" max="12316" width="11.42578125" style="221" customWidth="1"/>
    <col min="12317" max="12544" width="11.42578125" style="221"/>
    <col min="12545" max="12545" width="49.42578125" style="221" customWidth="1"/>
    <col min="12546" max="12562" width="15.5703125" style="221" customWidth="1"/>
    <col min="12563" max="12572" width="11.42578125" style="221" customWidth="1"/>
    <col min="12573" max="12800" width="11.42578125" style="221"/>
    <col min="12801" max="12801" width="49.42578125" style="221" customWidth="1"/>
    <col min="12802" max="12818" width="15.5703125" style="221" customWidth="1"/>
    <col min="12819" max="12828" width="11.42578125" style="221" customWidth="1"/>
    <col min="12829" max="13056" width="11.42578125" style="221"/>
    <col min="13057" max="13057" width="49.42578125" style="221" customWidth="1"/>
    <col min="13058" max="13074" width="15.5703125" style="221" customWidth="1"/>
    <col min="13075" max="13084" width="11.42578125" style="221" customWidth="1"/>
    <col min="13085" max="13312" width="11.42578125" style="221"/>
    <col min="13313" max="13313" width="49.42578125" style="221" customWidth="1"/>
    <col min="13314" max="13330" width="15.5703125" style="221" customWidth="1"/>
    <col min="13331" max="13340" width="11.42578125" style="221" customWidth="1"/>
    <col min="13341" max="13568" width="11.42578125" style="221"/>
    <col min="13569" max="13569" width="49.42578125" style="221" customWidth="1"/>
    <col min="13570" max="13586" width="15.5703125" style="221" customWidth="1"/>
    <col min="13587" max="13596" width="11.42578125" style="221" customWidth="1"/>
    <col min="13597" max="13824" width="11.42578125" style="221"/>
    <col min="13825" max="13825" width="49.42578125" style="221" customWidth="1"/>
    <col min="13826" max="13842" width="15.5703125" style="221" customWidth="1"/>
    <col min="13843" max="13852" width="11.42578125" style="221" customWidth="1"/>
    <col min="13853" max="14080" width="11.42578125" style="221"/>
    <col min="14081" max="14081" width="49.42578125" style="221" customWidth="1"/>
    <col min="14082" max="14098" width="15.5703125" style="221" customWidth="1"/>
    <col min="14099" max="14108" width="11.42578125" style="221" customWidth="1"/>
    <col min="14109" max="14336" width="11.42578125" style="221"/>
    <col min="14337" max="14337" width="49.42578125" style="221" customWidth="1"/>
    <col min="14338" max="14354" width="15.5703125" style="221" customWidth="1"/>
    <col min="14355" max="14364" width="11.42578125" style="221" customWidth="1"/>
    <col min="14365" max="14592" width="11.42578125" style="221"/>
    <col min="14593" max="14593" width="49.42578125" style="221" customWidth="1"/>
    <col min="14594" max="14610" width="15.5703125" style="221" customWidth="1"/>
    <col min="14611" max="14620" width="11.42578125" style="221" customWidth="1"/>
    <col min="14621" max="14848" width="11.42578125" style="221"/>
    <col min="14849" max="14849" width="49.42578125" style="221" customWidth="1"/>
    <col min="14850" max="14866" width="15.5703125" style="221" customWidth="1"/>
    <col min="14867" max="14876" width="11.42578125" style="221" customWidth="1"/>
    <col min="14877" max="15104" width="11.42578125" style="221"/>
    <col min="15105" max="15105" width="49.42578125" style="221" customWidth="1"/>
    <col min="15106" max="15122" width="15.5703125" style="221" customWidth="1"/>
    <col min="15123" max="15132" width="11.42578125" style="221" customWidth="1"/>
    <col min="15133" max="15360" width="11.42578125" style="221"/>
    <col min="15361" max="15361" width="49.42578125" style="221" customWidth="1"/>
    <col min="15362" max="15378" width="15.5703125" style="221" customWidth="1"/>
    <col min="15379" max="15388" width="11.42578125" style="221" customWidth="1"/>
    <col min="15389" max="15616" width="11.42578125" style="221"/>
    <col min="15617" max="15617" width="49.42578125" style="221" customWidth="1"/>
    <col min="15618" max="15634" width="15.5703125" style="221" customWidth="1"/>
    <col min="15635" max="15644" width="11.42578125" style="221" customWidth="1"/>
    <col min="15645" max="15872" width="11.42578125" style="221"/>
    <col min="15873" max="15873" width="49.42578125" style="221" customWidth="1"/>
    <col min="15874" max="15890" width="15.5703125" style="221" customWidth="1"/>
    <col min="15891" max="15900" width="11.42578125" style="221" customWidth="1"/>
    <col min="15901" max="16128" width="11.42578125" style="221"/>
    <col min="16129" max="16129" width="49.42578125" style="221" customWidth="1"/>
    <col min="16130" max="16146" width="15.5703125" style="221" customWidth="1"/>
    <col min="16147" max="16156" width="11.42578125" style="221" customWidth="1"/>
    <col min="16157" max="16384" width="11.42578125" style="221"/>
  </cols>
  <sheetData>
    <row r="1" spans="1:28" s="212" customFormat="1" ht="23.25" customHeight="1">
      <c r="A1" s="302" t="s">
        <v>835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136"/>
      <c r="T1" s="136"/>
      <c r="U1" s="136"/>
      <c r="V1" s="136"/>
      <c r="W1" s="136"/>
      <c r="X1" s="211"/>
      <c r="Y1" s="211"/>
      <c r="Z1" s="211"/>
      <c r="AA1" s="211"/>
      <c r="AB1" s="211"/>
    </row>
    <row r="2" spans="1:28" s="212" customFormat="1" ht="23.25" customHeight="1">
      <c r="A2" s="206"/>
      <c r="B2" s="206"/>
      <c r="C2" s="206"/>
      <c r="D2" s="206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 t="s">
        <v>746</v>
      </c>
      <c r="S2" s="136"/>
      <c r="T2" s="136"/>
      <c r="U2" s="136"/>
      <c r="V2" s="136"/>
      <c r="W2" s="136"/>
      <c r="X2" s="211"/>
      <c r="Y2" s="211"/>
      <c r="Z2" s="211"/>
      <c r="AA2" s="211"/>
      <c r="AB2" s="211"/>
    </row>
    <row r="3" spans="1:28" s="213" customFormat="1" ht="14.25" customHeight="1">
      <c r="A3" s="307" t="s">
        <v>687</v>
      </c>
      <c r="B3" s="307" t="s">
        <v>433</v>
      </c>
      <c r="C3" s="308"/>
      <c r="D3" s="308"/>
      <c r="E3" s="309" t="s">
        <v>434</v>
      </c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7" t="s">
        <v>833</v>
      </c>
      <c r="S3" s="214"/>
      <c r="T3" s="214"/>
      <c r="U3" s="214"/>
      <c r="V3" s="214"/>
      <c r="W3" s="214"/>
      <c r="X3" s="214"/>
      <c r="Y3" s="214"/>
      <c r="Z3" s="214"/>
      <c r="AA3" s="214"/>
      <c r="AB3" s="214"/>
    </row>
    <row r="4" spans="1:28" s="212" customFormat="1" ht="25.5" customHeight="1">
      <c r="A4" s="307"/>
      <c r="B4" s="307" t="s">
        <v>431</v>
      </c>
      <c r="C4" s="307" t="s">
        <v>432</v>
      </c>
      <c r="D4" s="311"/>
      <c r="E4" s="305" t="s">
        <v>411</v>
      </c>
      <c r="F4" s="305"/>
      <c r="G4" s="305" t="s">
        <v>412</v>
      </c>
      <c r="H4" s="305"/>
      <c r="I4" s="305"/>
      <c r="J4" s="305" t="s">
        <v>413</v>
      </c>
      <c r="K4" s="305"/>
      <c r="L4" s="305" t="s">
        <v>414</v>
      </c>
      <c r="M4" s="305"/>
      <c r="N4" s="305" t="s">
        <v>431</v>
      </c>
      <c r="O4" s="305"/>
      <c r="P4" s="306" t="s">
        <v>435</v>
      </c>
      <c r="Q4" s="306"/>
      <c r="R4" s="310"/>
      <c r="S4" s="211"/>
      <c r="T4" s="211"/>
      <c r="U4" s="211"/>
      <c r="V4" s="211"/>
      <c r="W4" s="211"/>
      <c r="X4" s="211"/>
      <c r="Y4" s="211"/>
      <c r="Z4" s="211"/>
      <c r="AA4" s="211"/>
      <c r="AB4" s="211"/>
    </row>
    <row r="5" spans="1:28" s="213" customFormat="1" ht="33.75" customHeight="1">
      <c r="A5" s="307"/>
      <c r="B5" s="307"/>
      <c r="C5" s="218" t="s">
        <v>446</v>
      </c>
      <c r="D5" s="218" t="s">
        <v>834</v>
      </c>
      <c r="E5" s="219" t="s">
        <v>418</v>
      </c>
      <c r="F5" s="219" t="s">
        <v>415</v>
      </c>
      <c r="G5" s="219" t="s">
        <v>483</v>
      </c>
      <c r="H5" s="219" t="s">
        <v>484</v>
      </c>
      <c r="I5" s="219" t="s">
        <v>415</v>
      </c>
      <c r="J5" s="219" t="s">
        <v>418</v>
      </c>
      <c r="K5" s="219" t="s">
        <v>415</v>
      </c>
      <c r="L5" s="219" t="s">
        <v>418</v>
      </c>
      <c r="M5" s="219" t="s">
        <v>415</v>
      </c>
      <c r="N5" s="219" t="s">
        <v>418</v>
      </c>
      <c r="O5" s="219" t="s">
        <v>415</v>
      </c>
      <c r="P5" s="219" t="s">
        <v>418</v>
      </c>
      <c r="Q5" s="219" t="s">
        <v>415</v>
      </c>
      <c r="R5" s="310"/>
      <c r="S5" s="214"/>
      <c r="T5" s="214"/>
      <c r="U5" s="214"/>
      <c r="V5" s="214"/>
      <c r="W5" s="214"/>
      <c r="X5" s="214"/>
      <c r="Y5" s="214"/>
      <c r="Z5" s="214"/>
      <c r="AA5" s="214"/>
      <c r="AB5" s="214"/>
    </row>
    <row r="6" spans="1:28" s="180" customFormat="1" ht="16.5" customHeight="1">
      <c r="A6" s="174" t="s">
        <v>440</v>
      </c>
      <c r="B6" s="210">
        <v>259622316.89091298</v>
      </c>
      <c r="C6" s="210">
        <v>53990809.579999998</v>
      </c>
      <c r="D6" s="210">
        <v>40107942.70959577</v>
      </c>
      <c r="E6" s="210">
        <v>16588</v>
      </c>
      <c r="F6" s="210">
        <v>88844439.68552959</v>
      </c>
      <c r="G6" s="210">
        <v>8228</v>
      </c>
      <c r="H6" s="210">
        <v>0</v>
      </c>
      <c r="I6" s="210">
        <v>29186675.555199102</v>
      </c>
      <c r="J6" s="210">
        <v>1949</v>
      </c>
      <c r="K6" s="210">
        <v>14553056.209022701</v>
      </c>
      <c r="L6" s="210">
        <v>32759</v>
      </c>
      <c r="M6" s="210">
        <v>6761447.250991201</v>
      </c>
      <c r="N6" s="210">
        <v>59524</v>
      </c>
      <c r="O6" s="210">
        <v>139345618.70074257</v>
      </c>
      <c r="P6" s="210">
        <v>2164</v>
      </c>
      <c r="Q6" s="210">
        <v>9851384.6319470983</v>
      </c>
      <c r="R6" s="210">
        <v>16795607.09</v>
      </c>
    </row>
    <row r="7" spans="1:28" s="180" customFormat="1" ht="16.5" customHeight="1">
      <c r="A7" s="176" t="s">
        <v>441</v>
      </c>
      <c r="B7" s="216">
        <v>228168457.92091298</v>
      </c>
      <c r="C7" s="216">
        <v>53245804.68</v>
      </c>
      <c r="D7" s="216">
        <v>24755973.569595762</v>
      </c>
      <c r="E7" s="216">
        <v>12582</v>
      </c>
      <c r="F7" s="216">
        <v>60683673.305529609</v>
      </c>
      <c r="G7" s="216">
        <v>7708</v>
      </c>
      <c r="H7" s="216">
        <v>0</v>
      </c>
      <c r="I7" s="216">
        <v>26844066.495199103</v>
      </c>
      <c r="J7" s="216">
        <v>1904</v>
      </c>
      <c r="K7" s="216">
        <v>14313397.119022701</v>
      </c>
      <c r="L7" s="216">
        <v>32612</v>
      </c>
      <c r="M7" s="216">
        <v>6568498.500991202</v>
      </c>
      <c r="N7" s="216">
        <v>54806</v>
      </c>
      <c r="O7" s="216">
        <v>108409635.42074262</v>
      </c>
      <c r="P7" s="216">
        <v>1187</v>
      </c>
      <c r="Q7" s="216">
        <v>4527662.0919470992</v>
      </c>
      <c r="R7" s="216">
        <v>16795607.09</v>
      </c>
    </row>
    <row r="8" spans="1:28" s="180" customFormat="1" ht="12.95" customHeight="1">
      <c r="A8" s="176" t="s">
        <v>490</v>
      </c>
      <c r="B8" s="216">
        <v>135382496.90215093</v>
      </c>
      <c r="C8" s="216">
        <v>7518920.5700000003</v>
      </c>
      <c r="D8" s="216">
        <v>16894646</v>
      </c>
      <c r="E8" s="216">
        <v>12582</v>
      </c>
      <c r="F8" s="216">
        <v>60683673.305529609</v>
      </c>
      <c r="G8" s="216">
        <v>7708</v>
      </c>
      <c r="H8" s="216">
        <v>0</v>
      </c>
      <c r="I8" s="216">
        <v>26844066.495199103</v>
      </c>
      <c r="J8" s="216">
        <v>276</v>
      </c>
      <c r="K8" s="216">
        <v>2485069.0908463001</v>
      </c>
      <c r="L8" s="216">
        <v>28658</v>
      </c>
      <c r="M8" s="216">
        <v>3856926.8171676002</v>
      </c>
      <c r="N8" s="216">
        <v>49224</v>
      </c>
      <c r="O8" s="216">
        <v>93869735.708742604</v>
      </c>
      <c r="P8" s="216">
        <v>420</v>
      </c>
      <c r="Q8" s="216">
        <v>2005716.2919471001</v>
      </c>
      <c r="R8" s="216">
        <v>0</v>
      </c>
    </row>
    <row r="9" spans="1:28" s="180" customFormat="1" ht="27.75" customHeight="1">
      <c r="A9" s="176" t="s">
        <v>491</v>
      </c>
      <c r="B9" s="216">
        <v>92785961.018762052</v>
      </c>
      <c r="C9" s="216">
        <v>45726884.110000007</v>
      </c>
      <c r="D9" s="216">
        <v>7861327.569595769</v>
      </c>
      <c r="E9" s="216">
        <v>0</v>
      </c>
      <c r="F9" s="216">
        <v>0</v>
      </c>
      <c r="G9" s="216">
        <v>0</v>
      </c>
      <c r="H9" s="216">
        <v>0</v>
      </c>
      <c r="I9" s="216">
        <v>0</v>
      </c>
      <c r="J9" s="216">
        <v>1628</v>
      </c>
      <c r="K9" s="216">
        <v>11828328.028176397</v>
      </c>
      <c r="L9" s="216">
        <v>3954</v>
      </c>
      <c r="M9" s="216">
        <v>2711571.6838236013</v>
      </c>
      <c r="N9" s="216">
        <v>5582</v>
      </c>
      <c r="O9" s="216">
        <v>14539899.712000001</v>
      </c>
      <c r="P9" s="216">
        <v>767</v>
      </c>
      <c r="Q9" s="216">
        <v>2521945.7999999993</v>
      </c>
      <c r="R9" s="216">
        <v>16795607.09</v>
      </c>
    </row>
    <row r="10" spans="1:28" s="180" customFormat="1">
      <c r="A10" s="176" t="s">
        <v>442</v>
      </c>
      <c r="B10" s="216">
        <v>31453858.970000003</v>
      </c>
      <c r="C10" s="216">
        <v>745004.9</v>
      </c>
      <c r="D10" s="216">
        <v>15351969.140000001</v>
      </c>
      <c r="E10" s="216">
        <v>4006</v>
      </c>
      <c r="F10" s="216">
        <v>28160766.380000003</v>
      </c>
      <c r="G10" s="216">
        <v>520</v>
      </c>
      <c r="H10" s="216">
        <v>0</v>
      </c>
      <c r="I10" s="216">
        <v>2342609.0599999996</v>
      </c>
      <c r="J10" s="216">
        <v>45</v>
      </c>
      <c r="K10" s="216">
        <v>239659.09000000003</v>
      </c>
      <c r="L10" s="216">
        <v>147</v>
      </c>
      <c r="M10" s="216">
        <v>192948.75</v>
      </c>
      <c r="N10" s="216">
        <v>4718</v>
      </c>
      <c r="O10" s="216">
        <v>30935983.280000001</v>
      </c>
      <c r="P10" s="216">
        <v>977</v>
      </c>
      <c r="Q10" s="216">
        <v>5323722.54</v>
      </c>
      <c r="R10" s="216">
        <v>0</v>
      </c>
    </row>
    <row r="11" spans="1:28" s="180" customFormat="1" ht="12.95" customHeight="1">
      <c r="A11" s="174" t="s">
        <v>443</v>
      </c>
      <c r="B11" s="210">
        <v>9810249.8301616013</v>
      </c>
      <c r="C11" s="210">
        <v>688143.02999999991</v>
      </c>
      <c r="D11" s="210">
        <v>639930.49</v>
      </c>
      <c r="E11" s="210">
        <v>1165</v>
      </c>
      <c r="F11" s="210">
        <v>2959120.15</v>
      </c>
      <c r="G11" s="210">
        <v>451</v>
      </c>
      <c r="H11" s="210">
        <v>0</v>
      </c>
      <c r="I11" s="210">
        <v>994694.35000000009</v>
      </c>
      <c r="J11" s="210">
        <v>9</v>
      </c>
      <c r="K11" s="210">
        <v>32525.89</v>
      </c>
      <c r="L11" s="210">
        <v>200</v>
      </c>
      <c r="M11" s="210">
        <v>83597.910000000047</v>
      </c>
      <c r="N11" s="210">
        <v>1825</v>
      </c>
      <c r="O11" s="210">
        <v>4069938.3000000007</v>
      </c>
      <c r="P11" s="210">
        <v>36</v>
      </c>
      <c r="Q11" s="210">
        <v>121041.39000000001</v>
      </c>
      <c r="R11" s="210">
        <v>0</v>
      </c>
    </row>
    <row r="12" spans="1:28" s="180" customFormat="1" ht="31.5" customHeight="1">
      <c r="A12" s="174" t="s">
        <v>444</v>
      </c>
      <c r="B12" s="210">
        <v>69542792.392037883</v>
      </c>
      <c r="C12" s="210">
        <v>52182029.705299996</v>
      </c>
      <c r="D12" s="210">
        <v>2908624.3789000004</v>
      </c>
      <c r="E12" s="210">
        <v>1548</v>
      </c>
      <c r="F12" s="210">
        <v>9261952.9800000004</v>
      </c>
      <c r="G12" s="210">
        <v>518</v>
      </c>
      <c r="H12" s="210">
        <v>19</v>
      </c>
      <c r="I12" s="210">
        <v>6967217.6600000001</v>
      </c>
      <c r="J12" s="210">
        <v>29</v>
      </c>
      <c r="K12" s="210">
        <v>274713.05915419996</v>
      </c>
      <c r="L12" s="210">
        <v>4</v>
      </c>
      <c r="M12" s="210">
        <v>2487.92</v>
      </c>
      <c r="N12" s="210">
        <v>2118</v>
      </c>
      <c r="O12" s="210">
        <v>16506371.619154202</v>
      </c>
      <c r="P12" s="210">
        <v>13</v>
      </c>
      <c r="Q12" s="210">
        <v>42008.68</v>
      </c>
      <c r="R12" s="210">
        <v>0</v>
      </c>
    </row>
    <row r="13" spans="1:28" s="180" customFormat="1" ht="16.5" customHeight="1">
      <c r="A13" s="174" t="s">
        <v>684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</row>
    <row r="14" spans="1:28" s="180" customFormat="1" ht="19.5" customHeight="1">
      <c r="A14" s="174" t="s">
        <v>685</v>
      </c>
      <c r="B14" s="210">
        <v>19826319.802652832</v>
      </c>
      <c r="C14" s="210">
        <v>663325.15</v>
      </c>
      <c r="D14" s="210">
        <v>4068394.7618150809</v>
      </c>
      <c r="E14" s="210">
        <v>0</v>
      </c>
      <c r="F14" s="210">
        <v>0</v>
      </c>
      <c r="G14" s="210">
        <v>0</v>
      </c>
      <c r="H14" s="210">
        <v>0</v>
      </c>
      <c r="I14" s="210">
        <v>0</v>
      </c>
      <c r="J14" s="210">
        <v>55</v>
      </c>
      <c r="K14" s="210">
        <v>475349.62</v>
      </c>
      <c r="L14" s="210">
        <v>9094</v>
      </c>
      <c r="M14" s="210">
        <v>4139859.0867684819</v>
      </c>
      <c r="N14" s="210">
        <v>9149</v>
      </c>
      <c r="O14" s="210">
        <v>4615208.7067684811</v>
      </c>
      <c r="P14" s="210">
        <v>169</v>
      </c>
      <c r="Q14" s="210">
        <v>334805.69800000003</v>
      </c>
      <c r="R14" s="210">
        <v>129392.79</v>
      </c>
    </row>
    <row r="15" spans="1:28" s="180" customFormat="1" ht="20.25" customHeight="1">
      <c r="A15" s="199" t="s">
        <v>420</v>
      </c>
      <c r="B15" s="210">
        <v>358801678.91576529</v>
      </c>
      <c r="C15" s="210">
        <v>107524307.46529999</v>
      </c>
      <c r="D15" s="210">
        <v>47724892.340310849</v>
      </c>
      <c r="E15" s="210">
        <v>19301</v>
      </c>
      <c r="F15" s="210">
        <v>101065512.8155296</v>
      </c>
      <c r="G15" s="210">
        <v>9197</v>
      </c>
      <c r="H15" s="210">
        <v>19</v>
      </c>
      <c r="I15" s="210">
        <v>37148587.565199099</v>
      </c>
      <c r="J15" s="210">
        <v>2042</v>
      </c>
      <c r="K15" s="210">
        <v>15335644.7781769</v>
      </c>
      <c r="L15" s="210">
        <v>42057</v>
      </c>
      <c r="M15" s="210">
        <v>10987392.167759683</v>
      </c>
      <c r="N15" s="210">
        <v>72616</v>
      </c>
      <c r="O15" s="210">
        <v>164537137.32666531</v>
      </c>
      <c r="P15" s="210">
        <v>2382</v>
      </c>
      <c r="Q15" s="210">
        <v>10349240.399947098</v>
      </c>
      <c r="R15" s="210">
        <v>16924999.879999999</v>
      </c>
    </row>
    <row r="16" spans="1:28" s="180" customFormat="1" ht="12.95" customHeight="1">
      <c r="A16" s="59" t="s">
        <v>764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</row>
    <row r="17" spans="1:18" s="180" customFormat="1" ht="16.5" customHeight="1">
      <c r="A17" s="59" t="s">
        <v>765</v>
      </c>
      <c r="B17" s="227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</row>
    <row r="18" spans="1:18" s="180" customFormat="1" ht="16.5" customHeight="1">
      <c r="A18" s="59" t="s">
        <v>865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</row>
    <row r="19" spans="1:18" s="180" customFormat="1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</row>
    <row r="20" spans="1:18" s="180" customFormat="1" ht="27.75" customHeight="1">
      <c r="A20" s="212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</row>
    <row r="21" spans="1:18" s="180" customFormat="1" ht="12.95" customHeight="1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</row>
    <row r="22" spans="1:18" s="180" customFormat="1" ht="12.95" customHeight="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</row>
    <row r="23" spans="1:18" s="180" customFormat="1" ht="27" customHeight="1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</row>
    <row r="24" spans="1:18" s="180" customFormat="1" ht="12.95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</row>
    <row r="25" spans="1:18" s="180" customFormat="1" ht="12.95" customHeight="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</row>
    <row r="26" spans="1:18" s="180" customFormat="1" ht="12.95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</row>
    <row r="27" spans="1:18" s="180" customFormat="1" ht="12.95" customHeigh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</row>
    <row r="28" spans="1:18" s="180" customFormat="1" ht="27.75" customHeight="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</row>
    <row r="29" spans="1:18" s="180" customFormat="1" ht="21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</row>
    <row r="30" spans="1:18" s="180" customFormat="1" ht="12.95" customHeight="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</row>
    <row r="31" spans="1:18" s="180" customFormat="1" ht="24.75" customHeight="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</row>
    <row r="32" spans="1:18" s="180" customFormat="1" ht="12.95" customHeight="1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</row>
    <row r="33" spans="1:28" s="180" customFormat="1" ht="12.95" customHeigh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</row>
    <row r="34" spans="1:28" ht="25.5" customHeight="1"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</row>
    <row r="35" spans="1:28" s="223" customFormat="1" ht="20.25" customHeigh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</row>
    <row r="36" spans="1:28" s="223" customFormat="1" ht="20.25" customHeight="1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</row>
    <row r="37" spans="1:28" ht="15.75" customHeight="1"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</row>
    <row r="38" spans="1:28" ht="15.75" customHeight="1"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</row>
    <row r="39" spans="1:28" ht="15.75" customHeight="1"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</row>
    <row r="40" spans="1:28" ht="15.75" customHeight="1"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</row>
    <row r="41" spans="1:28" ht="15.75" customHeight="1"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</row>
    <row r="42" spans="1:28" ht="15.75" customHeight="1"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</row>
    <row r="43" spans="1:28" ht="15.75" customHeight="1"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</row>
    <row r="44" spans="1:28" ht="15.75" customHeight="1"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</row>
    <row r="45" spans="1:28" ht="15.75" customHeight="1"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</row>
    <row r="46" spans="1:28" ht="15.75" customHeight="1"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</row>
    <row r="47" spans="1:28" ht="15.75" customHeight="1"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</row>
    <row r="48" spans="1:28" ht="15.75" customHeight="1"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</row>
    <row r="49" spans="5:18" ht="15.75" customHeight="1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</row>
    <row r="50" spans="5:18" ht="15.75" customHeight="1"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</row>
    <row r="51" spans="5:18" ht="15.75" customHeight="1"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</row>
    <row r="52" spans="5:18" ht="15.75" customHeight="1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</row>
    <row r="53" spans="5:18" ht="15.75" customHeight="1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</row>
    <row r="54" spans="5:18" ht="15.75" customHeight="1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</row>
    <row r="55" spans="5:18" ht="15.75" customHeight="1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</row>
    <row r="56" spans="5:18" ht="15.75" customHeight="1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</row>
    <row r="57" spans="5:18" ht="15.75" customHeight="1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</row>
    <row r="58" spans="5:18" ht="15.75" customHeight="1"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</row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8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Активно презастрх.</vt:lpstr>
      <vt:lpstr>Баланс</vt:lpstr>
      <vt:lpstr>ОПЗ</vt:lpstr>
      <vt:lpstr>Баланс!Print_Area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Windows User</cp:lastModifiedBy>
  <cp:lastPrinted>2018-07-19T16:45:07Z</cp:lastPrinted>
  <dcterms:created xsi:type="dcterms:W3CDTF">2002-02-28T09:17:57Z</dcterms:created>
  <dcterms:modified xsi:type="dcterms:W3CDTF">2018-07-30T11:07:01Z</dcterms:modified>
</cp:coreProperties>
</file>