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3\site\"/>
    </mc:Choice>
  </mc:AlternateContent>
  <bookViews>
    <workbookView xWindow="240" yWindow="90" windowWidth="8520" windowHeight="8655" tabRatio="836"/>
  </bookViews>
  <sheets>
    <sheet name="I-во тримесечие 2018 г." sheetId="13" r:id="rId1"/>
  </sheets>
  <definedNames>
    <definedName name="_xlnm.Print_Area" localSheetId="0">'I-во тримесечие 2018 г.'!$A$1:$F$13</definedName>
  </definedNames>
  <calcPr calcId="162913"/>
</workbook>
</file>

<file path=xl/calcChain.xml><?xml version="1.0" encoding="utf-8"?>
<calcChain xmlns="http://schemas.openxmlformats.org/spreadsheetml/2006/main">
  <c r="F8" i="13" l="1"/>
  <c r="F9" i="13"/>
  <c r="F7" i="13"/>
  <c r="E7" i="13"/>
  <c r="E8" i="13"/>
  <c r="E9" i="13"/>
  <c r="B10" i="13"/>
  <c r="C10" i="13"/>
  <c r="E10" i="13"/>
  <c r="D10" i="13"/>
  <c r="F10" i="13"/>
</calcChain>
</file>

<file path=xl/sharedStrings.xml><?xml version="1.0" encoding="utf-8"?>
<sst xmlns="http://schemas.openxmlformats.org/spreadsheetml/2006/main" count="13" uniqueCount="13">
  <si>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</si>
  <si>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</si>
  <si>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</si>
  <si>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</si>
  <si>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</si>
  <si>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</si>
  <si>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</si>
  <si>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Общ брой лица, променили участието си </t>
  </si>
  <si>
    <t xml:space="preserve">Относителен дял* на прехвърлените средства                     (%) </t>
  </si>
  <si>
    <t xml:space="preserve">*Изчислен на база средния размер на нетните активи в съответния вид фонд за периода </t>
  </si>
  <si>
    <t>Забележка:</t>
  </si>
  <si>
    <t>Среден размер на нетните активи за периода                 (лв.)</t>
  </si>
  <si>
    <t xml:space="preserve">Прехвърлени средства от индивидуалните партиди на лицата, променили участието си във фондове за допълнително пенсионно осигуряване, подали заявление през периода 01.01.2018 г. - 31.03.2018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</si>
</sst>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1" fontId="2" fillId="2" borderId="0" xfId="0" applyNumberFormat="1" applyFont="1" applyFill="1"/>
    <xf numFmtId="4" fontId="7" fillId="0" borderId="2" xfId="0" applyNumberFormat="1" applyFont="1" applyFill="1" applyBorder="1" applyAlignment="1">
      <alignment vertical="center"/>
    </xf>
    <xf numFmtId="4" fontId="10" fillId="0" borderId="2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3" fontId="10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1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8.28515625" style="22" customWidth="1"/>
    <col min="3" max="3" width="16.7109375" style="22" customWidth="1"/>
    <col min="4" max="4" width="16.7109375" style="45" hidden="1" customWidth="1"/>
    <col min="5" max="5" width="25.28515625" style="22" customWidth="1"/>
    <col min="6" max="6" width="20.28515625" style="8" customWidth="1"/>
    <col min="7" max="7" width="9.140625" style="8"/>
    <col min="8" max="8" width="14.140625" style="8" customWidth="1"/>
    <col min="9" max="16384" width="9.140625" style="8"/>
  </cols>
  <sheetData>
    <row r="1" spans="1:44" s="2" customFormat="1" ht="49.5" customHeight="1" x14ac:dyDescent="0.3">
      <c r="A1" s="31" t="s">
        <v>12</v>
      </c>
      <c r="B1" s="31"/>
      <c r="C1" s="31"/>
      <c r="D1" s="31"/>
      <c r="E1" s="31"/>
      <c r="F1" s="31"/>
    </row>
    <row r="2" spans="1:44" s="2" customFormat="1" ht="9.75" customHeight="1" x14ac:dyDescent="0.3">
      <c r="A2" s="1"/>
      <c r="B2" s="1"/>
      <c r="C2" s="1"/>
      <c r="D2" s="39"/>
      <c r="E2" s="1"/>
      <c r="F2" s="1"/>
    </row>
    <row r="3" spans="1:44" s="4" customFormat="1" ht="12" customHeight="1" x14ac:dyDescent="0.2">
      <c r="A3" s="3"/>
      <c r="B3" s="3"/>
      <c r="C3" s="3"/>
      <c r="D3" s="40"/>
      <c r="E3" s="3"/>
      <c r="F3" s="3"/>
    </row>
    <row r="4" spans="1:44" ht="12" customHeight="1" x14ac:dyDescent="0.25">
      <c r="A4" s="5"/>
      <c r="B4" s="6"/>
      <c r="C4" s="6"/>
      <c r="D4" s="41"/>
      <c r="E4" s="7"/>
      <c r="F4" s="6"/>
    </row>
    <row r="5" spans="1:44" s="10" customFormat="1" ht="15.75" customHeight="1" x14ac:dyDescent="0.25">
      <c r="A5" s="32" t="s">
        <v>4</v>
      </c>
      <c r="B5" s="32" t="s">
        <v>11</v>
      </c>
      <c r="C5" s="36" t="s">
        <v>5</v>
      </c>
      <c r="D5" s="42" t="s">
        <v>7</v>
      </c>
      <c r="E5" s="37" t="s">
        <v>6</v>
      </c>
      <c r="F5" s="34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s="12" customFormat="1" ht="63" customHeight="1" x14ac:dyDescent="0.25">
      <c r="A6" s="32"/>
      <c r="B6" s="33"/>
      <c r="C6" s="33"/>
      <c r="D6" s="43"/>
      <c r="E6" s="38"/>
      <c r="F6" s="35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ht="27.75" customHeight="1" x14ac:dyDescent="0.25">
      <c r="A7" s="13" t="s">
        <v>0</v>
      </c>
      <c r="B7" s="28">
        <v>10596701234.314999</v>
      </c>
      <c r="C7" s="26">
        <v>125664983.39</v>
      </c>
      <c r="D7" s="26">
        <v>44183</v>
      </c>
      <c r="E7" s="24">
        <f>C7/D7</f>
        <v>2844.1930921395106</v>
      </c>
      <c r="F7" s="29">
        <f>(C7/B7)*100</f>
        <v>1.1858877646098263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ht="27.75" customHeight="1" x14ac:dyDescent="0.25">
      <c r="A8" s="13" t="s">
        <v>1</v>
      </c>
      <c r="B8" s="28">
        <v>1058204941.72</v>
      </c>
      <c r="C8" s="26">
        <v>13391817.940000003</v>
      </c>
      <c r="D8" s="26">
        <v>2971</v>
      </c>
      <c r="E8" s="24">
        <f>C8/D8</f>
        <v>4507.5119286435556</v>
      </c>
      <c r="F8" s="29">
        <f>(C8/B8)*100</f>
        <v>1.2655221509581143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</row>
    <row r="9" spans="1:44" ht="27.75" customHeight="1" x14ac:dyDescent="0.25">
      <c r="A9" s="13" t="s">
        <v>2</v>
      </c>
      <c r="B9" s="28">
        <v>1061606187.1600001</v>
      </c>
      <c r="C9" s="26">
        <v>1118172.7500000002</v>
      </c>
      <c r="D9" s="26">
        <v>414</v>
      </c>
      <c r="E9" s="24">
        <f>C9/D9</f>
        <v>2700.900362318841</v>
      </c>
      <c r="F9" s="29">
        <f>(C9/B9)*100</f>
        <v>0.10532839423169967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</row>
    <row r="10" spans="1:44" s="17" customFormat="1" ht="27.75" customHeight="1" x14ac:dyDescent="0.25">
      <c r="A10" s="15" t="s">
        <v>3</v>
      </c>
      <c r="B10" s="27">
        <f>SUM(B7:B9)</f>
        <v>12716512363.194998</v>
      </c>
      <c r="C10" s="27">
        <f>SUM(C7:C9)</f>
        <v>140174974.08000001</v>
      </c>
      <c r="D10" s="27">
        <f>SUM(D7:D9)</f>
        <v>47568</v>
      </c>
      <c r="E10" s="25">
        <f>C10/D10</f>
        <v>2946.8334611503533</v>
      </c>
      <c r="F10" s="29">
        <f>(C10/B10)*100</f>
        <v>1.102306749496065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</row>
    <row r="11" spans="1:44" s="17" customFormat="1" x14ac:dyDescent="0.25">
      <c r="A11" s="18"/>
      <c r="B11" s="19"/>
      <c r="C11" s="19"/>
      <c r="D11" s="44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</row>
    <row r="12" spans="1:44" x14ac:dyDescent="0.25">
      <c r="A12" s="21" t="s">
        <v>10</v>
      </c>
      <c r="F12" s="22"/>
    </row>
    <row r="13" spans="1:44" x14ac:dyDescent="0.25">
      <c r="A13" s="30" t="s">
        <v>9</v>
      </c>
      <c r="B13" s="30"/>
      <c r="C13" s="30"/>
      <c r="D13" s="30"/>
      <c r="E13" s="30"/>
      <c r="F13" s="30"/>
    </row>
    <row r="15" spans="1:44" x14ac:dyDescent="0.25">
      <c r="C15" s="23"/>
      <c r="D15" s="46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5" bottom="0.98425196850393704" header="0.51" footer="0.51181102362204722"/>
  <pageSetup paperSize="9" orientation="portrait" r:id="rId1"/>
  <headerFooter alignWithMargins="0">
    <oddHeader>&amp;R&amp;"Times New Roman,Regular"&amp;11&amp;A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2018 г.</vt:lpstr>
      <vt:lpstr>'I-во тримесечие 2018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2016-03-08T11:53:35Z</cp:lastPrinted>
  <dcterms:created xsi:type="dcterms:W3CDTF">2004-05-22T18:25:26Z</dcterms:created>
  <dcterms:modified xsi:type="dcterms:W3CDTF">2018-06-04T07:26:46Z</dcterms:modified>
</cp:coreProperties>
</file>