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CNFS01\redirection$\t.panayotova\Documents\TeodoraP\ZASTRAHOVATELI\Statistika_02_2018\"/>
    </mc:Choice>
  </mc:AlternateContent>
  <bookViews>
    <workbookView xWindow="0" yWindow="0" windowWidth="21600" windowHeight="96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Payments!$A$1:$AC$36</definedName>
    <definedName name="_xlnm.Print_Area" localSheetId="0">Premiums!$A$1:$AC$36</definedName>
    <definedName name="_xlnm.Print_Area" localSheetId="3">'Prem-Pay-Exp'!$A$1:$W$39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4" i="5" l="1"/>
  <c r="Y34" i="5"/>
  <c r="W34" i="5"/>
  <c r="U34" i="5"/>
  <c r="S34" i="5"/>
  <c r="Q34" i="5"/>
  <c r="O34" i="5"/>
  <c r="M34" i="5"/>
  <c r="K34" i="5"/>
  <c r="I34" i="5"/>
  <c r="G34" i="5"/>
  <c r="E34" i="5"/>
  <c r="C34" i="5"/>
  <c r="AC33" i="5"/>
  <c r="AB34" i="5" s="1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8" i="5"/>
  <c r="AC7" i="5"/>
  <c r="AC6" i="5"/>
  <c r="AC5" i="5"/>
  <c r="AC4" i="5"/>
  <c r="D34" i="5" l="1"/>
  <c r="AC34" i="5" s="1"/>
  <c r="F34" i="5"/>
  <c r="H34" i="5"/>
  <c r="J34" i="5"/>
  <c r="L34" i="5"/>
  <c r="N34" i="5"/>
  <c r="P34" i="5"/>
  <c r="R34" i="5"/>
  <c r="T34" i="5"/>
  <c r="V34" i="5"/>
  <c r="X34" i="5"/>
  <c r="Z34" i="5"/>
</calcChain>
</file>

<file path=xl/sharedStrings.xml><?xml version="1.0" encoding="utf-8"?>
<sst xmlns="http://schemas.openxmlformats.org/spreadsheetml/2006/main" count="759" uniqueCount="360">
  <si>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</si>
  <si>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</si>
  <si>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</si>
  <si>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</si>
  <si>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</si>
  <si>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</si>
  <si>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</si>
  <si>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</si>
  <si>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</si>
  <si>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</si>
  <si>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</si>
  <si>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</si>
  <si>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</si>
  <si>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</si>
  <si>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</si>
  <si>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</si>
  <si>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</si>
  <si>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</si>
  <si>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</si>
  <si>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</si>
  <si>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</si>
  <si>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</si>
  <si>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</si>
  <si>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</si>
  <si>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</si>
  <si>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</si>
  <si>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</si>
  <si>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</si>
  <si>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</si>
  <si>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</si>
  <si>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</si>
  <si>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</si>
  <si>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</si>
  <si>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</si>
  <si>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</si>
  <si>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</si>
  <si>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</si>
  <si>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</si>
  <si>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</si>
  <si>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</si>
  <si>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</si>
  <si>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</si>
  <si>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</si>
  <si>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</si>
  <si>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</si>
  <si>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</si>
  <si>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</si>
  <si>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</si>
  <si>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</si>
  <si>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</si>
  <si>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</si>
  <si>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</si>
  <si>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</si>
  <si>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</si>
  <si>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</si>
  <si>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</si>
  <si>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</si>
  <si>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</si>
  <si>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</si>
  <si>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</si>
  <si>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</si>
  <si>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</si>
  <si>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</si>
  <si>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</si>
  <si>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</si>
  <si>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</si>
  <si>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</si>
  <si>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</si>
  <si>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</si>
  <si>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</si>
  <si>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</si>
  <si>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</si>
  <si>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</si>
  <si>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</si>
  <si>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</si>
  <si>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</si>
  <si>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</si>
  <si>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</si>
  <si>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</si>
  <si>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</si>
  <si>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</si>
  <si>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</si>
  <si>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</si>
  <si>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</si>
  <si>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</si>
  <si>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</si>
  <si>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</si>
  <si>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</si>
  <si>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</si>
  <si>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</si>
  <si>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</si>
  <si>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</si>
  <si>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ZAD Bulgaria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</si>
  <si>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</si>
  <si>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</si>
  <si>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</si>
  <si>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</si>
  <si>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</si>
  <si>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</si>
  <si>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</si>
  <si>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Zdravnoosiguritelen Institute</t>
  </si>
  <si>
    <t>Saglasie</t>
  </si>
  <si>
    <t>OZOK INS</t>
  </si>
  <si>
    <t>Evropejska Zdravnoosiguritelna kasa</t>
  </si>
  <si>
    <t xml:space="preserve">Euroamerican             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</si>
  <si>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</si>
  <si>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</si>
  <si>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</si>
  <si>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</si>
  <si>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</si>
  <si>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</si>
  <si>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</si>
  <si>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</si>
  <si>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</si>
  <si>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</si>
  <si>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</si>
  <si>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</si>
  <si>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</si>
  <si>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</si>
  <si>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</si>
  <si>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</si>
  <si>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</si>
  <si>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</si>
  <si>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</si>
  <si>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</si>
  <si>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</si>
  <si>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</si>
  <si>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</si>
  <si>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</si>
  <si>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</si>
  <si>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</si>
  <si>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</si>
  <si>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</si>
  <si>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</si>
  <si>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</si>
  <si>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</si>
  <si>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</si>
  <si>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</si>
  <si>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</si>
  <si>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</si>
  <si>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</si>
  <si>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</si>
  <si>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</si>
  <si>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</si>
  <si>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</si>
  <si>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</si>
  <si>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</si>
  <si>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</si>
  <si>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</si>
  <si>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</si>
  <si>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</si>
  <si>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</si>
  <si>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</si>
  <si>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</si>
  <si>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</si>
  <si>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</si>
  <si>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</si>
  <si>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</si>
  <si>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</si>
  <si>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</si>
  <si>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</si>
  <si>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</si>
  <si>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</si>
  <si>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</si>
  <si>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</si>
  <si>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</si>
  <si>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</si>
  <si>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</si>
  <si>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</si>
  <si>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</si>
  <si>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</si>
  <si>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</si>
  <si>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</si>
  <si>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</si>
  <si>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</si>
  <si>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</si>
  <si>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</si>
  <si>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</si>
  <si>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</si>
  <si>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</si>
  <si>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</si>
  <si>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</si>
  <si>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</si>
  <si>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</si>
  <si>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</si>
  <si>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</si>
  <si>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</si>
  <si>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</si>
  <si>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</si>
  <si>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</si>
  <si>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</si>
  <si>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</si>
  <si>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</si>
  <si>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</si>
  <si>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</si>
  <si>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</si>
  <si>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</si>
  <si>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</si>
  <si>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</si>
  <si>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</si>
  <si>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</si>
  <si>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</si>
  <si>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</si>
  <si>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</si>
  <si>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</si>
  <si>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</si>
  <si>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</si>
  <si>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</si>
  <si>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</si>
  <si>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</si>
  <si>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</si>
  <si>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</si>
  <si>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</si>
  <si>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</si>
  <si>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</si>
  <si>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</si>
  <si>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</si>
  <si>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</si>
  <si>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</si>
  <si>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</si>
  <si>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</si>
  <si>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</si>
  <si>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</si>
  <si>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</si>
  <si>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</si>
  <si>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</si>
  <si>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</si>
  <si>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</si>
  <si>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</si>
  <si>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</si>
  <si>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</si>
  <si>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</si>
  <si>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</si>
  <si>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</si>
  <si>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</si>
  <si>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</si>
  <si>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</si>
  <si>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</si>
  <si>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</si>
  <si>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</si>
  <si>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</si>
  <si>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</si>
  <si>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</si>
  <si>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</si>
  <si>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</si>
  <si>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</si>
  <si>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</si>
  <si>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</si>
  <si>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</si>
  <si>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</si>
  <si>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</si>
  <si>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</si>
  <si>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</si>
  <si>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</si>
  <si>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</si>
  <si>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</si>
  <si>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</si>
  <si>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</si>
  <si>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</si>
  <si>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</si>
  <si>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</si>
  <si>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</si>
  <si>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</si>
  <si>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</si>
  <si>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</si>
  <si>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</si>
  <si>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</si>
  <si>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</si>
  <si>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</si>
  <si>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</si>
  <si>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</si>
  <si>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</si>
  <si>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</si>
  <si>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</si>
  <si>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</si>
  <si>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</si>
  <si>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</si>
  <si>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</si>
  <si>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</si>
  <si>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</si>
  <si>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</si>
  <si>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</si>
  <si>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</si>
  <si>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</si>
  <si>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</si>
  <si>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</si>
  <si>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</si>
  <si>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</si>
  <si>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</si>
  <si>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</si>
  <si>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</si>
  <si>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</si>
  <si>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</si>
  <si>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</si>
  <si>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</si>
  <si>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</si>
  <si>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</si>
  <si>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</si>
  <si>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</si>
  <si>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</si>
  <si>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</si>
  <si>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</si>
  <si>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</si>
  <si>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</si>
  <si>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</si>
  <si>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</si>
  <si>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</si>
  <si>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</si>
  <si>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</si>
  <si>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</si>
  <si>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</si>
  <si>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</si>
  <si>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</si>
  <si>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</si>
  <si>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</si>
  <si>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</si>
  <si>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</si>
  <si>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</si>
  <si>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</si>
  <si>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</si>
  <si>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</si>
  <si>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</si>
  <si>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</si>
  <si>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</si>
  <si>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</si>
  <si>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</si>
  <si>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</si>
  <si>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</si>
  <si>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</si>
  <si>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</si>
  <si>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</si>
  <si>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</si>
  <si>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</si>
  <si>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</si>
  <si>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</si>
  <si>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</si>
  <si>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</si>
  <si>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</si>
  <si>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</si>
  <si>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</si>
  <si>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</si>
  <si>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</si>
  <si>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</si>
  <si>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</si>
  <si>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</si>
  <si>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</si>
  <si>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</si>
  <si>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</si>
  <si>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</si>
  <si>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</si>
  <si>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</si>
  <si>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</si>
  <si>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</si>
  <si>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</si>
  <si>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r>
      <t xml:space="preserve">GROSS WRITTEN PREMIUMS AS AT 28.02.2018 NON-LIFE INSURANCE </t>
    </r>
    <r>
      <rPr>
        <vertAlign val="superscript"/>
        <sz val="11"/>
        <rFont val="Calibri"/>
        <family val="2"/>
        <charset val="204"/>
        <scheme val="minor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</si>
  <si>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CLAIMS PAID AS AT 28.02.2018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</si>
  <si>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AND GROSS CLAIMS PAID AS AT 28.02.2018 -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</si>
  <si>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GENERAL INFORMATION ABOUT THE INSURANCE PORTFOLIO  AS AT  28.02.2018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</si>
  <si>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AGGREGATED STATEMENT OF FINANCIAL POSITION AS AT 28.02.2018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</si>
  <si>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STATEMENTS OF PROFIT OR LOSS AND OTHER COMPREHENSIVE INCOME AS AT 28.02.2018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</si>
</sst>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1"/>
      <name val="Calibri"/>
      <family val="2"/>
      <charset val="204"/>
      <scheme val="minor"/>
    </font>
    <font>
      <sz val="12"/>
      <color theme="0" tint="-0.34998626667073579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5" fillId="0" borderId="0" applyFill="0">
      <alignment horizontal="center" vertical="center" wrapText="1"/>
    </xf>
    <xf numFmtId="0" fontId="5" fillId="0" borderId="0"/>
    <xf numFmtId="0" fontId="1" fillId="0" borderId="0"/>
    <xf numFmtId="0" fontId="5" fillId="0" borderId="0">
      <alignment horizontal="center" vertical="center" wrapText="1"/>
    </xf>
    <xf numFmtId="3" fontId="5" fillId="0" borderId="0">
      <alignment horizontal="right" vertical="center"/>
    </xf>
    <xf numFmtId="9" fontId="13" fillId="0" borderId="0" applyFont="0" applyFill="0" applyBorder="0" applyAlignment="0" applyProtection="0"/>
    <xf numFmtId="3" fontId="5" fillId="0" borderId="0">
      <alignment horizontal="right" vertical="center"/>
    </xf>
    <xf numFmtId="3" fontId="5" fillId="0" borderId="0">
      <alignment horizontal="right" vertical="center"/>
    </xf>
    <xf numFmtId="0" fontId="16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29" fillId="5" borderId="0" applyNumberFormat="0" applyBorder="0" applyAlignment="0" applyProtection="0"/>
    <xf numFmtId="0" fontId="26" fillId="0" borderId="10">
      <alignment horizontal="center"/>
    </xf>
    <xf numFmtId="0" fontId="26" fillId="0" borderId="10">
      <alignment horizontal="center"/>
    </xf>
    <xf numFmtId="168" fontId="26" fillId="0" borderId="11">
      <alignment horizontal="right"/>
    </xf>
    <xf numFmtId="168" fontId="26" fillId="0" borderId="11">
      <alignment horizontal="right"/>
    </xf>
    <xf numFmtId="40" fontId="30" fillId="0" borderId="0" applyNumberFormat="0" applyFont="0" applyFill="0" applyAlignment="0" applyProtection="0">
      <alignment horizontal="left" vertical="center"/>
    </xf>
    <xf numFmtId="0" fontId="31" fillId="0" borderId="12" applyAlignment="0">
      <alignment horizontal="left" vertical="top" wrapText="1"/>
    </xf>
    <xf numFmtId="3" fontId="17" fillId="0" borderId="0" applyFill="0" applyBorder="0" applyProtection="0">
      <alignment horizontal="center" vertical="center"/>
    </xf>
    <xf numFmtId="3" fontId="17" fillId="0" borderId="0" applyFill="0" applyProtection="0">
      <alignment horizontal="right" vertical="center"/>
    </xf>
    <xf numFmtId="3" fontId="17" fillId="0" borderId="0" applyFill="0" applyProtection="0">
      <alignment horizontal="right" vertical="center"/>
    </xf>
    <xf numFmtId="3" fontId="32" fillId="0" borderId="13" applyNumberFormat="0" applyFill="0" applyBorder="0" applyProtection="0">
      <alignment horizontal="center" vertical="center" wrapText="1"/>
    </xf>
    <xf numFmtId="21" fontId="33" fillId="0" borderId="0" applyFont="0" applyFill="0" applyBorder="0" applyProtection="0">
      <alignment horizontal="right"/>
    </xf>
    <xf numFmtId="0" fontId="26" fillId="0" borderId="13"/>
    <xf numFmtId="0" fontId="26" fillId="0" borderId="13"/>
    <xf numFmtId="40" fontId="30" fillId="0" borderId="3" applyNumberFormat="0" applyFont="0" applyFill="0" applyAlignment="0" applyProtection="0">
      <alignment horizontal="left" vertical="center"/>
    </xf>
    <xf numFmtId="0" fontId="34" fillId="22" borderId="14" applyNumberFormat="0" applyAlignment="0" applyProtection="0"/>
    <xf numFmtId="0" fontId="26" fillId="0" borderId="11">
      <alignment horizontal="center"/>
    </xf>
    <xf numFmtId="0" fontId="26" fillId="0" borderId="11">
      <alignment horizontal="center"/>
    </xf>
    <xf numFmtId="0" fontId="26" fillId="0" borderId="0">
      <alignment horizontal="centerContinuous"/>
    </xf>
    <xf numFmtId="0" fontId="26" fillId="0" borderId="0">
      <alignment horizontal="centerContinuous"/>
    </xf>
    <xf numFmtId="0" fontId="26" fillId="0" borderId="0">
      <alignment horizontal="center"/>
    </xf>
    <xf numFmtId="0" fontId="26" fillId="0" borderId="0">
      <alignment horizontal="center"/>
    </xf>
    <xf numFmtId="0" fontId="35" fillId="23" borderId="15" applyNumberFormat="0" applyAlignment="0" applyProtection="0"/>
    <xf numFmtId="0" fontId="30" fillId="24" borderId="0" applyNumberFormat="0" applyFont="0" applyBorder="0" applyAlignment="0" applyProtection="0"/>
    <xf numFmtId="0" fontId="26" fillId="0" borderId="16">
      <alignment horizontal="center" vertical="center" wrapText="1"/>
    </xf>
    <xf numFmtId="0" fontId="26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3" fillId="0" borderId="0" applyFont="0" applyFill="0" applyBorder="0" applyProtection="0">
      <alignment horizontal="right" vertical="top"/>
    </xf>
    <xf numFmtId="169" fontId="17" fillId="0" borderId="0">
      <alignment horizontal="right" vertical="center"/>
    </xf>
    <xf numFmtId="14" fontId="26" fillId="0" borderId="0" applyFill="0" applyBorder="0" applyProtection="0">
      <alignment horizontal="center" vertical="center"/>
    </xf>
    <xf numFmtId="14" fontId="26" fillId="0" borderId="0" applyFill="0" applyBorder="0" applyProtection="0">
      <alignment horizontal="center" vertical="center"/>
    </xf>
    <xf numFmtId="14" fontId="26" fillId="0" borderId="0">
      <alignment horizontal="left"/>
    </xf>
    <xf numFmtId="14" fontId="26" fillId="0" borderId="0">
      <alignment horizontal="left"/>
    </xf>
    <xf numFmtId="4" fontId="26" fillId="0" borderId="0" applyFill="0" applyBorder="0" applyProtection="0">
      <alignment horizontal="right" vertical="center"/>
    </xf>
    <xf numFmtId="0" fontId="26" fillId="0" borderId="10"/>
    <xf numFmtId="0" fontId="26" fillId="0" borderId="10"/>
    <xf numFmtId="170" fontId="36" fillId="0" borderId="0" applyFont="0" applyFill="0" applyBorder="0" applyAlignment="0" applyProtection="0"/>
    <xf numFmtId="171" fontId="11" fillId="0" borderId="17" applyFill="0" applyBorder="0">
      <alignment horizontal="center" vertical="center"/>
    </xf>
    <xf numFmtId="0" fontId="37" fillId="0" borderId="0" applyNumberFormat="0" applyFill="0" applyBorder="0" applyAlignment="0" applyProtection="0"/>
    <xf numFmtId="0" fontId="38" fillId="6" borderId="0" applyNumberFormat="0" applyBorder="0" applyAlignment="0" applyProtection="0"/>
    <xf numFmtId="0" fontId="1" fillId="24" borderId="0"/>
    <xf numFmtId="0" fontId="1" fillId="24" borderId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30" fillId="25" borderId="1" applyProtection="0">
      <alignment horizontal="center" vertical="center" wrapText="1"/>
    </xf>
    <xf numFmtId="1" fontId="42" fillId="0" borderId="0" applyNumberFormat="0" applyFill="0" applyBorder="0" applyAlignment="0" applyProtection="0">
      <alignment horizontal="left" vertical="center"/>
    </xf>
    <xf numFmtId="0" fontId="30" fillId="0" borderId="0" applyNumberFormat="0" applyFill="0" applyBorder="0" applyProtection="0">
      <alignment horizontal="left" vertical="top" wrapText="1"/>
    </xf>
    <xf numFmtId="1" fontId="43" fillId="0" borderId="0" applyNumberFormat="0" applyFill="0" applyBorder="0" applyAlignment="0" applyProtection="0">
      <alignment horizontal="left" vertical="center"/>
    </xf>
    <xf numFmtId="1" fontId="44" fillId="24" borderId="0" applyNumberFormat="0" applyFont="0" applyBorder="0" applyAlignment="0" applyProtection="0">
      <alignment horizontal="left" vertical="center"/>
    </xf>
    <xf numFmtId="1" fontId="45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6" fillId="0" borderId="11">
      <alignment horizontal="center"/>
    </xf>
    <xf numFmtId="14" fontId="26" fillId="0" borderId="11">
      <alignment horizontal="center"/>
    </xf>
    <xf numFmtId="172" fontId="25" fillId="0" borderId="0" applyFill="0" applyBorder="0">
      <alignment horizontal="center" vertical="center"/>
    </xf>
    <xf numFmtId="0" fontId="46" fillId="9" borderId="14" applyNumberFormat="0" applyAlignment="0" applyProtection="0"/>
    <xf numFmtId="1" fontId="33" fillId="0" borderId="0" applyFont="0" applyFill="0" applyBorder="0" applyProtection="0">
      <alignment horizontal="left" wrapText="1"/>
    </xf>
    <xf numFmtId="0" fontId="26" fillId="0" borderId="21"/>
    <xf numFmtId="0" fontId="26" fillId="0" borderId="21"/>
    <xf numFmtId="0" fontId="47" fillId="0" borderId="22" applyNumberFormat="0" applyFill="0" applyAlignment="0" applyProtection="0"/>
    <xf numFmtId="0" fontId="26" fillId="0" borderId="12"/>
    <xf numFmtId="0" fontId="26" fillId="0" borderId="12"/>
    <xf numFmtId="0" fontId="26" fillId="0" borderId="23">
      <alignment horizontal="center"/>
    </xf>
    <xf numFmtId="0" fontId="26" fillId="0" borderId="23">
      <alignment horizontal="center"/>
    </xf>
    <xf numFmtId="0" fontId="26" fillId="0" borderId="16">
      <alignment horizontal="center" wrapText="1"/>
    </xf>
    <xf numFmtId="0" fontId="26" fillId="0" borderId="16">
      <alignment horizontal="center" wrapText="1"/>
    </xf>
    <xf numFmtId="0" fontId="31" fillId="0" borderId="24">
      <alignment horizontal="left" vertical="top" wrapText="1"/>
    </xf>
    <xf numFmtId="0" fontId="26" fillId="0" borderId="25">
      <alignment horizontal="center"/>
    </xf>
    <xf numFmtId="0" fontId="26" fillId="0" borderId="25">
      <alignment horizontal="center"/>
    </xf>
    <xf numFmtId="0" fontId="26" fillId="0" borderId="26">
      <alignment horizontal="center"/>
    </xf>
    <xf numFmtId="0" fontId="26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8" fillId="26" borderId="27" applyNumberFormat="0">
      <alignment horizontal="right" vertical="center"/>
      <protection locked="0"/>
    </xf>
    <xf numFmtId="0" fontId="49" fillId="27" borderId="0" applyNumberFormat="0" applyBorder="0" applyAlignment="0" applyProtection="0"/>
    <xf numFmtId="0" fontId="31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50" fillId="0" borderId="13" applyNumberFormat="0" applyFont="0">
      <alignment horizontal="left" vertical="top" wrapText="1"/>
    </xf>
    <xf numFmtId="0" fontId="51" fillId="0" borderId="0"/>
    <xf numFmtId="0" fontId="1" fillId="0" borderId="0"/>
    <xf numFmtId="0" fontId="13" fillId="0" borderId="0"/>
    <xf numFmtId="0" fontId="1" fillId="0" borderId="0"/>
    <xf numFmtId="0" fontId="1" fillId="28" borderId="28" applyNumberFormat="0" applyFont="0" applyAlignment="0" applyProtection="0"/>
    <xf numFmtId="4" fontId="26" fillId="0" borderId="11">
      <alignment horizontal="right"/>
    </xf>
    <xf numFmtId="4" fontId="26" fillId="0" borderId="11">
      <alignment horizontal="right"/>
    </xf>
    <xf numFmtId="4" fontId="26" fillId="0" borderId="0">
      <alignment horizontal="right"/>
    </xf>
    <xf numFmtId="4" fontId="26" fillId="0" borderId="0">
      <alignment horizontal="right"/>
    </xf>
    <xf numFmtId="0" fontId="52" fillId="22" borderId="29" applyNumberFormat="0" applyAlignment="0" applyProtection="0"/>
    <xf numFmtId="9" fontId="13" fillId="0" borderId="0" applyFont="0" applyFill="0" applyBorder="0" applyAlignment="0" applyProtection="0"/>
    <xf numFmtId="10" fontId="17" fillId="0" borderId="0" applyFill="0" applyBorder="0" applyProtection="0">
      <alignment horizontal="right" vertical="center"/>
    </xf>
    <xf numFmtId="166" fontId="17" fillId="0" borderId="0" applyFont="0" applyFill="0" applyBorder="0" applyProtection="0">
      <alignment horizontal="center" vertical="center"/>
    </xf>
    <xf numFmtId="166" fontId="17" fillId="0" borderId="0" applyFont="0" applyFill="0" applyBorder="0" applyProtection="0">
      <alignment horizontal="center" vertical="center"/>
    </xf>
    <xf numFmtId="4" fontId="17" fillId="0" borderId="0" applyFill="0" applyBorder="0" applyProtection="0">
      <alignment horizontal="center" vertical="center"/>
    </xf>
    <xf numFmtId="4" fontId="17" fillId="0" borderId="0">
      <alignment horizontal="right" vertical="center"/>
    </xf>
    <xf numFmtId="167" fontId="17" fillId="0" borderId="0" applyFill="0" applyBorder="0" applyProtection="0">
      <alignment horizontal="center" vertical="center"/>
    </xf>
    <xf numFmtId="167" fontId="17" fillId="0" borderId="0">
      <alignment horizontal="right" vertical="center"/>
    </xf>
    <xf numFmtId="171" fontId="33" fillId="0" borderId="0" applyFont="0" applyFill="0" applyBorder="0" applyProtection="0">
      <alignment horizontal="right" vertical="top" wrapText="1"/>
    </xf>
    <xf numFmtId="1" fontId="42" fillId="0" borderId="0" applyFont="0" applyFill="0" applyBorder="0" applyProtection="0">
      <alignment horizontal="right" wrapText="1"/>
    </xf>
    <xf numFmtId="0" fontId="26" fillId="0" borderId="30"/>
    <xf numFmtId="0" fontId="26" fillId="0" borderId="30"/>
    <xf numFmtId="1" fontId="30" fillId="0" borderId="0" applyFont="0" applyFill="0" applyBorder="0" applyProtection="0">
      <alignment horizontal="right" vertical="center"/>
    </xf>
    <xf numFmtId="0" fontId="26" fillId="0" borderId="31"/>
    <xf numFmtId="0" fontId="26" fillId="0" borderId="31"/>
    <xf numFmtId="1" fontId="26" fillId="0" borderId="0" applyFill="0" applyBorder="0" applyProtection="0">
      <alignment horizontal="center" vertical="center"/>
    </xf>
    <xf numFmtId="1" fontId="24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7" fillId="0" borderId="0" applyFill="0" applyBorder="0">
      <alignment horizontal="right"/>
    </xf>
    <xf numFmtId="0" fontId="30" fillId="0" borderId="33" applyNumberFormat="0" applyFont="0" applyFill="0" applyAlignment="0" applyProtection="0"/>
    <xf numFmtId="0" fontId="26" fillId="0" borderId="34"/>
    <xf numFmtId="0" fontId="26" fillId="0" borderId="34"/>
    <xf numFmtId="4" fontId="26" fillId="0" borderId="35"/>
    <xf numFmtId="4" fontId="26" fillId="0" borderId="35"/>
    <xf numFmtId="49" fontId="26" fillId="0" borderId="0" applyFill="0" applyBorder="0" applyProtection="0"/>
    <xf numFmtId="49" fontId="26" fillId="0" borderId="0" applyFill="0" applyBorder="0" applyProtection="0"/>
    <xf numFmtId="0" fontId="26" fillId="0" borderId="11">
      <alignment horizontal="right"/>
    </xf>
    <xf numFmtId="0" fontId="26" fillId="0" borderId="11">
      <alignment horizontal="right"/>
    </xf>
    <xf numFmtId="0" fontId="53" fillId="0" borderId="0" applyNumberFormat="0" applyFill="0" applyBorder="0" applyAlignment="0" applyProtection="0"/>
    <xf numFmtId="0" fontId="54" fillId="0" borderId="36" applyNumberFormat="0" applyFill="0" applyAlignment="0" applyProtection="0"/>
    <xf numFmtId="4" fontId="26" fillId="0" borderId="37"/>
    <xf numFmtId="4" fontId="26" fillId="0" borderId="37"/>
    <xf numFmtId="0" fontId="26" fillId="0" borderId="0">
      <alignment horizontal="left" vertical="center" wrapText="1"/>
    </xf>
    <xf numFmtId="0" fontId="26" fillId="0" borderId="0">
      <alignment horizontal="left" vertical="center" wrapText="1"/>
    </xf>
    <xf numFmtId="40" fontId="30" fillId="0" borderId="0" applyFont="0" applyFill="0" applyBorder="0" applyProtection="0">
      <alignment horizontal="right" vertical="center"/>
    </xf>
    <xf numFmtId="16" fontId="30" fillId="0" borderId="0" applyFont="0" applyFill="0" applyBorder="0" applyProtection="0">
      <alignment horizontal="right" vertical="center"/>
    </xf>
    <xf numFmtId="0" fontId="17" fillId="0" borderId="38" applyFill="0" applyBorder="0" applyProtection="0">
      <alignment horizontal="center" vertical="distributed" textRotation="90" wrapText="1"/>
    </xf>
    <xf numFmtId="1" fontId="30" fillId="0" borderId="0" applyNumberFormat="0" applyFont="0" applyFill="0" applyBorder="0" applyProtection="0">
      <alignment vertical="center"/>
    </xf>
    <xf numFmtId="1" fontId="42" fillId="0" borderId="0" applyFont="0" applyFill="0" applyBorder="0" applyProtection="0">
      <alignment horizontal="right" vertical="center"/>
    </xf>
    <xf numFmtId="0" fontId="55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7" fillId="0" borderId="0">
      <alignment horizontal="centerContinuous"/>
    </xf>
    <xf numFmtId="0" fontId="31" fillId="0" borderId="16">
      <alignment horizontal="left" vertical="center" wrapText="1"/>
    </xf>
  </cellStyleXfs>
  <cellXfs count="166">
    <xf numFmtId="0" fontId="0" fillId="0" borderId="0" xfId="0"/>
    <xf numFmtId="0" fontId="6" fillId="2" borderId="0" xfId="2" applyNumberFormat="1" applyFont="1" applyFill="1" applyBorder="1" applyAlignment="1" applyProtection="1">
      <alignment horizontal="left" vertical="center"/>
    </xf>
    <xf numFmtId="0" fontId="7" fillId="2" borderId="0" xfId="1" applyNumberFormat="1" applyFont="1" applyFill="1" applyBorder="1" applyProtection="1"/>
    <xf numFmtId="0" fontId="7" fillId="2" borderId="0" xfId="1" applyNumberFormat="1" applyFont="1" applyFill="1" applyBorder="1" applyAlignment="1" applyProtection="1">
      <alignment horizontal="right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right" wrapText="1"/>
    </xf>
    <xf numFmtId="3" fontId="8" fillId="2" borderId="1" xfId="1" applyNumberFormat="1" applyFont="1" applyFill="1" applyBorder="1" applyAlignment="1" applyProtection="1">
      <alignment horizontal="right" vertical="center"/>
    </xf>
    <xf numFmtId="3" fontId="7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10" fillId="2" borderId="0" xfId="1" applyNumberFormat="1" applyFont="1" applyFill="1" applyBorder="1" applyProtection="1"/>
    <xf numFmtId="0" fontId="4" fillId="2" borderId="0" xfId="2" applyNumberFormat="1" applyFont="1" applyFill="1" applyBorder="1" applyAlignment="1" applyProtection="1"/>
    <xf numFmtId="0" fontId="11" fillId="2" borderId="0" xfId="2" applyNumberFormat="1" applyFont="1" applyFill="1" applyBorder="1" applyAlignment="1" applyProtection="1"/>
    <xf numFmtId="3" fontId="4" fillId="2" borderId="0" xfId="2" applyNumberFormat="1" applyFont="1" applyFill="1" applyBorder="1" applyAlignment="1" applyProtection="1"/>
    <xf numFmtId="3" fontId="7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right" vertical="center"/>
    </xf>
    <xf numFmtId="3" fontId="8" fillId="2" borderId="1" xfId="5" applyNumberFormat="1" applyFont="1" applyFill="1" applyBorder="1" applyAlignment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right" vertical="center" wrapText="1"/>
    </xf>
    <xf numFmtId="3" fontId="8" fillId="2" borderId="1" xfId="5" applyNumberFormat="1" applyFont="1" applyFill="1" applyBorder="1" applyAlignment="1" applyProtection="1">
      <alignment horizontal="left"/>
    </xf>
    <xf numFmtId="3" fontId="7" fillId="2" borderId="1" xfId="5" applyNumberFormat="1" applyFont="1" applyFill="1" applyBorder="1" applyAlignment="1" applyProtection="1">
      <alignment horizontal="center"/>
    </xf>
    <xf numFmtId="3" fontId="8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 vertical="center"/>
    </xf>
    <xf numFmtId="3" fontId="8" fillId="2" borderId="1" xfId="5" applyNumberFormat="1" applyFont="1" applyFill="1" applyBorder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/>
    </xf>
    <xf numFmtId="4" fontId="7" fillId="2" borderId="1" xfId="8" applyNumberFormat="1" applyFont="1" applyFill="1" applyBorder="1" applyProtection="1">
      <alignment horizontal="right" vertical="center"/>
    </xf>
    <xf numFmtId="3" fontId="8" fillId="2" borderId="1" xfId="8" applyNumberFormat="1" applyFont="1" applyFill="1" applyBorder="1" applyProtection="1">
      <alignment horizontal="right" vertical="center"/>
    </xf>
    <xf numFmtId="3" fontId="15" fillId="2" borderId="0" xfId="6" applyFont="1" applyFill="1" applyAlignment="1" applyProtection="1">
      <alignment horizontal="right"/>
    </xf>
    <xf numFmtId="3" fontId="7" fillId="2" borderId="0" xfId="5" applyNumberFormat="1" applyFont="1" applyFill="1" applyAlignment="1" applyProtection="1">
      <alignment horizontal="right" vertical="center" wrapText="1"/>
    </xf>
    <xf numFmtId="3" fontId="7" fillId="2" borderId="0" xfId="9" applyFont="1" applyFill="1" applyBorder="1" applyAlignment="1" applyProtection="1">
      <alignment horizontal="right" vertical="center"/>
    </xf>
    <xf numFmtId="0" fontId="8" fillId="2" borderId="1" xfId="10" applyFont="1" applyFill="1" applyBorder="1" applyAlignment="1">
      <alignment horizontal="center" vertical="center"/>
    </xf>
    <xf numFmtId="49" fontId="8" fillId="2" borderId="1" xfId="10" applyNumberFormat="1" applyFont="1" applyFill="1" applyBorder="1" applyAlignment="1">
      <alignment horizontal="center" vertical="center"/>
    </xf>
    <xf numFmtId="0" fontId="19" fillId="2" borderId="0" xfId="10" applyFont="1" applyFill="1" applyBorder="1"/>
    <xf numFmtId="3" fontId="8" fillId="2" borderId="0" xfId="10" applyNumberFormat="1" applyFont="1" applyFill="1"/>
    <xf numFmtId="0" fontId="8" fillId="2" borderId="0" xfId="10" applyFont="1" applyFill="1"/>
    <xf numFmtId="164" fontId="8" fillId="2" borderId="0" xfId="10" applyNumberFormat="1" applyFont="1" applyFill="1"/>
    <xf numFmtId="0" fontId="8" fillId="3" borderId="0" xfId="10" applyFont="1" applyFill="1"/>
    <xf numFmtId="0" fontId="17" fillId="2" borderId="0" xfId="4" applyFont="1" applyFill="1"/>
    <xf numFmtId="0" fontId="17" fillId="2" borderId="0" xfId="4" applyFont="1" applyFill="1" applyAlignment="1">
      <alignment horizontal="center"/>
    </xf>
    <xf numFmtId="0" fontId="8" fillId="2" borderId="1" xfId="4" applyFont="1" applyFill="1" applyBorder="1" applyAlignment="1">
      <alignment horizontal="center" vertical="center"/>
    </xf>
    <xf numFmtId="3" fontId="17" fillId="2" borderId="0" xfId="4" applyNumberFormat="1" applyFont="1" applyFill="1"/>
    <xf numFmtId="0" fontId="20" fillId="2" borderId="0" xfId="4" applyFont="1" applyFill="1" applyAlignment="1">
      <alignment vertical="center"/>
    </xf>
    <xf numFmtId="0" fontId="20" fillId="3" borderId="0" xfId="4" applyFont="1" applyFill="1" applyAlignment="1">
      <alignment vertical="center"/>
    </xf>
    <xf numFmtId="0" fontId="17" fillId="3" borderId="0" xfId="4" applyFont="1" applyFill="1"/>
    <xf numFmtId="0" fontId="19" fillId="2" borderId="0" xfId="4" applyFont="1" applyFill="1" applyBorder="1"/>
    <xf numFmtId="0" fontId="7" fillId="2" borderId="1" xfId="10" applyFont="1" applyFill="1" applyBorder="1" applyAlignment="1">
      <alignment horizontal="center" vertical="center" wrapText="1"/>
    </xf>
    <xf numFmtId="3" fontId="7" fillId="2" borderId="1" xfId="10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4" applyFont="1" applyFill="1" applyBorder="1" applyAlignment="1">
      <alignment horizontal="center" vertical="center" wrapText="1"/>
    </xf>
    <xf numFmtId="164" fontId="7" fillId="2" borderId="1" xfId="7" applyNumberFormat="1" applyFont="1" applyFill="1" applyBorder="1" applyAlignment="1" applyProtection="1">
      <alignment horizontal="center" vertical="center" wrapText="1"/>
    </xf>
    <xf numFmtId="164" fontId="7" fillId="2" borderId="1" xfId="4" applyNumberFormat="1" applyFont="1" applyFill="1" applyBorder="1" applyAlignment="1" applyProtection="1">
      <alignment horizontal="center" vertical="center" wrapText="1"/>
    </xf>
    <xf numFmtId="3" fontId="8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Protection="1"/>
    <xf numFmtId="0" fontId="60" fillId="0" borderId="1" xfId="14" applyFont="1" applyBorder="1" applyAlignment="1">
      <alignment vertical="center" wrapText="1"/>
    </xf>
    <xf numFmtId="0" fontId="60" fillId="0" borderId="1" xfId="14" applyFont="1" applyFill="1" applyBorder="1" applyAlignment="1">
      <alignment vertical="center" wrapText="1"/>
    </xf>
    <xf numFmtId="0" fontId="56" fillId="2" borderId="39" xfId="4" applyFont="1" applyFill="1" applyBorder="1"/>
    <xf numFmtId="3" fontId="7" fillId="0" borderId="1" xfId="13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59" fillId="0" borderId="1" xfId="2" applyFont="1" applyFill="1" applyBorder="1" applyAlignment="1" applyProtection="1">
      <alignment vertical="center" wrapText="1"/>
    </xf>
    <xf numFmtId="0" fontId="59" fillId="0" borderId="1" xfId="2" applyFont="1" applyFill="1" applyBorder="1" applyAlignment="1">
      <alignment vertical="center" wrapText="1"/>
    </xf>
    <xf numFmtId="0" fontId="8" fillId="0" borderId="1" xfId="4" applyFont="1" applyBorder="1" applyAlignment="1">
      <alignment horizontal="center" wrapText="1"/>
    </xf>
    <xf numFmtId="0" fontId="7" fillId="0" borderId="1" xfId="4" applyFont="1" applyBorder="1" applyAlignment="1">
      <alignment horizontal="center" wrapText="1"/>
    </xf>
    <xf numFmtId="0" fontId="8" fillId="0" borderId="1" xfId="4" applyFont="1" applyBorder="1" applyAlignment="1">
      <alignment wrapText="1"/>
    </xf>
    <xf numFmtId="0" fontId="7" fillId="0" borderId="1" xfId="4" applyFont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8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wrapText="1"/>
    </xf>
    <xf numFmtId="0" fontId="8" fillId="0" borderId="1" xfId="4" applyFont="1" applyFill="1" applyBorder="1" applyAlignment="1">
      <alignment horizontal="center" wrapText="1"/>
    </xf>
    <xf numFmtId="3" fontId="58" fillId="0" borderId="1" xfId="5" applyNumberFormat="1" applyFont="1" applyFill="1" applyBorder="1" applyAlignment="1" applyProtection="1">
      <alignment horizontal="left" vertical="center" wrapText="1"/>
    </xf>
    <xf numFmtId="3" fontId="58" fillId="0" borderId="1" xfId="5" applyNumberFormat="1" applyFont="1" applyFill="1" applyBorder="1" applyAlignment="1" applyProtection="1">
      <alignment horizontal="left"/>
    </xf>
    <xf numFmtId="0" fontId="25" fillId="0" borderId="1" xfId="5" applyNumberFormat="1" applyFont="1" applyFill="1" applyBorder="1" applyAlignment="1" applyProtection="1">
      <alignment horizontal="left" vertical="center" wrapText="1"/>
    </xf>
    <xf numFmtId="0" fontId="58" fillId="0" borderId="1" xfId="5" applyNumberFormat="1" applyFont="1" applyFill="1" applyBorder="1" applyAlignment="1" applyProtection="1">
      <alignment horizontal="center" vertical="center" wrapText="1"/>
    </xf>
    <xf numFmtId="0" fontId="58" fillId="0" borderId="1" xfId="5" applyNumberFormat="1" applyFont="1" applyFill="1" applyBorder="1" applyAlignment="1" applyProtection="1">
      <alignment horizontal="left" vertical="center" wrapText="1"/>
    </xf>
    <xf numFmtId="0" fontId="11" fillId="0" borderId="1" xfId="5" applyNumberFormat="1" applyFont="1" applyFill="1" applyBorder="1" applyAlignment="1" applyProtection="1">
      <alignment horizontal="left" vertical="center" wrapText="1"/>
    </xf>
    <xf numFmtId="0" fontId="58" fillId="0" borderId="1" xfId="4" applyFont="1" applyFill="1" applyBorder="1" applyAlignment="1">
      <alignment horizontal="left"/>
    </xf>
    <xf numFmtId="0" fontId="58" fillId="0" borderId="1" xfId="5" applyNumberFormat="1" applyFont="1" applyFill="1" applyBorder="1" applyAlignment="1" applyProtection="1">
      <alignment horizontal="center"/>
    </xf>
    <xf numFmtId="0" fontId="58" fillId="0" borderId="1" xfId="5" applyNumberFormat="1" applyFont="1" applyFill="1" applyBorder="1" applyAlignment="1" applyProtection="1">
      <alignment horizontal="left"/>
    </xf>
    <xf numFmtId="0" fontId="25" fillId="0" borderId="1" xfId="5" applyNumberFormat="1" applyFont="1" applyFill="1" applyBorder="1" applyAlignment="1" applyProtection="1">
      <alignment horizontal="left" wrapText="1"/>
    </xf>
    <xf numFmtId="0" fontId="25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3" fontId="25" fillId="0" borderId="1" xfId="5" applyNumberFormat="1" applyFont="1" applyFill="1" applyBorder="1" applyProtection="1">
      <alignment horizontal="center" vertical="center" wrapText="1"/>
    </xf>
    <xf numFmtId="3" fontId="58" fillId="0" borderId="1" xfId="5" applyNumberFormat="1" applyFont="1" applyFill="1" applyBorder="1" applyProtection="1">
      <alignment horizontal="center" vertical="center" wrapText="1"/>
    </xf>
    <xf numFmtId="0" fontId="7" fillId="2" borderId="0" xfId="13" applyFont="1" applyFill="1" applyBorder="1" applyAlignment="1">
      <alignment horizontal="right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8" fillId="0" borderId="1" xfId="5" applyNumberFormat="1" applyFont="1" applyFill="1" applyBorder="1" applyAlignment="1" applyProtection="1">
      <alignment horizontal="left"/>
    </xf>
    <xf numFmtId="3" fontId="7" fillId="0" borderId="1" xfId="5" applyNumberFormat="1" applyFont="1" applyFill="1" applyBorder="1" applyAlignment="1" applyProtection="1">
      <alignment horizontal="right"/>
    </xf>
    <xf numFmtId="3" fontId="8" fillId="0" borderId="1" xfId="5" applyNumberFormat="1" applyFont="1" applyFill="1" applyBorder="1" applyAlignment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  <protection locked="0"/>
    </xf>
    <xf numFmtId="3" fontId="8" fillId="0" borderId="1" xfId="5" applyNumberFormat="1" applyFont="1" applyFill="1" applyBorder="1" applyAlignment="1">
      <alignment horizontal="left"/>
    </xf>
    <xf numFmtId="3" fontId="7" fillId="0" borderId="1" xfId="5" applyNumberFormat="1" applyFont="1" applyFill="1" applyBorder="1" applyAlignment="1" applyProtection="1">
      <alignment horizontal="left" wrapText="1"/>
    </xf>
    <xf numFmtId="3" fontId="8" fillId="2" borderId="1" xfId="13" applyNumberFormat="1" applyFont="1" applyFill="1" applyBorder="1" applyAlignment="1" applyProtection="1">
      <alignment horizontal="right" vertical="center" wrapText="1"/>
    </xf>
    <xf numFmtId="3" fontId="8" fillId="2" borderId="1" xfId="13" applyNumberFormat="1" applyFont="1" applyFill="1" applyBorder="1" applyAlignment="1">
      <alignment horizontal="right" vertical="center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164" fontId="7" fillId="2" borderId="1" xfId="13" applyNumberFormat="1" applyFont="1" applyFill="1" applyBorder="1" applyAlignment="1" applyProtection="1">
      <alignment horizontal="center" vertical="center" wrapText="1"/>
    </xf>
    <xf numFmtId="3" fontId="7" fillId="2" borderId="1" xfId="13" applyNumberFormat="1" applyFont="1" applyFill="1" applyBorder="1" applyAlignment="1">
      <alignment horizontal="center" vertical="center" wrapText="1"/>
    </xf>
    <xf numFmtId="0" fontId="7" fillId="2" borderId="0" xfId="10" applyFont="1" applyFill="1" applyAlignment="1"/>
    <xf numFmtId="0" fontId="7" fillId="2" borderId="1" xfId="10" applyFont="1" applyFill="1" applyBorder="1" applyAlignment="1">
      <alignment horizontal="right"/>
    </xf>
    <xf numFmtId="0" fontId="7" fillId="2" borderId="1" xfId="10" applyFont="1" applyFill="1" applyBorder="1" applyAlignment="1">
      <alignment horizontal="center" vertical="center"/>
    </xf>
    <xf numFmtId="3" fontId="8" fillId="2" borderId="1" xfId="2" quotePrefix="1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8" fillId="0" borderId="1" xfId="13" applyNumberFormat="1" applyFont="1" applyFill="1" applyBorder="1" applyAlignment="1" applyProtection="1">
      <alignment horizontal="right" vertical="center" wrapText="1"/>
    </xf>
    <xf numFmtId="3" fontId="8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61" fillId="2" borderId="1" xfId="0" applyFont="1" applyFill="1" applyBorder="1" applyAlignment="1">
      <alignment horizontal="center"/>
    </xf>
    <xf numFmtId="0" fontId="1" fillId="0" borderId="0" xfId="4" applyFont="1"/>
    <xf numFmtId="0" fontId="8" fillId="2" borderId="0" xfId="4" applyFont="1" applyFill="1"/>
    <xf numFmtId="164" fontId="8" fillId="2" borderId="0" xfId="7" applyNumberFormat="1" applyFont="1" applyFill="1"/>
    <xf numFmtId="3" fontId="8" fillId="2" borderId="1" xfId="12" applyNumberFormat="1" applyFont="1" applyFill="1" applyBorder="1" applyAlignment="1" applyProtection="1">
      <alignment horizontal="right" vertical="center"/>
    </xf>
    <xf numFmtId="0" fontId="21" fillId="2" borderId="0" xfId="10" applyFont="1" applyFill="1"/>
    <xf numFmtId="0" fontId="8" fillId="2" borderId="0" xfId="10" applyFont="1" applyFill="1" applyBorder="1"/>
    <xf numFmtId="0" fontId="8" fillId="2" borderId="0" xfId="10" applyFont="1" applyFill="1" applyBorder="1" applyAlignment="1">
      <alignment wrapText="1"/>
    </xf>
    <xf numFmtId="0" fontId="7" fillId="2" borderId="0" xfId="4" applyFont="1" applyFill="1" applyAlignment="1">
      <alignment horizontal="center"/>
    </xf>
    <xf numFmtId="3" fontId="8" fillId="2" borderId="1" xfId="10" applyNumberFormat="1" applyFont="1" applyFill="1" applyBorder="1"/>
    <xf numFmtId="3" fontId="8" fillId="0" borderId="1" xfId="10" applyNumberFormat="1" applyFont="1" applyFill="1" applyBorder="1"/>
    <xf numFmtId="164" fontId="7" fillId="0" borderId="1" xfId="7" applyNumberFormat="1" applyFont="1" applyFill="1" applyBorder="1"/>
    <xf numFmtId="3" fontId="7" fillId="2" borderId="1" xfId="4" applyNumberFormat="1" applyFont="1" applyFill="1" applyBorder="1" applyAlignment="1">
      <alignment horizontal="right" vertical="center"/>
    </xf>
    <xf numFmtId="10" fontId="7" fillId="2" borderId="1" xfId="4" applyNumberFormat="1" applyFont="1" applyFill="1" applyBorder="1" applyAlignment="1" applyProtection="1">
      <alignment horizontal="center" vertical="center" wrapText="1"/>
    </xf>
    <xf numFmtId="0" fontId="7" fillId="2" borderId="0" xfId="4" applyFont="1" applyFill="1" applyAlignment="1"/>
    <xf numFmtId="164" fontId="8" fillId="2" borderId="0" xfId="11" applyNumberFormat="1" applyFont="1" applyFill="1" applyBorder="1"/>
    <xf numFmtId="0" fontId="17" fillId="2" borderId="0" xfId="4" applyFont="1" applyFill="1" applyBorder="1"/>
    <xf numFmtId="0" fontId="63" fillId="2" borderId="0" xfId="10" applyFont="1" applyFill="1" applyBorder="1"/>
    <xf numFmtId="0" fontId="64" fillId="0" borderId="0" xfId="0" applyFont="1" applyBorder="1" applyAlignment="1">
      <alignment vertical="center" readingOrder="1"/>
    </xf>
    <xf numFmtId="164" fontId="63" fillId="2" borderId="0" xfId="11" applyNumberFormat="1" applyFont="1" applyFill="1" applyBorder="1"/>
    <xf numFmtId="0" fontId="63" fillId="2" borderId="0" xfId="10" applyFont="1" applyFill="1" applyBorder="1" applyAlignment="1">
      <alignment wrapText="1"/>
    </xf>
    <xf numFmtId="0" fontId="63" fillId="2" borderId="0" xfId="10" applyFont="1" applyFill="1"/>
    <xf numFmtId="164" fontId="8" fillId="2" borderId="0" xfId="11" applyNumberFormat="1" applyFont="1" applyFill="1"/>
    <xf numFmtId="0" fontId="18" fillId="0" borderId="8" xfId="4" applyFont="1" applyFill="1" applyBorder="1" applyAlignment="1">
      <alignment horizontal="center" vertical="center" wrapText="1"/>
    </xf>
    <xf numFmtId="0" fontId="18" fillId="0" borderId="9" xfId="4" applyFont="1" applyFill="1" applyBorder="1" applyAlignment="1">
      <alignment horizontal="center" vertical="center" wrapText="1"/>
    </xf>
    <xf numFmtId="10" fontId="18" fillId="0" borderId="8" xfId="4" applyNumberFormat="1" applyFont="1" applyFill="1" applyBorder="1" applyAlignment="1">
      <alignment horizontal="center" vertical="center" wrapText="1"/>
    </xf>
    <xf numFmtId="10" fontId="18" fillId="0" borderId="9" xfId="4" applyNumberFormat="1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13" applyFon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horizontal="left" wrapText="1"/>
    </xf>
    <xf numFmtId="0" fontId="18" fillId="0" borderId="8" xfId="4" applyFont="1" applyFill="1" applyBorder="1" applyAlignment="1">
      <alignment horizontal="right" vertical="center" wrapText="1"/>
    </xf>
    <xf numFmtId="0" fontId="18" fillId="0" borderId="9" xfId="4" applyFont="1" applyFill="1" applyBorder="1" applyAlignment="1">
      <alignment horizontal="right" vertical="center" wrapText="1"/>
    </xf>
    <xf numFmtId="10" fontId="18" fillId="0" borderId="8" xfId="4" applyNumberFormat="1" applyFont="1" applyFill="1" applyBorder="1" applyAlignment="1">
      <alignment horizontal="right" vertical="center" wrapText="1"/>
    </xf>
    <xf numFmtId="10" fontId="18" fillId="0" borderId="9" xfId="4" applyNumberFormat="1" applyFont="1" applyFill="1" applyBorder="1" applyAlignment="1">
      <alignment horizontal="right" vertical="center" wrapText="1"/>
    </xf>
    <xf numFmtId="0" fontId="9" fillId="2" borderId="0" xfId="1" applyNumberFormat="1" applyFont="1" applyFill="1" applyBorder="1" applyAlignment="1" applyProtection="1">
      <alignment horizontal="left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7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4" applyNumberFormat="1" applyFont="1" applyFill="1" applyBorder="1" applyProtection="1"/>
    <xf numFmtId="0" fontId="7" fillId="2" borderId="1" xfId="1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horizontal="left" wrapText="1"/>
    </xf>
    <xf numFmtId="3" fontId="7" fillId="2" borderId="0" xfId="5" applyNumberFormat="1" applyFont="1" applyFill="1" applyAlignment="1" applyProtection="1">
      <alignment horizontal="center" vertical="center" wrapText="1"/>
    </xf>
    <xf numFmtId="3" fontId="7" fillId="2" borderId="2" xfId="6" applyFont="1" applyFill="1" applyBorder="1" applyAlignment="1" applyProtection="1">
      <alignment horizontal="center" vertical="center" wrapText="1"/>
    </xf>
    <xf numFmtId="3" fontId="7" fillId="2" borderId="3" xfId="6" applyFont="1" applyFill="1" applyBorder="1" applyAlignment="1" applyProtection="1">
      <alignment horizontal="center" vertical="center" wrapText="1"/>
    </xf>
    <xf numFmtId="3" fontId="7" fillId="2" borderId="4" xfId="6" applyFont="1" applyFill="1" applyBorder="1" applyAlignment="1" applyProtection="1">
      <alignment horizontal="center" vertical="center" wrapText="1"/>
    </xf>
    <xf numFmtId="3" fontId="7" fillId="2" borderId="5" xfId="6" applyFont="1" applyFill="1" applyBorder="1" applyAlignment="1" applyProtection="1">
      <alignment horizontal="center" vertical="center" wrapText="1"/>
    </xf>
    <xf numFmtId="3" fontId="7" fillId="2" borderId="6" xfId="6" applyFont="1" applyFill="1" applyBorder="1" applyAlignment="1" applyProtection="1">
      <alignment horizontal="center" vertical="center" wrapText="1"/>
    </xf>
    <xf numFmtId="3" fontId="7" fillId="2" borderId="7" xfId="6" applyFont="1" applyFill="1" applyBorder="1" applyAlignment="1" applyProtection="1">
      <alignment horizontal="center" vertical="center" wrapText="1"/>
    </xf>
    <xf numFmtId="3" fontId="8" fillId="2" borderId="8" xfId="6" applyFont="1" applyFill="1" applyBorder="1" applyAlignment="1" applyProtection="1">
      <alignment horizontal="center" vertical="center" wrapText="1"/>
    </xf>
    <xf numFmtId="3" fontId="8" fillId="2" borderId="9" xfId="6" applyFont="1" applyFill="1" applyBorder="1" applyAlignment="1" applyProtection="1">
      <alignment horizontal="center" vertical="center" wrapText="1"/>
    </xf>
    <xf numFmtId="0" fontId="7" fillId="0" borderId="1" xfId="4" applyFont="1" applyBorder="1" applyAlignment="1">
      <alignment horizont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14" fillId="2" borderId="9" xfId="6" applyFont="1" applyFill="1" applyBorder="1" applyProtection="1">
      <alignment horizontal="right" vertical="center"/>
    </xf>
    <xf numFmtId="3" fontId="8" fillId="2" borderId="8" xfId="5" applyNumberFormat="1" applyFont="1" applyFill="1" applyBorder="1" applyAlignment="1" applyProtection="1">
      <alignment horizontal="center" vertical="center" wrapText="1"/>
    </xf>
    <xf numFmtId="3" fontId="8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28.02</a:t>
            </a:r>
            <a:r>
              <a:rPr lang="bg-BG" sz="1100" b="1"/>
              <a:t>.2018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Premiums!$A$79:$A$88</c:f>
              <c:numCache>
                <c:formatCode>0.0%</c:formatCode>
                <c:ptCount val="10"/>
                <c:pt idx="0">
                  <c:v>5.8873747378471536E-2</c:v>
                </c:pt>
                <c:pt idx="1">
                  <c:v>0.68938431911231579</c:v>
                </c:pt>
                <c:pt idx="2">
                  <c:v>5.4804977256810768E-4</c:v>
                </c:pt>
                <c:pt idx="3">
                  <c:v>6.3702836590615501E-3</c:v>
                </c:pt>
                <c:pt idx="4">
                  <c:v>1.8880413586904196E-3</c:v>
                </c:pt>
                <c:pt idx="5">
                  <c:v>7.9513429242875321E-3</c:v>
                </c:pt>
                <c:pt idx="6">
                  <c:v>0.17348597226948967</c:v>
                </c:pt>
                <c:pt idx="7">
                  <c:v>2.7378911997326883E-2</c:v>
                </c:pt>
                <c:pt idx="8">
                  <c:v>2.4354504232506867E-2</c:v>
                </c:pt>
                <c:pt idx="9">
                  <c:v>9.7648272952818634E-3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28.02</a:t>
            </a:r>
            <a:r>
              <a:rPr lang="bg-BG" sz="1100" b="1"/>
              <a:t>.2018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9.9836652128321726E-2"/>
                  <c:y val="-7.53057296593016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Payments!$A$80:$A$89</c:f>
              <c:numCache>
                <c:formatCode>0.0%</c:formatCode>
                <c:ptCount val="10"/>
                <c:pt idx="0">
                  <c:v>5.1388303783788995E-2</c:v>
                </c:pt>
                <c:pt idx="1">
                  <c:v>0.85855798845728115</c:v>
                </c:pt>
                <c:pt idx="2">
                  <c:v>2.9232457751375818E-6</c:v>
                </c:pt>
                <c:pt idx="3">
                  <c:v>1.7852598626081091E-3</c:v>
                </c:pt>
                <c:pt idx="4">
                  <c:v>1.3596296924644211E-3</c:v>
                </c:pt>
                <c:pt idx="5">
                  <c:v>2.6896721693390347E-3</c:v>
                </c:pt>
                <c:pt idx="6">
                  <c:v>6.4045212561276904E-2</c:v>
                </c:pt>
                <c:pt idx="7">
                  <c:v>6.4152073790008238E-3</c:v>
                </c:pt>
                <c:pt idx="8">
                  <c:v>1.8756689704876551E-3</c:v>
                </c:pt>
                <c:pt idx="9">
                  <c:v>1.1880133877978058E-2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</a:t>
            </a:r>
            <a:r>
              <a:rPr lang="bg-BG" sz="1100" b="1"/>
              <a:t>28.02.2018г.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9.0611828948287884E-2</c:v>
                </c:pt>
                <c:pt idx="1">
                  <c:v>0.66613585941629461</c:v>
                </c:pt>
                <c:pt idx="2">
                  <c:v>5.2956761001272858E-4</c:v>
                </c:pt>
                <c:pt idx="3">
                  <c:v>6.155455327760637E-3</c:v>
                </c:pt>
                <c:pt idx="4">
                  <c:v>1.8243699750876488E-3</c:v>
                </c:pt>
                <c:pt idx="5">
                  <c:v>7.6831957234017156E-3</c:v>
                </c:pt>
                <c:pt idx="6">
                  <c:v>0.16763541616846644</c:v>
                </c:pt>
                <c:pt idx="7">
                  <c:v>2.6455598956336382E-2</c:v>
                </c:pt>
                <c:pt idx="8">
                  <c:v>2.3533184840161123E-2</c:v>
                </c:pt>
                <c:pt idx="9">
                  <c:v>9.4355230341909152E-3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bg-BG" sz="1100" b="1" i="0" baseline="0">
                <a:effectLst/>
              </a:rPr>
              <a:t>28.02.2018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7.1581257971889536E-2</c:v>
                </c:pt>
                <c:pt idx="1">
                  <c:v>0.84028313538968069</c:v>
                </c:pt>
                <c:pt idx="2">
                  <c:v>2.8609820312415695E-6</c:v>
                </c:pt>
                <c:pt idx="3">
                  <c:v>1.7472346771041532E-3</c:v>
                </c:pt>
                <c:pt idx="4">
                  <c:v>1.3306702270356086E-3</c:v>
                </c:pt>
                <c:pt idx="5">
                  <c:v>2.6323834320935062E-3</c:v>
                </c:pt>
                <c:pt idx="6">
                  <c:v>6.2681080011562251E-2</c:v>
                </c:pt>
                <c:pt idx="7">
                  <c:v>6.2785665146974749E-3</c:v>
                </c:pt>
                <c:pt idx="8">
                  <c:v>1.8357181140097581E-3</c:v>
                </c:pt>
                <c:pt idx="9">
                  <c:v>1.1627092679896122E-2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359834</xdr:colOff>
      <xdr:row>37</xdr:row>
      <xdr:rowOff>63500</xdr:rowOff>
    </xdr:from>
    <xdr:to>
      <xdr:col>12</xdr:col>
      <xdr:colOff>61685</xdr:colOff>
      <xdr:row>65</xdr:row>
      <xdr:rowOff>134560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204106</xdr:colOff>
      <xdr:row>37</xdr:row>
      <xdr:rowOff>149678</xdr:rowOff>
    </xdr:from>
    <xdr:to>
      <xdr:col>8</xdr:col>
      <xdr:colOff>979713</xdr:colOff>
      <xdr:row>66</xdr:row>
      <xdr:rowOff>29180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211668</xdr:colOff>
      <xdr:row>37</xdr:row>
      <xdr:rowOff>0</xdr:rowOff>
    </xdr:from>
    <xdr:to>
      <xdr:col>5</xdr:col>
      <xdr:colOff>939347</xdr:colOff>
      <xdr:row>65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1270000</xdr:colOff>
      <xdr:row>37</xdr:row>
      <xdr:rowOff>31749</xdr:rowOff>
    </xdr:from>
    <xdr:to>
      <xdr:col>18</xdr:col>
      <xdr:colOff>31449</xdr:colOff>
      <xdr:row>65</xdr:row>
      <xdr:rowOff>95249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3"/>
  <sheetViews>
    <sheetView tabSelected="1" view="pageBreakPreview" zoomScale="90" zoomScaleNormal="90" zoomScaleSheetLayoutView="90" workbookViewId="0">
      <pane xSplit="2" ySplit="2" topLeftCell="C3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RowHeight="15.75"/>
  <cols>
    <col min="1" max="1" width="7.85546875" style="34" customWidth="1"/>
    <col min="2" max="2" width="54.5703125" style="34" customWidth="1"/>
    <col min="3" max="3" width="19.140625" style="34" customWidth="1"/>
    <col min="4" max="6" width="13.42578125" style="34" customWidth="1"/>
    <col min="7" max="7" width="17.28515625" style="34" customWidth="1"/>
    <col min="8" max="9" width="12.28515625" style="34" customWidth="1"/>
    <col min="10" max="10" width="13.42578125" style="34" customWidth="1"/>
    <col min="11" max="11" width="12.28515625" style="34" customWidth="1"/>
    <col min="12" max="12" width="13.42578125" style="34" customWidth="1"/>
    <col min="13" max="13" width="16.5703125" style="34" customWidth="1"/>
    <col min="14" max="14" width="16.85546875" style="34" customWidth="1"/>
    <col min="15" max="15" width="17" style="34" customWidth="1"/>
    <col min="16" max="17" width="16.28515625" style="34" customWidth="1"/>
    <col min="18" max="18" width="15.28515625" style="34" customWidth="1"/>
    <col min="19" max="19" width="13" style="34" customWidth="1"/>
    <col min="20" max="20" width="13.140625" style="34" customWidth="1"/>
    <col min="21" max="23" width="12.7109375" style="34" customWidth="1"/>
    <col min="24" max="24" width="13.28515625" style="34" customWidth="1"/>
    <col min="25" max="25" width="16.7109375" style="34" customWidth="1"/>
    <col min="26" max="26" width="14.140625" style="34" customWidth="1"/>
    <col min="27" max="27" width="12.7109375" style="34" customWidth="1"/>
    <col min="28" max="28" width="16.28515625" style="34" customWidth="1"/>
    <col min="29" max="29" width="15.42578125" style="34" customWidth="1"/>
    <col min="30" max="30" width="15.7109375" style="34" customWidth="1"/>
    <col min="31" max="31" width="12.42578125" style="34" bestFit="1" customWidth="1"/>
    <col min="32" max="16384" width="9.140625" style="34"/>
  </cols>
  <sheetData>
    <row r="1" spans="1:29" ht="17.25">
      <c r="B1" s="100" t="s">
        <v>354</v>
      </c>
      <c r="C1" s="100"/>
      <c r="D1" s="100"/>
      <c r="F1" s="100"/>
      <c r="G1" s="100"/>
      <c r="I1" s="100"/>
      <c r="N1" s="100"/>
      <c r="O1" s="100"/>
      <c r="R1" s="100"/>
      <c r="S1" s="100"/>
      <c r="U1" s="100"/>
      <c r="Y1" s="100"/>
      <c r="AA1" s="100"/>
      <c r="AC1" s="101" t="s">
        <v>105</v>
      </c>
    </row>
    <row r="2" spans="1:29" ht="63">
      <c r="A2" s="45" t="s">
        <v>39</v>
      </c>
      <c r="B2" s="45" t="s">
        <v>107</v>
      </c>
      <c r="C2" s="99" t="s">
        <v>80</v>
      </c>
      <c r="D2" s="99" t="s">
        <v>81</v>
      </c>
      <c r="E2" s="99" t="s">
        <v>82</v>
      </c>
      <c r="F2" s="102" t="s">
        <v>353</v>
      </c>
      <c r="G2" s="99" t="s">
        <v>83</v>
      </c>
      <c r="H2" s="99" t="s">
        <v>86</v>
      </c>
      <c r="I2" s="99" t="s">
        <v>87</v>
      </c>
      <c r="J2" s="99" t="s">
        <v>85</v>
      </c>
      <c r="K2" s="99" t="s">
        <v>88</v>
      </c>
      <c r="L2" s="99" t="s">
        <v>84</v>
      </c>
      <c r="M2" s="99" t="s">
        <v>90</v>
      </c>
      <c r="N2" s="99" t="s">
        <v>89</v>
      </c>
      <c r="O2" s="99" t="s">
        <v>92</v>
      </c>
      <c r="P2" s="99" t="s">
        <v>91</v>
      </c>
      <c r="Q2" s="46" t="s">
        <v>94</v>
      </c>
      <c r="R2" s="99" t="s">
        <v>96</v>
      </c>
      <c r="S2" s="99" t="s">
        <v>93</v>
      </c>
      <c r="T2" s="99" t="s">
        <v>95</v>
      </c>
      <c r="U2" s="99" t="s">
        <v>99</v>
      </c>
      <c r="V2" s="99" t="s">
        <v>98</v>
      </c>
      <c r="W2" s="99" t="s">
        <v>101</v>
      </c>
      <c r="X2" s="99" t="s">
        <v>97</v>
      </c>
      <c r="Y2" s="99" t="s">
        <v>100</v>
      </c>
      <c r="Z2" s="99" t="s">
        <v>102</v>
      </c>
      <c r="AA2" s="99" t="s">
        <v>103</v>
      </c>
      <c r="AB2" s="99" t="s">
        <v>104</v>
      </c>
      <c r="AC2" s="102" t="s">
        <v>123</v>
      </c>
    </row>
    <row r="3" spans="1:29" ht="18" customHeight="1">
      <c r="A3" s="30">
        <v>1</v>
      </c>
      <c r="B3" s="59" t="s">
        <v>51</v>
      </c>
      <c r="C3" s="103">
        <v>854744.43000000017</v>
      </c>
      <c r="D3" s="103">
        <v>280039</v>
      </c>
      <c r="E3" s="103">
        <v>753146.55</v>
      </c>
      <c r="F3" s="117">
        <v>1016632</v>
      </c>
      <c r="G3" s="103">
        <v>440097.79</v>
      </c>
      <c r="H3" s="103">
        <v>2353551.589999943</v>
      </c>
      <c r="I3" s="103">
        <v>167377.68</v>
      </c>
      <c r="J3" s="103">
        <v>292317</v>
      </c>
      <c r="K3" s="103">
        <v>252969.37</v>
      </c>
      <c r="L3" s="103">
        <v>23382.29</v>
      </c>
      <c r="M3" s="103">
        <v>28065.45</v>
      </c>
      <c r="N3" s="103">
        <v>85256.170000000027</v>
      </c>
      <c r="O3" s="103">
        <v>82646.98000000001</v>
      </c>
      <c r="P3" s="103">
        <v>54322.289999999994</v>
      </c>
      <c r="Q3" s="103">
        <v>393265.72</v>
      </c>
      <c r="R3" s="103">
        <v>17850</v>
      </c>
      <c r="S3" s="103">
        <v>0</v>
      </c>
      <c r="T3" s="103">
        <v>0</v>
      </c>
      <c r="U3" s="103">
        <v>0</v>
      </c>
      <c r="V3" s="103">
        <v>143084.35721843992</v>
      </c>
      <c r="W3" s="103">
        <v>3159.3</v>
      </c>
      <c r="X3" s="103">
        <v>0</v>
      </c>
      <c r="Y3" s="103">
        <v>248313</v>
      </c>
      <c r="Z3" s="103">
        <v>6955.94</v>
      </c>
      <c r="AA3" s="103">
        <v>0</v>
      </c>
      <c r="AB3" s="103">
        <v>0</v>
      </c>
      <c r="AC3" s="103">
        <v>7497176.9072183836</v>
      </c>
    </row>
    <row r="4" spans="1:29" ht="30.75">
      <c r="A4" s="31" t="s">
        <v>40</v>
      </c>
      <c r="B4" s="58" t="s">
        <v>52</v>
      </c>
      <c r="C4" s="51">
        <v>95790.400000000038</v>
      </c>
      <c r="D4" s="51">
        <v>99572</v>
      </c>
      <c r="E4" s="51">
        <v>33070.92</v>
      </c>
      <c r="F4" s="117">
        <v>148339</v>
      </c>
      <c r="G4" s="94">
        <v>6624.5</v>
      </c>
      <c r="H4" s="51">
        <v>186537.07000000036</v>
      </c>
      <c r="I4" s="94">
        <v>4742</v>
      </c>
      <c r="J4" s="94">
        <v>27896</v>
      </c>
      <c r="K4" s="94">
        <v>61871.88</v>
      </c>
      <c r="L4" s="94">
        <v>2351.92</v>
      </c>
      <c r="M4" s="94">
        <v>0</v>
      </c>
      <c r="N4" s="94">
        <v>0</v>
      </c>
      <c r="O4" s="94">
        <v>0</v>
      </c>
      <c r="P4" s="94">
        <v>2364.71</v>
      </c>
      <c r="Q4" s="95">
        <v>0</v>
      </c>
      <c r="R4" s="94">
        <v>0</v>
      </c>
      <c r="S4" s="94">
        <v>0</v>
      </c>
      <c r="T4" s="94">
        <v>0</v>
      </c>
      <c r="U4" s="94">
        <v>0</v>
      </c>
      <c r="V4" s="94">
        <v>0</v>
      </c>
      <c r="W4" s="94">
        <v>0</v>
      </c>
      <c r="X4" s="94">
        <v>0</v>
      </c>
      <c r="Y4" s="94">
        <v>0</v>
      </c>
      <c r="Z4" s="94">
        <v>0</v>
      </c>
      <c r="AA4" s="94">
        <v>0</v>
      </c>
      <c r="AB4" s="94">
        <v>0</v>
      </c>
      <c r="AC4" s="94">
        <v>669160.40000000037</v>
      </c>
    </row>
    <row r="5" spans="1:29" ht="18" customHeight="1">
      <c r="A5" s="30">
        <v>2</v>
      </c>
      <c r="B5" s="59" t="s">
        <v>53</v>
      </c>
      <c r="C5" s="51">
        <v>0</v>
      </c>
      <c r="D5" s="51">
        <v>0</v>
      </c>
      <c r="E5" s="51">
        <v>0</v>
      </c>
      <c r="F5" s="117">
        <v>0</v>
      </c>
      <c r="G5" s="94">
        <v>0</v>
      </c>
      <c r="H5" s="51">
        <v>2931828.7700000037</v>
      </c>
      <c r="I5" s="94">
        <v>0</v>
      </c>
      <c r="J5" s="94">
        <v>1230897</v>
      </c>
      <c r="K5" s="94">
        <v>42400.299999999996</v>
      </c>
      <c r="L5" s="94">
        <v>0</v>
      </c>
      <c r="M5" s="94">
        <v>0</v>
      </c>
      <c r="N5" s="94">
        <v>21922.5</v>
      </c>
      <c r="O5" s="94">
        <v>3334572.4500002787</v>
      </c>
      <c r="P5" s="94">
        <v>0</v>
      </c>
      <c r="Q5" s="95">
        <v>0</v>
      </c>
      <c r="R5" s="94">
        <v>1610215.27</v>
      </c>
      <c r="S5" s="94">
        <v>1204919.24</v>
      </c>
      <c r="T5" s="94">
        <v>0</v>
      </c>
      <c r="U5" s="94">
        <v>0</v>
      </c>
      <c r="V5" s="94">
        <v>440770.01582766022</v>
      </c>
      <c r="W5" s="94">
        <v>483960.78999999992</v>
      </c>
      <c r="X5" s="94">
        <v>0</v>
      </c>
      <c r="Y5" s="94">
        <v>108309</v>
      </c>
      <c r="Z5" s="94">
        <v>96568.36</v>
      </c>
      <c r="AA5" s="94">
        <v>35424</v>
      </c>
      <c r="AB5" s="94">
        <v>0</v>
      </c>
      <c r="AC5" s="94">
        <v>11541787.69582794</v>
      </c>
    </row>
    <row r="6" spans="1:29" ht="32.25" customHeight="1">
      <c r="A6" s="30">
        <v>3</v>
      </c>
      <c r="B6" s="59" t="s">
        <v>54</v>
      </c>
      <c r="C6" s="51">
        <v>19002004.670000006</v>
      </c>
      <c r="D6" s="51">
        <v>6960530</v>
      </c>
      <c r="E6" s="51">
        <v>15316393.469999999</v>
      </c>
      <c r="F6" s="117">
        <v>18396606</v>
      </c>
      <c r="G6" s="94">
        <v>12835610.129999999</v>
      </c>
      <c r="H6" s="51">
        <v>7493164.199999989</v>
      </c>
      <c r="I6" s="94">
        <v>3950208.0900000003</v>
      </c>
      <c r="J6" s="94">
        <v>4709161</v>
      </c>
      <c r="K6" s="94">
        <v>1325694.9000000001</v>
      </c>
      <c r="L6" s="94">
        <v>3175914.68</v>
      </c>
      <c r="M6" s="94">
        <v>23268.43</v>
      </c>
      <c r="N6" s="94">
        <v>117628.17000000003</v>
      </c>
      <c r="O6" s="94">
        <v>0</v>
      </c>
      <c r="P6" s="94">
        <v>2369006.2999999975</v>
      </c>
      <c r="Q6" s="95">
        <v>268997.53999999998</v>
      </c>
      <c r="R6" s="94">
        <v>0</v>
      </c>
      <c r="S6" s="94">
        <v>0</v>
      </c>
      <c r="T6" s="94">
        <v>0</v>
      </c>
      <c r="U6" s="94">
        <v>0</v>
      </c>
      <c r="V6" s="94">
        <v>0</v>
      </c>
      <c r="W6" s="94">
        <v>0</v>
      </c>
      <c r="X6" s="94">
        <v>0</v>
      </c>
      <c r="Y6" s="94">
        <v>0</v>
      </c>
      <c r="Z6" s="94">
        <v>0</v>
      </c>
      <c r="AA6" s="94">
        <v>0</v>
      </c>
      <c r="AB6" s="94">
        <v>0</v>
      </c>
      <c r="AC6" s="94">
        <v>95944187.580000013</v>
      </c>
    </row>
    <row r="7" spans="1:29" ht="18" customHeight="1">
      <c r="A7" s="30">
        <v>4</v>
      </c>
      <c r="B7" s="59" t="s">
        <v>55</v>
      </c>
      <c r="C7" s="51">
        <v>131353.19</v>
      </c>
      <c r="D7" s="51">
        <v>0</v>
      </c>
      <c r="E7" s="51">
        <v>0</v>
      </c>
      <c r="F7" s="117">
        <v>0</v>
      </c>
      <c r="G7" s="94">
        <v>0</v>
      </c>
      <c r="H7" s="51">
        <v>45878.61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5">
        <v>0</v>
      </c>
      <c r="R7" s="94">
        <v>0</v>
      </c>
      <c r="S7" s="94">
        <v>0</v>
      </c>
      <c r="T7" s="94">
        <v>0</v>
      </c>
      <c r="U7" s="94">
        <v>0</v>
      </c>
      <c r="V7" s="94">
        <v>0</v>
      </c>
      <c r="W7" s="94">
        <v>0</v>
      </c>
      <c r="X7" s="94">
        <v>0</v>
      </c>
      <c r="Y7" s="94">
        <v>0</v>
      </c>
      <c r="Z7" s="94">
        <v>0</v>
      </c>
      <c r="AA7" s="94">
        <v>0</v>
      </c>
      <c r="AB7" s="94">
        <v>0</v>
      </c>
      <c r="AC7" s="94">
        <v>177231.8</v>
      </c>
    </row>
    <row r="8" spans="1:29" ht="18" customHeight="1">
      <c r="A8" s="30">
        <v>5</v>
      </c>
      <c r="B8" s="59" t="s">
        <v>56</v>
      </c>
      <c r="C8" s="51">
        <v>1029312.56</v>
      </c>
      <c r="D8" s="51">
        <v>0</v>
      </c>
      <c r="E8" s="51">
        <v>0</v>
      </c>
      <c r="F8" s="117">
        <v>13587</v>
      </c>
      <c r="G8" s="94">
        <v>0</v>
      </c>
      <c r="H8" s="51">
        <v>0</v>
      </c>
      <c r="I8" s="94">
        <v>-10336.09</v>
      </c>
      <c r="J8" s="94">
        <v>449</v>
      </c>
      <c r="K8" s="94">
        <v>0</v>
      </c>
      <c r="L8" s="94">
        <v>5040.0200000000004</v>
      </c>
      <c r="M8" s="94">
        <v>0</v>
      </c>
      <c r="N8" s="94">
        <v>0</v>
      </c>
      <c r="O8" s="94">
        <v>0</v>
      </c>
      <c r="P8" s="94">
        <v>53212.800000000003</v>
      </c>
      <c r="Q8" s="95">
        <v>0</v>
      </c>
      <c r="R8" s="94">
        <v>0</v>
      </c>
      <c r="S8" s="94">
        <v>0</v>
      </c>
      <c r="T8" s="94">
        <v>0</v>
      </c>
      <c r="U8" s="94">
        <v>0</v>
      </c>
      <c r="V8" s="94">
        <v>0</v>
      </c>
      <c r="W8" s="94">
        <v>0</v>
      </c>
      <c r="X8" s="94">
        <v>0</v>
      </c>
      <c r="Y8" s="94">
        <v>0</v>
      </c>
      <c r="Z8" s="94">
        <v>0</v>
      </c>
      <c r="AA8" s="94">
        <v>0</v>
      </c>
      <c r="AB8" s="94">
        <v>0</v>
      </c>
      <c r="AC8" s="94">
        <v>1091265.29</v>
      </c>
    </row>
    <row r="9" spans="1:29" ht="18" customHeight="1">
      <c r="A9" s="30">
        <v>6</v>
      </c>
      <c r="B9" s="59" t="s">
        <v>57</v>
      </c>
      <c r="C9" s="51">
        <v>277074.04000000004</v>
      </c>
      <c r="D9" s="51">
        <v>510</v>
      </c>
      <c r="E9" s="51">
        <v>33286.269999999997</v>
      </c>
      <c r="F9" s="117">
        <v>143144</v>
      </c>
      <c r="G9" s="94">
        <v>14185.78</v>
      </c>
      <c r="H9" s="51">
        <v>0</v>
      </c>
      <c r="I9" s="94">
        <v>64705</v>
      </c>
      <c r="J9" s="94">
        <v>4898</v>
      </c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4">
        <v>54372.08</v>
      </c>
      <c r="Q9" s="95">
        <v>0</v>
      </c>
      <c r="R9" s="94">
        <v>0</v>
      </c>
      <c r="S9" s="94">
        <v>0</v>
      </c>
      <c r="T9" s="94">
        <v>0</v>
      </c>
      <c r="U9" s="94">
        <v>0</v>
      </c>
      <c r="V9" s="94">
        <v>0</v>
      </c>
      <c r="W9" s="94">
        <v>0</v>
      </c>
      <c r="X9" s="94">
        <v>0</v>
      </c>
      <c r="Y9" s="94">
        <v>0</v>
      </c>
      <c r="Z9" s="94">
        <v>0</v>
      </c>
      <c r="AA9" s="94">
        <v>0</v>
      </c>
      <c r="AB9" s="94">
        <v>0</v>
      </c>
      <c r="AC9" s="94">
        <v>592175.17000000004</v>
      </c>
    </row>
    <row r="10" spans="1:29" ht="18" customHeight="1">
      <c r="A10" s="30">
        <v>7</v>
      </c>
      <c r="B10" s="59" t="s">
        <v>58</v>
      </c>
      <c r="C10" s="51">
        <v>1188348.169999999</v>
      </c>
      <c r="D10" s="51">
        <v>6222</v>
      </c>
      <c r="E10" s="51">
        <v>513211.33999999997</v>
      </c>
      <c r="F10" s="117">
        <v>135929</v>
      </c>
      <c r="G10" s="94">
        <v>266798.48000000004</v>
      </c>
      <c r="H10" s="51">
        <v>142954.14000000001</v>
      </c>
      <c r="I10" s="94">
        <v>4963.83</v>
      </c>
      <c r="J10" s="94">
        <v>120405</v>
      </c>
      <c r="K10" s="94">
        <v>17752.079999999998</v>
      </c>
      <c r="L10" s="94">
        <v>117485.60999999999</v>
      </c>
      <c r="M10" s="94">
        <v>0</v>
      </c>
      <c r="N10" s="94">
        <v>4012.27</v>
      </c>
      <c r="O10" s="94">
        <v>168.15</v>
      </c>
      <c r="P10" s="94">
        <v>6315.05</v>
      </c>
      <c r="Q10" s="95">
        <v>21443.05</v>
      </c>
      <c r="R10" s="94">
        <v>0</v>
      </c>
      <c r="S10" s="94">
        <v>0</v>
      </c>
      <c r="T10" s="94">
        <v>0</v>
      </c>
      <c r="U10" s="94">
        <v>25292.799999999999</v>
      </c>
      <c r="V10" s="94">
        <v>0</v>
      </c>
      <c r="W10" s="94">
        <v>0</v>
      </c>
      <c r="X10" s="94">
        <v>0</v>
      </c>
      <c r="Y10" s="94">
        <v>0</v>
      </c>
      <c r="Z10" s="94">
        <v>54.57</v>
      </c>
      <c r="AA10" s="94">
        <v>0</v>
      </c>
      <c r="AB10" s="94">
        <v>0</v>
      </c>
      <c r="AC10" s="94">
        <v>2571355.5399999982</v>
      </c>
    </row>
    <row r="11" spans="1:29" ht="18" customHeight="1">
      <c r="A11" s="30">
        <v>8</v>
      </c>
      <c r="B11" s="59" t="s">
        <v>59</v>
      </c>
      <c r="C11" s="51">
        <v>6863886.6899999976</v>
      </c>
      <c r="D11" s="51">
        <v>273424</v>
      </c>
      <c r="E11" s="51">
        <v>4270914.4899999993</v>
      </c>
      <c r="F11" s="117">
        <v>2043923</v>
      </c>
      <c r="G11" s="94">
        <v>3539304.26</v>
      </c>
      <c r="H11" s="51">
        <v>3001948.4900000053</v>
      </c>
      <c r="I11" s="94">
        <v>104618.02</v>
      </c>
      <c r="J11" s="94">
        <v>729942</v>
      </c>
      <c r="K11" s="94">
        <v>2394433.89</v>
      </c>
      <c r="L11" s="94">
        <v>11828885.060000001</v>
      </c>
      <c r="M11" s="94">
        <v>14878759.17</v>
      </c>
      <c r="N11" s="94">
        <v>83732.739999999962</v>
      </c>
      <c r="O11" s="94">
        <v>961803.39999999653</v>
      </c>
      <c r="P11" s="94">
        <v>317779.74</v>
      </c>
      <c r="Q11" s="95">
        <v>735176.63</v>
      </c>
      <c r="R11" s="94">
        <v>0</v>
      </c>
      <c r="S11" s="94">
        <v>0</v>
      </c>
      <c r="T11" s="94">
        <v>0</v>
      </c>
      <c r="U11" s="94">
        <v>176088.47999999998</v>
      </c>
      <c r="V11" s="94">
        <v>0</v>
      </c>
      <c r="W11" s="94">
        <v>6002.0399999999991</v>
      </c>
      <c r="X11" s="94">
        <v>229171.67</v>
      </c>
      <c r="Y11" s="94">
        <v>0</v>
      </c>
      <c r="Z11" s="94">
        <v>22300.84</v>
      </c>
      <c r="AA11" s="94">
        <v>0</v>
      </c>
      <c r="AB11" s="94">
        <v>0</v>
      </c>
      <c r="AC11" s="94">
        <v>52462094.610000014</v>
      </c>
    </row>
    <row r="12" spans="1:29" ht="18" customHeight="1">
      <c r="A12" s="31" t="s">
        <v>45</v>
      </c>
      <c r="B12" s="58" t="s">
        <v>60</v>
      </c>
      <c r="C12" s="51">
        <v>5547432.509999997</v>
      </c>
      <c r="D12" s="51">
        <v>92692</v>
      </c>
      <c r="E12" s="51">
        <v>2101539.0699999998</v>
      </c>
      <c r="F12" s="117">
        <v>1028234</v>
      </c>
      <c r="G12" s="94">
        <v>1158288.43</v>
      </c>
      <c r="H12" s="51">
        <v>1029524.5099999995</v>
      </c>
      <c r="I12" s="94">
        <v>98033.180000000008</v>
      </c>
      <c r="J12" s="94">
        <v>0</v>
      </c>
      <c r="K12" s="94">
        <v>2135238.0000000005</v>
      </c>
      <c r="L12" s="94">
        <v>10461763.289999999</v>
      </c>
      <c r="M12" s="94">
        <v>14878759.17</v>
      </c>
      <c r="N12" s="94">
        <v>0</v>
      </c>
      <c r="O12" s="94">
        <v>961803.39999999653</v>
      </c>
      <c r="P12" s="94">
        <v>312897.34999999998</v>
      </c>
      <c r="Q12" s="95">
        <v>170547.59</v>
      </c>
      <c r="R12" s="94">
        <v>0</v>
      </c>
      <c r="S12" s="94">
        <v>0</v>
      </c>
      <c r="T12" s="94">
        <v>0</v>
      </c>
      <c r="U12" s="94">
        <v>175082.2</v>
      </c>
      <c r="V12" s="94">
        <v>0</v>
      </c>
      <c r="W12" s="94">
        <v>6002.0399999999991</v>
      </c>
      <c r="X12" s="94">
        <v>0</v>
      </c>
      <c r="Y12" s="94">
        <v>0</v>
      </c>
      <c r="Z12" s="94">
        <v>21416.84</v>
      </c>
      <c r="AA12" s="94">
        <v>0</v>
      </c>
      <c r="AB12" s="94">
        <v>0</v>
      </c>
      <c r="AC12" s="94">
        <v>40179253.580000006</v>
      </c>
    </row>
    <row r="13" spans="1:29" ht="18" customHeight="1">
      <c r="A13" s="31" t="s">
        <v>46</v>
      </c>
      <c r="B13" s="58" t="s">
        <v>61</v>
      </c>
      <c r="C13" s="51">
        <v>1174436.9200000009</v>
      </c>
      <c r="D13" s="51">
        <v>175681</v>
      </c>
      <c r="E13" s="51">
        <v>1935093.1899999997</v>
      </c>
      <c r="F13" s="117">
        <v>955262</v>
      </c>
      <c r="G13" s="94">
        <v>2081796.8399999999</v>
      </c>
      <c r="H13" s="51">
        <v>1311692.2500000056</v>
      </c>
      <c r="I13" s="94">
        <v>0</v>
      </c>
      <c r="J13" s="94">
        <v>505905</v>
      </c>
      <c r="K13" s="94">
        <v>75042.110000000015</v>
      </c>
      <c r="L13" s="94">
        <v>1134046.7200000002</v>
      </c>
      <c r="M13" s="94">
        <v>0</v>
      </c>
      <c r="N13" s="94">
        <v>83732.739999999962</v>
      </c>
      <c r="O13" s="94">
        <v>0</v>
      </c>
      <c r="P13" s="94">
        <v>0</v>
      </c>
      <c r="Q13" s="95">
        <v>564629.04</v>
      </c>
      <c r="R13" s="94">
        <v>0</v>
      </c>
      <c r="S13" s="94">
        <v>0</v>
      </c>
      <c r="T13" s="94">
        <v>0</v>
      </c>
      <c r="U13" s="94">
        <v>1006.2799999999552</v>
      </c>
      <c r="V13" s="94">
        <v>0</v>
      </c>
      <c r="W13" s="94">
        <v>0</v>
      </c>
      <c r="X13" s="94">
        <v>229171.67</v>
      </c>
      <c r="Y13" s="94">
        <v>0</v>
      </c>
      <c r="Z13" s="94">
        <v>884</v>
      </c>
      <c r="AA13" s="94">
        <v>0</v>
      </c>
      <c r="AB13" s="94">
        <v>0</v>
      </c>
      <c r="AC13" s="94">
        <v>10228379.760000005</v>
      </c>
    </row>
    <row r="14" spans="1:29" ht="18" customHeight="1">
      <c r="A14" s="31" t="s">
        <v>47</v>
      </c>
      <c r="B14" s="58" t="s">
        <v>62</v>
      </c>
      <c r="C14" s="51">
        <v>0</v>
      </c>
      <c r="D14" s="51">
        <v>884</v>
      </c>
      <c r="E14" s="51">
        <v>176191.06</v>
      </c>
      <c r="F14" s="117">
        <v>11965</v>
      </c>
      <c r="G14" s="94">
        <v>94312.08</v>
      </c>
      <c r="H14" s="51">
        <v>532618.58000000007</v>
      </c>
      <c r="I14" s="94">
        <v>0</v>
      </c>
      <c r="J14" s="94">
        <v>203</v>
      </c>
      <c r="K14" s="94">
        <v>184153.78</v>
      </c>
      <c r="L14" s="94">
        <v>174811.47000000003</v>
      </c>
      <c r="M14" s="94">
        <v>0</v>
      </c>
      <c r="N14" s="94">
        <v>0</v>
      </c>
      <c r="O14" s="94">
        <v>0</v>
      </c>
      <c r="P14" s="94">
        <v>4832.1099999999997</v>
      </c>
      <c r="Q14" s="95">
        <v>0</v>
      </c>
      <c r="R14" s="94">
        <v>0</v>
      </c>
      <c r="S14" s="94">
        <v>0</v>
      </c>
      <c r="T14" s="94">
        <v>0</v>
      </c>
      <c r="U14" s="94">
        <v>0</v>
      </c>
      <c r="V14" s="94">
        <v>0</v>
      </c>
      <c r="W14" s="94">
        <v>0</v>
      </c>
      <c r="X14" s="94">
        <v>0</v>
      </c>
      <c r="Y14" s="94">
        <v>0</v>
      </c>
      <c r="Z14" s="94">
        <v>0</v>
      </c>
      <c r="AA14" s="94">
        <v>0</v>
      </c>
      <c r="AB14" s="94">
        <v>0</v>
      </c>
      <c r="AC14" s="94">
        <v>1179971.0800000003</v>
      </c>
    </row>
    <row r="15" spans="1:29" ht="18" customHeight="1">
      <c r="A15" s="31" t="s">
        <v>48</v>
      </c>
      <c r="B15" s="58" t="s">
        <v>63</v>
      </c>
      <c r="C15" s="51">
        <v>142017.26</v>
      </c>
      <c r="D15" s="51">
        <v>4167</v>
      </c>
      <c r="E15" s="51">
        <v>58091.17</v>
      </c>
      <c r="F15" s="117">
        <v>48462</v>
      </c>
      <c r="G15" s="94">
        <v>204906.91</v>
      </c>
      <c r="H15" s="51">
        <v>128113.15</v>
      </c>
      <c r="I15" s="94">
        <v>6584.8399999999992</v>
      </c>
      <c r="J15" s="94">
        <v>223834</v>
      </c>
      <c r="K15" s="94">
        <v>0</v>
      </c>
      <c r="L15" s="94">
        <v>58263.58</v>
      </c>
      <c r="M15" s="94">
        <v>0</v>
      </c>
      <c r="N15" s="94">
        <v>0</v>
      </c>
      <c r="O15" s="94">
        <v>0</v>
      </c>
      <c r="P15" s="94">
        <v>50.28</v>
      </c>
      <c r="Q15" s="95">
        <v>0</v>
      </c>
      <c r="R15" s="94">
        <v>0</v>
      </c>
      <c r="S15" s="94">
        <v>0</v>
      </c>
      <c r="T15" s="94">
        <v>0</v>
      </c>
      <c r="U15" s="94">
        <v>0</v>
      </c>
      <c r="V15" s="94">
        <v>0</v>
      </c>
      <c r="W15" s="94">
        <v>0</v>
      </c>
      <c r="X15" s="94">
        <v>0</v>
      </c>
      <c r="Y15" s="94">
        <v>0</v>
      </c>
      <c r="Z15" s="94">
        <v>0</v>
      </c>
      <c r="AA15" s="94">
        <v>0</v>
      </c>
      <c r="AB15" s="94">
        <v>0</v>
      </c>
      <c r="AC15" s="94">
        <v>874490.19</v>
      </c>
    </row>
    <row r="16" spans="1:29" ht="18" customHeight="1">
      <c r="A16" s="30">
        <v>9</v>
      </c>
      <c r="B16" s="59" t="s">
        <v>64</v>
      </c>
      <c r="C16" s="51">
        <v>1461799.43</v>
      </c>
      <c r="D16" s="51">
        <v>210906</v>
      </c>
      <c r="E16" s="51">
        <v>407748.61</v>
      </c>
      <c r="F16" s="117">
        <v>7312</v>
      </c>
      <c r="G16" s="94">
        <v>240207.28000000003</v>
      </c>
      <c r="H16" s="51">
        <v>18237.650000000001</v>
      </c>
      <c r="I16" s="94">
        <v>180501.18</v>
      </c>
      <c r="J16" s="94">
        <v>239816</v>
      </c>
      <c r="K16" s="94">
        <v>28726.989999999994</v>
      </c>
      <c r="L16" s="94">
        <v>617248.08000000007</v>
      </c>
      <c r="M16" s="94">
        <v>1682.38</v>
      </c>
      <c r="N16" s="94">
        <v>0</v>
      </c>
      <c r="O16" s="94">
        <v>155010.70000000001</v>
      </c>
      <c r="P16" s="94">
        <v>30671.18</v>
      </c>
      <c r="Q16" s="95">
        <v>282.33999999999997</v>
      </c>
      <c r="R16" s="94">
        <v>0</v>
      </c>
      <c r="S16" s="94">
        <v>0</v>
      </c>
      <c r="T16" s="94">
        <v>0</v>
      </c>
      <c r="U16" s="94">
        <v>38182.86</v>
      </c>
      <c r="V16" s="94">
        <v>0</v>
      </c>
      <c r="W16" s="94">
        <v>0</v>
      </c>
      <c r="X16" s="94">
        <v>2131.34</v>
      </c>
      <c r="Y16" s="94">
        <v>0</v>
      </c>
      <c r="Z16" s="94">
        <v>431.79</v>
      </c>
      <c r="AA16" s="94">
        <v>0</v>
      </c>
      <c r="AB16" s="94">
        <v>0</v>
      </c>
      <c r="AC16" s="94">
        <v>3640895.8100000005</v>
      </c>
    </row>
    <row r="17" spans="1:47">
      <c r="A17" s="31" t="s">
        <v>49</v>
      </c>
      <c r="B17" s="58" t="s">
        <v>65</v>
      </c>
      <c r="C17" s="51">
        <v>1408160.0899999999</v>
      </c>
      <c r="D17" s="51">
        <v>210486</v>
      </c>
      <c r="E17" s="51">
        <v>373615.93</v>
      </c>
      <c r="F17" s="117">
        <v>0</v>
      </c>
      <c r="G17" s="94">
        <v>222617.14</v>
      </c>
      <c r="H17" s="51">
        <v>15105.85</v>
      </c>
      <c r="I17" s="94">
        <v>180167.11</v>
      </c>
      <c r="J17" s="94">
        <v>214083</v>
      </c>
      <c r="K17" s="94">
        <v>28119.489999999994</v>
      </c>
      <c r="L17" s="94">
        <v>617248.08000000007</v>
      </c>
      <c r="M17" s="94">
        <v>1682.38</v>
      </c>
      <c r="N17" s="94">
        <v>0</v>
      </c>
      <c r="O17" s="94">
        <v>155010.70000000001</v>
      </c>
      <c r="P17" s="94">
        <v>30671.18</v>
      </c>
      <c r="Q17" s="95">
        <v>0</v>
      </c>
      <c r="R17" s="94">
        <v>0</v>
      </c>
      <c r="S17" s="94">
        <v>0</v>
      </c>
      <c r="T17" s="94">
        <v>0</v>
      </c>
      <c r="U17" s="94">
        <v>38182.86</v>
      </c>
      <c r="V17" s="94">
        <v>0</v>
      </c>
      <c r="W17" s="94">
        <v>0</v>
      </c>
      <c r="X17" s="94">
        <v>2131.34</v>
      </c>
      <c r="Y17" s="94">
        <v>0</v>
      </c>
      <c r="Z17" s="94">
        <v>431.79</v>
      </c>
      <c r="AA17" s="94">
        <v>0</v>
      </c>
      <c r="AB17" s="94">
        <v>0</v>
      </c>
      <c r="AC17" s="94">
        <v>3497712.94</v>
      </c>
    </row>
    <row r="18" spans="1:47" ht="18" customHeight="1">
      <c r="A18" s="31" t="s">
        <v>50</v>
      </c>
      <c r="B18" s="58" t="s">
        <v>66</v>
      </c>
      <c r="C18" s="51">
        <v>53639.340000000011</v>
      </c>
      <c r="D18" s="51">
        <v>420</v>
      </c>
      <c r="E18" s="51">
        <v>34132.68</v>
      </c>
      <c r="F18" s="117">
        <v>7312</v>
      </c>
      <c r="G18" s="94">
        <v>17590.14</v>
      </c>
      <c r="H18" s="51">
        <v>3131.8</v>
      </c>
      <c r="I18" s="94">
        <v>334.07</v>
      </c>
      <c r="J18" s="94">
        <v>25733</v>
      </c>
      <c r="K18" s="94">
        <v>607.5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5">
        <v>282.33999999999997</v>
      </c>
      <c r="R18" s="94">
        <v>0</v>
      </c>
      <c r="S18" s="94">
        <v>0</v>
      </c>
      <c r="T18" s="94">
        <v>0</v>
      </c>
      <c r="U18" s="94">
        <v>0</v>
      </c>
      <c r="V18" s="94">
        <v>0</v>
      </c>
      <c r="W18" s="94">
        <v>0</v>
      </c>
      <c r="X18" s="94">
        <v>0</v>
      </c>
      <c r="Y18" s="94">
        <v>0</v>
      </c>
      <c r="Z18" s="94">
        <v>0</v>
      </c>
      <c r="AA18" s="94">
        <v>0</v>
      </c>
      <c r="AB18" s="94">
        <v>0</v>
      </c>
      <c r="AC18" s="94">
        <v>143182.87000000002</v>
      </c>
    </row>
    <row r="19" spans="1:47" ht="32.25" customHeight="1">
      <c r="A19" s="30">
        <v>10</v>
      </c>
      <c r="B19" s="60" t="s">
        <v>67</v>
      </c>
      <c r="C19" s="51">
        <v>7065114.5799999991</v>
      </c>
      <c r="D19" s="51">
        <v>33313309</v>
      </c>
      <c r="E19" s="51">
        <v>8810587.0899999999</v>
      </c>
      <c r="F19" s="117">
        <v>6494694</v>
      </c>
      <c r="G19" s="94">
        <v>4149539.28</v>
      </c>
      <c r="H19" s="51">
        <v>7053970.6800002577</v>
      </c>
      <c r="I19" s="94">
        <v>18675430.479999997</v>
      </c>
      <c r="J19" s="94">
        <v>12643568</v>
      </c>
      <c r="K19" s="94">
        <v>15331858.689999999</v>
      </c>
      <c r="L19" s="94">
        <v>1405521.01</v>
      </c>
      <c r="M19" s="94">
        <v>7182.53</v>
      </c>
      <c r="N19" s="94">
        <v>9842796.0507703312</v>
      </c>
      <c r="O19" s="94">
        <v>0</v>
      </c>
      <c r="P19" s="94">
        <v>1165937.109999991</v>
      </c>
      <c r="Q19" s="95">
        <v>1033289.96</v>
      </c>
      <c r="R19" s="94">
        <v>0</v>
      </c>
      <c r="S19" s="94">
        <v>0</v>
      </c>
      <c r="T19" s="94">
        <v>0</v>
      </c>
      <c r="U19" s="94">
        <v>0</v>
      </c>
      <c r="V19" s="94">
        <v>0</v>
      </c>
      <c r="W19" s="94">
        <v>473.07999999999993</v>
      </c>
      <c r="X19" s="94">
        <v>0</v>
      </c>
      <c r="Y19" s="94">
        <v>0</v>
      </c>
      <c r="Z19" s="94">
        <v>0</v>
      </c>
      <c r="AA19" s="94">
        <v>0</v>
      </c>
      <c r="AB19" s="94">
        <v>0</v>
      </c>
      <c r="AC19" s="94">
        <v>126993271.54077056</v>
      </c>
    </row>
    <row r="20" spans="1:47" ht="18" customHeight="1">
      <c r="A20" s="31" t="s">
        <v>41</v>
      </c>
      <c r="B20" s="59" t="s">
        <v>68</v>
      </c>
      <c r="C20" s="51">
        <v>7065114.5799999991</v>
      </c>
      <c r="D20" s="51">
        <v>33260349</v>
      </c>
      <c r="E20" s="51">
        <v>8809731.0899999999</v>
      </c>
      <c r="F20" s="117">
        <v>6408609</v>
      </c>
      <c r="G20" s="94">
        <v>4125358.92</v>
      </c>
      <c r="H20" s="51">
        <v>6640698.9700002568</v>
      </c>
      <c r="I20" s="94">
        <v>18325316.569999997</v>
      </c>
      <c r="J20" s="94">
        <v>12540231</v>
      </c>
      <c r="K20" s="94">
        <v>14667100.789999999</v>
      </c>
      <c r="L20" s="94">
        <v>1074851.98</v>
      </c>
      <c r="M20" s="94">
        <v>7182.53</v>
      </c>
      <c r="N20" s="94">
        <v>9825870.3407703303</v>
      </c>
      <c r="O20" s="94">
        <v>0</v>
      </c>
      <c r="P20" s="94">
        <v>1127332.889999991</v>
      </c>
      <c r="Q20" s="95">
        <v>1033289.96</v>
      </c>
      <c r="R20" s="94">
        <v>0</v>
      </c>
      <c r="S20" s="94">
        <v>0</v>
      </c>
      <c r="T20" s="94">
        <v>0</v>
      </c>
      <c r="U20" s="94">
        <v>0</v>
      </c>
      <c r="V20" s="94">
        <v>0</v>
      </c>
      <c r="W20" s="94">
        <v>473.07999999999993</v>
      </c>
      <c r="X20" s="94">
        <v>0</v>
      </c>
      <c r="Y20" s="94">
        <v>0</v>
      </c>
      <c r="Z20" s="94">
        <v>0</v>
      </c>
      <c r="AA20" s="94">
        <v>0</v>
      </c>
      <c r="AB20" s="94">
        <v>0</v>
      </c>
      <c r="AC20" s="94">
        <v>124911510.70077057</v>
      </c>
    </row>
    <row r="21" spans="1:47" ht="18" customHeight="1">
      <c r="A21" s="31" t="s">
        <v>42</v>
      </c>
      <c r="B21" s="54" t="s">
        <v>69</v>
      </c>
      <c r="C21" s="51">
        <v>0</v>
      </c>
      <c r="D21" s="51">
        <v>0</v>
      </c>
      <c r="E21" s="51">
        <v>0</v>
      </c>
      <c r="F21" s="117">
        <v>0</v>
      </c>
      <c r="G21" s="94">
        <v>0</v>
      </c>
      <c r="H21" s="51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5">
        <v>0</v>
      </c>
      <c r="R21" s="94">
        <v>0</v>
      </c>
      <c r="S21" s="94">
        <v>0</v>
      </c>
      <c r="T21" s="94">
        <v>0</v>
      </c>
      <c r="U21" s="94">
        <v>0</v>
      </c>
      <c r="V21" s="94">
        <v>0</v>
      </c>
      <c r="W21" s="94">
        <v>0</v>
      </c>
      <c r="X21" s="94">
        <v>0</v>
      </c>
      <c r="Y21" s="94">
        <v>0</v>
      </c>
      <c r="Z21" s="94">
        <v>0</v>
      </c>
      <c r="AA21" s="94">
        <v>0</v>
      </c>
      <c r="AB21" s="94">
        <v>0</v>
      </c>
      <c r="AC21" s="94">
        <v>0</v>
      </c>
    </row>
    <row r="22" spans="1:47">
      <c r="A22" s="31" t="s">
        <v>43</v>
      </c>
      <c r="B22" s="55" t="s">
        <v>70</v>
      </c>
      <c r="C22" s="51">
        <v>0</v>
      </c>
      <c r="D22" s="51">
        <v>52960</v>
      </c>
      <c r="E22" s="51">
        <v>856</v>
      </c>
      <c r="F22" s="117">
        <v>3090</v>
      </c>
      <c r="G22" s="94">
        <v>0</v>
      </c>
      <c r="H22" s="51">
        <v>0</v>
      </c>
      <c r="I22" s="94">
        <v>315025.70999999996</v>
      </c>
      <c r="J22" s="94">
        <v>103337</v>
      </c>
      <c r="K22" s="94">
        <v>323495.5</v>
      </c>
      <c r="L22" s="94">
        <v>888.5</v>
      </c>
      <c r="M22" s="94">
        <v>0</v>
      </c>
      <c r="N22" s="94">
        <v>0</v>
      </c>
      <c r="O22" s="94">
        <v>0</v>
      </c>
      <c r="P22" s="94">
        <v>33888.569999999963</v>
      </c>
      <c r="Q22" s="95">
        <v>0</v>
      </c>
      <c r="R22" s="94">
        <v>0</v>
      </c>
      <c r="S22" s="94">
        <v>0</v>
      </c>
      <c r="T22" s="94">
        <v>0</v>
      </c>
      <c r="U22" s="94">
        <v>0</v>
      </c>
      <c r="V22" s="94">
        <v>0</v>
      </c>
      <c r="W22" s="94">
        <v>0</v>
      </c>
      <c r="X22" s="94">
        <v>0</v>
      </c>
      <c r="Y22" s="94">
        <v>0</v>
      </c>
      <c r="Z22" s="94">
        <v>0</v>
      </c>
      <c r="AA22" s="94">
        <v>0</v>
      </c>
      <c r="AB22" s="94">
        <v>0</v>
      </c>
      <c r="AC22" s="94">
        <v>833541.27999999991</v>
      </c>
    </row>
    <row r="23" spans="1:47" ht="18" customHeight="1">
      <c r="A23" s="31" t="s">
        <v>44</v>
      </c>
      <c r="B23" s="59" t="s">
        <v>71</v>
      </c>
      <c r="C23" s="51">
        <v>0</v>
      </c>
      <c r="D23" s="51">
        <v>0</v>
      </c>
      <c r="E23" s="51">
        <v>0</v>
      </c>
      <c r="F23" s="117">
        <v>82995</v>
      </c>
      <c r="G23" s="94">
        <v>24180.36</v>
      </c>
      <c r="H23" s="51">
        <v>413271.7100000006</v>
      </c>
      <c r="I23" s="94">
        <v>35088.199999999997</v>
      </c>
      <c r="J23" s="94">
        <v>0</v>
      </c>
      <c r="K23" s="94">
        <v>341262.39999999997</v>
      </c>
      <c r="L23" s="94">
        <v>329780.52999999997</v>
      </c>
      <c r="M23" s="94">
        <v>0</v>
      </c>
      <c r="N23" s="94">
        <v>16925.71</v>
      </c>
      <c r="O23" s="94">
        <v>0</v>
      </c>
      <c r="P23" s="94">
        <v>4715.6499999999996</v>
      </c>
      <c r="Q23" s="95">
        <v>0</v>
      </c>
      <c r="R23" s="94">
        <v>0</v>
      </c>
      <c r="S23" s="94">
        <v>0</v>
      </c>
      <c r="T23" s="94">
        <v>0</v>
      </c>
      <c r="U23" s="94">
        <v>0</v>
      </c>
      <c r="V23" s="94">
        <v>0</v>
      </c>
      <c r="W23" s="94">
        <v>0</v>
      </c>
      <c r="X23" s="94">
        <v>0</v>
      </c>
      <c r="Y23" s="94">
        <v>0</v>
      </c>
      <c r="Z23" s="94">
        <v>0</v>
      </c>
      <c r="AA23" s="94">
        <v>0</v>
      </c>
      <c r="AB23" s="94">
        <v>0</v>
      </c>
      <c r="AC23" s="94">
        <v>1248219.5600000005</v>
      </c>
    </row>
    <row r="24" spans="1:47" ht="32.25" customHeight="1">
      <c r="A24" s="30">
        <v>11</v>
      </c>
      <c r="B24" s="60" t="s">
        <v>72</v>
      </c>
      <c r="C24" s="51">
        <v>760086.67999999993</v>
      </c>
      <c r="D24" s="51">
        <v>0</v>
      </c>
      <c r="E24" s="51">
        <v>0</v>
      </c>
      <c r="F24" s="117">
        <v>6048</v>
      </c>
      <c r="G24" s="94">
        <v>202462.63</v>
      </c>
      <c r="H24" s="51">
        <v>0</v>
      </c>
      <c r="I24" s="94">
        <v>0</v>
      </c>
      <c r="J24" s="94">
        <v>0</v>
      </c>
      <c r="K24" s="94">
        <v>0</v>
      </c>
      <c r="L24" s="94">
        <v>200</v>
      </c>
      <c r="M24" s="94">
        <v>0</v>
      </c>
      <c r="N24" s="94">
        <v>0</v>
      </c>
      <c r="O24" s="94">
        <v>0</v>
      </c>
      <c r="P24" s="94">
        <v>0</v>
      </c>
      <c r="Q24" s="95">
        <v>0</v>
      </c>
      <c r="R24" s="94">
        <v>0</v>
      </c>
      <c r="S24" s="94">
        <v>0</v>
      </c>
      <c r="T24" s="94">
        <v>0</v>
      </c>
      <c r="U24" s="94">
        <v>0</v>
      </c>
      <c r="V24" s="94">
        <v>0</v>
      </c>
      <c r="W24" s="94">
        <v>0</v>
      </c>
      <c r="X24" s="94">
        <v>0</v>
      </c>
      <c r="Y24" s="94">
        <v>0</v>
      </c>
      <c r="Z24" s="94">
        <v>0</v>
      </c>
      <c r="AA24" s="94">
        <v>0</v>
      </c>
      <c r="AB24" s="94">
        <v>0</v>
      </c>
      <c r="AC24" s="94">
        <v>968797.30999999994</v>
      </c>
    </row>
    <row r="25" spans="1:47" ht="32.25" customHeight="1">
      <c r="A25" s="30">
        <v>12</v>
      </c>
      <c r="B25" s="60" t="s">
        <v>73</v>
      </c>
      <c r="C25" s="51">
        <v>13023.11</v>
      </c>
      <c r="D25" s="51">
        <v>187</v>
      </c>
      <c r="E25" s="51">
        <v>5181.47</v>
      </c>
      <c r="F25" s="117">
        <v>0</v>
      </c>
      <c r="G25" s="94">
        <v>0</v>
      </c>
      <c r="H25" s="51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5">
        <v>0</v>
      </c>
      <c r="R25" s="94">
        <v>0</v>
      </c>
      <c r="S25" s="94">
        <v>0</v>
      </c>
      <c r="T25" s="94">
        <v>0</v>
      </c>
      <c r="U25" s="94">
        <v>0</v>
      </c>
      <c r="V25" s="94">
        <v>0</v>
      </c>
      <c r="W25" s="94">
        <v>0</v>
      </c>
      <c r="X25" s="94">
        <v>0</v>
      </c>
      <c r="Y25" s="94">
        <v>0</v>
      </c>
      <c r="Z25" s="94">
        <v>0</v>
      </c>
      <c r="AA25" s="94">
        <v>0</v>
      </c>
      <c r="AB25" s="94">
        <v>0</v>
      </c>
      <c r="AC25" s="94">
        <v>18391.580000000002</v>
      </c>
    </row>
    <row r="26" spans="1:47" ht="18" customHeight="1">
      <c r="A26" s="30">
        <v>13</v>
      </c>
      <c r="B26" s="60" t="s">
        <v>74</v>
      </c>
      <c r="C26" s="51">
        <v>2893391.4199999981</v>
      </c>
      <c r="D26" s="51">
        <v>353097</v>
      </c>
      <c r="E26" s="51">
        <v>677554.9</v>
      </c>
      <c r="F26" s="117">
        <v>502662</v>
      </c>
      <c r="G26" s="94">
        <v>1378290.6500000001</v>
      </c>
      <c r="H26" s="51">
        <v>504573.77999999956</v>
      </c>
      <c r="I26" s="94">
        <v>94295.17</v>
      </c>
      <c r="J26" s="94">
        <v>948408</v>
      </c>
      <c r="K26" s="94">
        <v>429893.16999999981</v>
      </c>
      <c r="L26" s="94">
        <v>590296.80000000005</v>
      </c>
      <c r="M26" s="94">
        <v>316</v>
      </c>
      <c r="N26" s="94">
        <v>50902.16000000004</v>
      </c>
      <c r="O26" s="94">
        <v>0</v>
      </c>
      <c r="P26" s="94">
        <v>26056.839999999931</v>
      </c>
      <c r="Q26" s="95">
        <v>63141.61</v>
      </c>
      <c r="R26" s="94">
        <v>0</v>
      </c>
      <c r="S26" s="94">
        <v>0</v>
      </c>
      <c r="T26" s="94">
        <v>0</v>
      </c>
      <c r="U26" s="94">
        <v>332656.05000000005</v>
      </c>
      <c r="V26" s="94">
        <v>0</v>
      </c>
      <c r="W26" s="94">
        <v>1280</v>
      </c>
      <c r="X26" s="94">
        <v>7150.09</v>
      </c>
      <c r="Y26" s="94">
        <v>0</v>
      </c>
      <c r="Z26" s="94">
        <v>0</v>
      </c>
      <c r="AA26" s="94">
        <v>0</v>
      </c>
      <c r="AB26" s="94">
        <v>0</v>
      </c>
      <c r="AC26" s="94">
        <v>8853965.6399999969</v>
      </c>
    </row>
    <row r="27" spans="1:47" ht="18" customHeight="1">
      <c r="A27" s="30">
        <v>14</v>
      </c>
      <c r="B27" s="60" t="s">
        <v>75</v>
      </c>
      <c r="C27" s="51">
        <v>0</v>
      </c>
      <c r="D27" s="51">
        <v>0</v>
      </c>
      <c r="E27" s="51">
        <v>0</v>
      </c>
      <c r="F27" s="117">
        <v>505450</v>
      </c>
      <c r="G27" s="94">
        <v>0</v>
      </c>
      <c r="H27" s="51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5">
        <v>0</v>
      </c>
      <c r="R27" s="94">
        <v>0</v>
      </c>
      <c r="S27" s="94">
        <v>0</v>
      </c>
      <c r="T27" s="94">
        <v>895720.35</v>
      </c>
      <c r="U27" s="94">
        <v>0</v>
      </c>
      <c r="V27" s="94">
        <v>0</v>
      </c>
      <c r="W27" s="94">
        <v>0</v>
      </c>
      <c r="X27" s="94">
        <v>0</v>
      </c>
      <c r="Y27" s="94">
        <v>0</v>
      </c>
      <c r="Z27" s="94">
        <v>0</v>
      </c>
      <c r="AA27" s="94">
        <v>0</v>
      </c>
      <c r="AB27" s="94">
        <v>0</v>
      </c>
      <c r="AC27" s="94">
        <v>1401170.35</v>
      </c>
    </row>
    <row r="28" spans="1:47" ht="18" customHeight="1">
      <c r="A28" s="30">
        <v>15</v>
      </c>
      <c r="B28" s="60" t="s">
        <v>76</v>
      </c>
      <c r="C28" s="51">
        <v>0</v>
      </c>
      <c r="D28" s="51">
        <v>1374</v>
      </c>
      <c r="E28" s="51">
        <v>0</v>
      </c>
      <c r="F28" s="117">
        <v>288</v>
      </c>
      <c r="G28" s="94">
        <v>596836.30000000005</v>
      </c>
      <c r="H28" s="51">
        <v>0</v>
      </c>
      <c r="I28" s="94">
        <v>0</v>
      </c>
      <c r="J28" s="94">
        <v>1815563</v>
      </c>
      <c r="K28" s="94">
        <v>352992.42</v>
      </c>
      <c r="L28" s="94">
        <v>0</v>
      </c>
      <c r="M28" s="94">
        <v>0</v>
      </c>
      <c r="N28" s="94">
        <v>134092.36000000002</v>
      </c>
      <c r="O28" s="94">
        <v>0</v>
      </c>
      <c r="P28" s="94">
        <v>25974.710000000003</v>
      </c>
      <c r="Q28" s="95">
        <v>0</v>
      </c>
      <c r="R28" s="94">
        <v>0</v>
      </c>
      <c r="S28" s="94">
        <v>0</v>
      </c>
      <c r="T28" s="94">
        <v>0</v>
      </c>
      <c r="U28" s="94">
        <v>12048.127941300001</v>
      </c>
      <c r="V28" s="94">
        <v>0</v>
      </c>
      <c r="W28" s="94">
        <v>0</v>
      </c>
      <c r="X28" s="94">
        <v>0</v>
      </c>
      <c r="Y28" s="94">
        <v>0</v>
      </c>
      <c r="Z28" s="94">
        <v>0</v>
      </c>
      <c r="AA28" s="94">
        <v>0</v>
      </c>
      <c r="AB28" s="94">
        <v>0</v>
      </c>
      <c r="AC28" s="94">
        <v>2939168.9179412997</v>
      </c>
    </row>
    <row r="29" spans="1:47" ht="18" customHeight="1">
      <c r="A29" s="30">
        <v>16</v>
      </c>
      <c r="B29" s="60" t="s">
        <v>77</v>
      </c>
      <c r="C29" s="51">
        <v>43951.39</v>
      </c>
      <c r="D29" s="51">
        <v>17326</v>
      </c>
      <c r="E29" s="51">
        <v>88636.13</v>
      </c>
      <c r="F29" s="117">
        <v>1000659</v>
      </c>
      <c r="G29" s="94">
        <v>354559.82</v>
      </c>
      <c r="H29" s="51">
        <v>62914.909999999996</v>
      </c>
      <c r="I29" s="94">
        <v>3815.51</v>
      </c>
      <c r="J29" s="94">
        <v>8767</v>
      </c>
      <c r="K29" s="94">
        <v>408252.81</v>
      </c>
      <c r="L29" s="94">
        <v>1142020.6299999999</v>
      </c>
      <c r="M29" s="94">
        <v>0</v>
      </c>
      <c r="N29" s="94">
        <v>0</v>
      </c>
      <c r="O29" s="94">
        <v>6147.3399999999965</v>
      </c>
      <c r="P29" s="94">
        <v>8568.43</v>
      </c>
      <c r="Q29" s="95">
        <v>191573.53000000003</v>
      </c>
      <c r="R29" s="94">
        <v>0</v>
      </c>
      <c r="S29" s="94">
        <v>0</v>
      </c>
      <c r="T29" s="94">
        <v>0</v>
      </c>
      <c r="U29" s="94">
        <v>0</v>
      </c>
      <c r="V29" s="94">
        <v>0</v>
      </c>
      <c r="W29" s="94">
        <v>0</v>
      </c>
      <c r="X29" s="94">
        <v>197923.47</v>
      </c>
      <c r="Y29" s="94">
        <v>0</v>
      </c>
      <c r="Z29" s="94">
        <v>0</v>
      </c>
      <c r="AA29" s="94">
        <v>0</v>
      </c>
      <c r="AB29" s="94">
        <v>0</v>
      </c>
      <c r="AC29" s="94">
        <v>3535115.97</v>
      </c>
    </row>
    <row r="30" spans="1:47" ht="18" customHeight="1">
      <c r="A30" s="30">
        <v>17</v>
      </c>
      <c r="B30" s="60" t="s">
        <v>78</v>
      </c>
      <c r="C30" s="51">
        <v>0</v>
      </c>
      <c r="D30" s="51">
        <v>0</v>
      </c>
      <c r="E30" s="51">
        <v>0</v>
      </c>
      <c r="F30" s="117">
        <v>0</v>
      </c>
      <c r="G30" s="94">
        <v>458.3</v>
      </c>
      <c r="H30" s="51">
        <v>0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5">
        <v>0</v>
      </c>
      <c r="R30" s="94">
        <v>0</v>
      </c>
      <c r="S30" s="94">
        <v>0</v>
      </c>
      <c r="T30" s="94">
        <v>0</v>
      </c>
      <c r="U30" s="94">
        <v>0</v>
      </c>
      <c r="V30" s="94">
        <v>0</v>
      </c>
      <c r="W30" s="94">
        <v>0</v>
      </c>
      <c r="X30" s="94">
        <v>0</v>
      </c>
      <c r="Y30" s="94">
        <v>0</v>
      </c>
      <c r="Z30" s="94">
        <v>0</v>
      </c>
      <c r="AA30" s="94">
        <v>0</v>
      </c>
      <c r="AB30" s="94">
        <v>0</v>
      </c>
      <c r="AC30" s="94">
        <v>458.3</v>
      </c>
    </row>
    <row r="31" spans="1:47" ht="18" customHeight="1">
      <c r="A31" s="30">
        <v>18</v>
      </c>
      <c r="B31" s="60" t="s">
        <v>79</v>
      </c>
      <c r="C31" s="51">
        <v>207781.91000000009</v>
      </c>
      <c r="D31" s="51">
        <v>137898</v>
      </c>
      <c r="E31" s="51">
        <v>446998.05000000005</v>
      </c>
      <c r="F31" s="117">
        <v>618196</v>
      </c>
      <c r="G31" s="94">
        <v>504563.11000000004</v>
      </c>
      <c r="H31" s="51">
        <v>514258.9100000005</v>
      </c>
      <c r="I31" s="94">
        <v>108217.91</v>
      </c>
      <c r="J31" s="94">
        <v>351575</v>
      </c>
      <c r="K31" s="94">
        <v>70991.86</v>
      </c>
      <c r="L31" s="94">
        <v>11223.39</v>
      </c>
      <c r="M31" s="94">
        <v>0</v>
      </c>
      <c r="N31" s="94">
        <v>461.93999999999994</v>
      </c>
      <c r="O31" s="94">
        <v>70581.579999997077</v>
      </c>
      <c r="P31" s="94">
        <v>15326.360000000011</v>
      </c>
      <c r="Q31" s="95">
        <v>99737.56</v>
      </c>
      <c r="R31" s="94">
        <v>0</v>
      </c>
      <c r="S31" s="94">
        <v>0</v>
      </c>
      <c r="T31" s="94">
        <v>0</v>
      </c>
      <c r="U31" s="94">
        <v>0</v>
      </c>
      <c r="V31" s="94">
        <v>0</v>
      </c>
      <c r="W31" s="94">
        <v>0</v>
      </c>
      <c r="X31" s="94">
        <v>0</v>
      </c>
      <c r="Y31" s="94">
        <v>0</v>
      </c>
      <c r="Z31" s="94">
        <v>0</v>
      </c>
      <c r="AA31" s="94">
        <v>0</v>
      </c>
      <c r="AB31" s="94">
        <v>0</v>
      </c>
      <c r="AC31" s="94">
        <v>3157811.5799999982</v>
      </c>
    </row>
    <row r="32" spans="1:47" s="36" customFormat="1" ht="18" customHeight="1">
      <c r="A32" s="131" t="s">
        <v>114</v>
      </c>
      <c r="B32" s="132"/>
      <c r="C32" s="47">
        <v>41791872.269999996</v>
      </c>
      <c r="D32" s="47">
        <v>41554822</v>
      </c>
      <c r="E32" s="47">
        <v>31323658.369999994</v>
      </c>
      <c r="F32" s="118">
        <v>30885130</v>
      </c>
      <c r="G32" s="96">
        <v>24522913.809999999</v>
      </c>
      <c r="H32" s="47">
        <v>24123281.730000202</v>
      </c>
      <c r="I32" s="96">
        <v>23343796.780000001</v>
      </c>
      <c r="J32" s="96">
        <v>23095766</v>
      </c>
      <c r="K32" s="96">
        <v>20655966.479999997</v>
      </c>
      <c r="L32" s="96">
        <v>18917217.57</v>
      </c>
      <c r="M32" s="96">
        <v>14939273.960000001</v>
      </c>
      <c r="N32" s="96">
        <v>10340804.36077033</v>
      </c>
      <c r="O32" s="96">
        <v>4610930.6000002725</v>
      </c>
      <c r="P32" s="96">
        <v>4127542.889999988</v>
      </c>
      <c r="Q32" s="97">
        <v>2806907.94</v>
      </c>
      <c r="R32" s="96">
        <v>1628065.27</v>
      </c>
      <c r="S32" s="96">
        <v>1204919.24</v>
      </c>
      <c r="T32" s="96">
        <v>895720.35</v>
      </c>
      <c r="U32" s="96">
        <v>584268.31794129999</v>
      </c>
      <c r="V32" s="96">
        <v>583854.37304610014</v>
      </c>
      <c r="W32" s="96">
        <v>494875.2099999999</v>
      </c>
      <c r="X32" s="96">
        <v>436376.57</v>
      </c>
      <c r="Y32" s="96">
        <v>356622</v>
      </c>
      <c r="Z32" s="96">
        <v>126311.5</v>
      </c>
      <c r="AA32" s="96">
        <v>35424</v>
      </c>
      <c r="AB32" s="96">
        <v>0</v>
      </c>
      <c r="AC32" s="96">
        <v>323386321.59175813</v>
      </c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</row>
    <row r="33" spans="1:47" s="36" customFormat="1" ht="17.25" customHeight="1">
      <c r="A33" s="133" t="s">
        <v>351</v>
      </c>
      <c r="B33" s="134"/>
      <c r="C33" s="50">
        <v>0.12923203450379056</v>
      </c>
      <c r="D33" s="50">
        <v>0.12849900946787315</v>
      </c>
      <c r="E33" s="50">
        <v>9.6861420160939529E-2</v>
      </c>
      <c r="F33" s="119">
        <v>9.5505369082954872E-2</v>
      </c>
      <c r="G33" s="50">
        <v>7.5831635949518139E-2</v>
      </c>
      <c r="H33" s="50">
        <v>7.4595862964338219E-2</v>
      </c>
      <c r="I33" s="50">
        <v>7.2185479784977233E-2</v>
      </c>
      <c r="J33" s="50">
        <v>7.1418499973403396E-2</v>
      </c>
      <c r="K33" s="50">
        <v>6.3873964669649896E-2</v>
      </c>
      <c r="L33" s="50">
        <v>5.8497271860128444E-2</v>
      </c>
      <c r="M33" s="50">
        <v>4.6196369365490028E-2</v>
      </c>
      <c r="N33" s="50">
        <v>3.1976628788352182E-2</v>
      </c>
      <c r="O33" s="50">
        <v>1.4258273439966631E-2</v>
      </c>
      <c r="P33" s="50">
        <v>1.2763504868367886E-2</v>
      </c>
      <c r="Q33" s="50">
        <v>8.6797361316457641E-3</v>
      </c>
      <c r="R33" s="50">
        <v>5.0344283641509877E-3</v>
      </c>
      <c r="S33" s="50">
        <v>3.7259437383411853E-3</v>
      </c>
      <c r="T33" s="50">
        <v>2.769815203039894E-3</v>
      </c>
      <c r="U33" s="50">
        <v>1.806719328960606E-3</v>
      </c>
      <c r="V33" s="50">
        <v>1.8054392967899119E-3</v>
      </c>
      <c r="W33" s="50">
        <v>1.5302911006382293E-3</v>
      </c>
      <c r="X33" s="50">
        <v>1.3493971168974809E-3</v>
      </c>
      <c r="Y33" s="50">
        <v>1.1027739152498803E-3</v>
      </c>
      <c r="Z33" s="50">
        <v>3.9059011333031964E-4</v>
      </c>
      <c r="AA33" s="50">
        <v>1.0954081120573537E-4</v>
      </c>
      <c r="AB33" s="50">
        <v>0</v>
      </c>
      <c r="AC33" s="50">
        <v>1.0000000000000002</v>
      </c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</row>
    <row r="34" spans="1:47" ht="13.5" customHeight="1">
      <c r="A34" s="32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33"/>
    </row>
    <row r="35" spans="1:47" ht="18" customHeight="1">
      <c r="A35" s="53" t="s">
        <v>352</v>
      </c>
      <c r="G35" s="33"/>
      <c r="H35" s="33"/>
      <c r="I35" s="33"/>
      <c r="K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</row>
    <row r="36" spans="1:47" ht="15" customHeight="1">
      <c r="A36" s="53"/>
    </row>
    <row r="37" spans="1:47" ht="15" customHeight="1"/>
    <row r="38" spans="1:47" ht="15" customHeight="1"/>
    <row r="39" spans="1:47" ht="15" customHeight="1"/>
    <row r="40" spans="1:47" ht="15" customHeight="1"/>
    <row r="41" spans="1:47" ht="15" customHeight="1"/>
    <row r="42" spans="1:47" ht="15" customHeight="1"/>
    <row r="43" spans="1:47" ht="15" customHeight="1"/>
    <row r="44" spans="1:47" ht="15" customHeight="1"/>
    <row r="45" spans="1:47" ht="15" customHeight="1"/>
    <row r="46" spans="1:47" ht="15" customHeight="1"/>
    <row r="47" spans="1:47" ht="15" customHeight="1"/>
    <row r="48" spans="1:4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75" spans="1:4">
      <c r="A75" s="129"/>
      <c r="B75" s="129"/>
      <c r="C75" s="129"/>
    </row>
    <row r="76" spans="1:4">
      <c r="A76" s="125"/>
      <c r="B76" s="125"/>
      <c r="C76" s="125"/>
      <c r="D76" s="114"/>
    </row>
    <row r="77" spans="1:4">
      <c r="A77" s="125"/>
      <c r="B77" s="125"/>
      <c r="C77" s="125"/>
      <c r="D77" s="114"/>
    </row>
    <row r="78" spans="1:4">
      <c r="A78" s="126"/>
      <c r="B78" s="126"/>
      <c r="C78" s="126"/>
      <c r="D78" s="114"/>
    </row>
    <row r="79" spans="1:4">
      <c r="A79" s="127">
        <v>5.8873747378471536E-2</v>
      </c>
      <c r="B79" s="128" t="s">
        <v>345</v>
      </c>
      <c r="C79" s="128"/>
      <c r="D79" s="114"/>
    </row>
    <row r="80" spans="1:4">
      <c r="A80" s="127">
        <v>0.68938431911231579</v>
      </c>
      <c r="B80" s="125" t="s">
        <v>346</v>
      </c>
      <c r="C80" s="125"/>
      <c r="D80" s="114"/>
    </row>
    <row r="81" spans="1:4">
      <c r="A81" s="127">
        <v>5.4804977256810768E-4</v>
      </c>
      <c r="B81" s="125" t="s">
        <v>55</v>
      </c>
      <c r="C81" s="125"/>
      <c r="D81" s="114"/>
    </row>
    <row r="82" spans="1:4">
      <c r="A82" s="127">
        <v>6.3702836590615501E-3</v>
      </c>
      <c r="B82" s="125" t="s">
        <v>347</v>
      </c>
      <c r="C82" s="125"/>
      <c r="D82" s="114"/>
    </row>
    <row r="83" spans="1:4">
      <c r="A83" s="127">
        <v>1.8880413586904196E-3</v>
      </c>
      <c r="B83" s="125" t="s">
        <v>348</v>
      </c>
      <c r="C83" s="125"/>
      <c r="D83" s="114"/>
    </row>
    <row r="84" spans="1:4">
      <c r="A84" s="127">
        <v>7.9513429242875321E-3</v>
      </c>
      <c r="B84" s="125" t="s">
        <v>58</v>
      </c>
      <c r="C84" s="125"/>
      <c r="D84" s="114"/>
    </row>
    <row r="85" spans="1:4">
      <c r="A85" s="127">
        <v>0.17348597226948967</v>
      </c>
      <c r="B85" s="125" t="s">
        <v>349</v>
      </c>
      <c r="C85" s="125"/>
      <c r="D85" s="114"/>
    </row>
    <row r="86" spans="1:4">
      <c r="A86" s="127">
        <v>2.7378911997326883E-2</v>
      </c>
      <c r="B86" s="125" t="s">
        <v>74</v>
      </c>
      <c r="C86" s="125"/>
      <c r="D86" s="114"/>
    </row>
    <row r="87" spans="1:4">
      <c r="A87" s="127">
        <v>2.4354504232506867E-2</v>
      </c>
      <c r="B87" s="125" t="s">
        <v>350</v>
      </c>
      <c r="C87" s="125"/>
      <c r="D87" s="114"/>
    </row>
    <row r="88" spans="1:4">
      <c r="A88" s="127">
        <v>9.7648272952818634E-3</v>
      </c>
      <c r="B88" s="125" t="s">
        <v>79</v>
      </c>
      <c r="C88" s="125"/>
      <c r="D88" s="114"/>
    </row>
    <row r="89" spans="1:4">
      <c r="A89" s="129"/>
      <c r="B89" s="129"/>
      <c r="C89" s="129"/>
    </row>
    <row r="90" spans="1:4">
      <c r="A90" s="129"/>
      <c r="B90" s="129"/>
      <c r="C90" s="129"/>
    </row>
    <row r="91" spans="1:4">
      <c r="A91" s="129"/>
      <c r="B91" s="129"/>
      <c r="C91" s="129"/>
    </row>
    <row r="92" spans="1:4">
      <c r="A92" s="129"/>
      <c r="B92" s="129"/>
      <c r="C92" s="129"/>
    </row>
    <row r="93" spans="1:4">
      <c r="A93" s="129"/>
      <c r="B93" s="129"/>
      <c r="C93" s="129"/>
    </row>
    <row r="94" spans="1:4">
      <c r="A94" s="129"/>
      <c r="B94" s="129"/>
      <c r="C94" s="129"/>
    </row>
    <row r="95" spans="1:4">
      <c r="A95" s="129"/>
      <c r="B95" s="129"/>
      <c r="C95" s="129"/>
    </row>
    <row r="96" spans="1:4">
      <c r="A96" s="129"/>
      <c r="B96" s="129"/>
      <c r="C96" s="129"/>
    </row>
    <row r="97" spans="1:3">
      <c r="A97" s="129"/>
      <c r="B97" s="129"/>
      <c r="C97" s="129"/>
    </row>
    <row r="98" spans="1:3">
      <c r="A98" s="129"/>
      <c r="B98" s="129"/>
      <c r="C98" s="129"/>
    </row>
    <row r="99" spans="1:3">
      <c r="A99" s="129"/>
      <c r="B99" s="129"/>
      <c r="C99" s="129"/>
    </row>
    <row r="100" spans="1:3">
      <c r="A100" s="129"/>
      <c r="B100" s="129"/>
      <c r="C100" s="129"/>
    </row>
    <row r="101" spans="1:3">
      <c r="A101" s="129"/>
      <c r="B101" s="129"/>
      <c r="C101" s="129"/>
    </row>
    <row r="102" spans="1:3">
      <c r="A102" s="129"/>
      <c r="B102" s="129"/>
      <c r="C102" s="129"/>
    </row>
    <row r="103" spans="1:3">
      <c r="A103" s="129"/>
      <c r="B103" s="129"/>
      <c r="C103" s="129"/>
    </row>
  </sheetData>
  <mergeCells count="2">
    <mergeCell ref="A32:B32"/>
    <mergeCell ref="A33:B33"/>
  </mergeCells>
  <conditionalFormatting sqref="AD34">
    <cfRule type="cellIs" dxfId="34" priority="4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9"/>
  <sheetViews>
    <sheetView view="pageBreakPreview" zoomScale="90" zoomScaleNormal="70" zoomScaleSheetLayoutView="90" workbookViewId="0">
      <pane xSplit="2" ySplit="3" topLeftCell="C16" activePane="bottomRight" state="frozen"/>
      <selection pane="topRight" activeCell="C1" sqref="C1"/>
      <selection pane="bottomLeft" activeCell="A5" sqref="A5"/>
      <selection pane="bottomRight" activeCell="AC32" sqref="AC32"/>
    </sheetView>
  </sheetViews>
  <sheetFormatPr defaultRowHeight="15"/>
  <cols>
    <col min="1" max="1" width="7.7109375" style="37" customWidth="1"/>
    <col min="2" max="2" width="47.5703125" style="37" customWidth="1"/>
    <col min="3" max="6" width="13.42578125" style="37" customWidth="1"/>
    <col min="7" max="7" width="17.42578125" style="37" customWidth="1"/>
    <col min="8" max="8" width="12.28515625" style="37" customWidth="1"/>
    <col min="9" max="10" width="15.85546875" style="37" customWidth="1"/>
    <col min="11" max="11" width="13.5703125" style="37" customWidth="1"/>
    <col min="12" max="12" width="12.28515625" style="37" customWidth="1"/>
    <col min="13" max="13" width="13.5703125" style="37" customWidth="1"/>
    <col min="14" max="14" width="16.5703125" style="37" customWidth="1"/>
    <col min="15" max="15" width="16.85546875" style="37" customWidth="1"/>
    <col min="16" max="16" width="17" style="37" customWidth="1"/>
    <col min="17" max="17" width="15.28515625" style="37" customWidth="1"/>
    <col min="18" max="18" width="16.5703125" style="37" customWidth="1"/>
    <col min="19" max="20" width="13" style="37" customWidth="1"/>
    <col min="21" max="23" width="12.7109375" style="37" customWidth="1"/>
    <col min="24" max="24" width="13.28515625" style="37" customWidth="1"/>
    <col min="25" max="25" width="16.7109375" style="37" customWidth="1"/>
    <col min="26" max="26" width="14.140625" style="37" customWidth="1"/>
    <col min="27" max="27" width="12.7109375" style="37" customWidth="1"/>
    <col min="28" max="28" width="16.28515625" style="37" customWidth="1"/>
    <col min="29" max="29" width="15.5703125" style="37" customWidth="1"/>
    <col min="30" max="30" width="15.7109375" style="37" customWidth="1"/>
    <col min="31" max="31" width="12.140625" style="37" bestFit="1" customWidth="1"/>
    <col min="32" max="16384" width="9.140625" style="37"/>
  </cols>
  <sheetData>
    <row r="1" spans="1:32" ht="18.75">
      <c r="B1" s="135" t="s">
        <v>355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01" t="s">
        <v>105</v>
      </c>
      <c r="AD1" s="122"/>
    </row>
    <row r="2" spans="1:32" ht="15.75">
      <c r="B2" s="116"/>
      <c r="C2" s="116"/>
      <c r="D2" s="116"/>
      <c r="E2" s="116"/>
      <c r="G2" s="116"/>
      <c r="H2" s="116"/>
      <c r="J2" s="116"/>
      <c r="K2" s="116"/>
      <c r="M2" s="116"/>
      <c r="N2" s="116"/>
      <c r="O2" s="116"/>
      <c r="P2" s="116"/>
      <c r="R2" s="116"/>
      <c r="T2" s="116"/>
      <c r="U2" s="116"/>
      <c r="V2" s="116"/>
      <c r="W2" s="116"/>
      <c r="X2" s="116"/>
      <c r="Y2" s="116"/>
      <c r="Z2" s="116"/>
      <c r="AB2" s="116"/>
      <c r="AC2" s="101"/>
      <c r="AD2" s="122"/>
    </row>
    <row r="3" spans="1:32" s="38" customFormat="1" ht="63">
      <c r="A3" s="45" t="s">
        <v>39</v>
      </c>
      <c r="B3" s="48" t="s">
        <v>107</v>
      </c>
      <c r="C3" s="99" t="s">
        <v>81</v>
      </c>
      <c r="D3" s="99" t="s">
        <v>80</v>
      </c>
      <c r="E3" s="99" t="s">
        <v>82</v>
      </c>
      <c r="F3" s="99" t="s">
        <v>85</v>
      </c>
      <c r="G3" s="102" t="s">
        <v>353</v>
      </c>
      <c r="H3" s="99" t="s">
        <v>83</v>
      </c>
      <c r="I3" s="99" t="s">
        <v>87</v>
      </c>
      <c r="J3" s="99" t="s">
        <v>88</v>
      </c>
      <c r="K3" s="99" t="s">
        <v>86</v>
      </c>
      <c r="L3" s="99" t="s">
        <v>84</v>
      </c>
      <c r="M3" s="99" t="s">
        <v>89</v>
      </c>
      <c r="N3" s="99" t="s">
        <v>92</v>
      </c>
      <c r="O3" s="99" t="s">
        <v>93</v>
      </c>
      <c r="P3" s="99" t="s">
        <v>91</v>
      </c>
      <c r="Q3" s="46" t="s">
        <v>99</v>
      </c>
      <c r="R3" s="46" t="s">
        <v>94</v>
      </c>
      <c r="S3" s="99" t="s">
        <v>101</v>
      </c>
      <c r="T3" s="99" t="s">
        <v>98</v>
      </c>
      <c r="U3" s="99" t="s">
        <v>96</v>
      </c>
      <c r="V3" s="99" t="s">
        <v>95</v>
      </c>
      <c r="W3" s="99" t="s">
        <v>90</v>
      </c>
      <c r="X3" s="99" t="s">
        <v>100</v>
      </c>
      <c r="Y3" s="99" t="s">
        <v>102</v>
      </c>
      <c r="Z3" s="99" t="s">
        <v>103</v>
      </c>
      <c r="AA3" s="99" t="s">
        <v>97</v>
      </c>
      <c r="AB3" s="99" t="s">
        <v>104</v>
      </c>
      <c r="AC3" s="102" t="s">
        <v>123</v>
      </c>
    </row>
    <row r="4" spans="1:32" ht="18" customHeight="1">
      <c r="A4" s="39">
        <v>1</v>
      </c>
      <c r="B4" s="59" t="s">
        <v>51</v>
      </c>
      <c r="C4" s="103">
        <v>14115</v>
      </c>
      <c r="D4" s="103">
        <v>306962.76</v>
      </c>
      <c r="E4" s="103">
        <v>247696.69466450231</v>
      </c>
      <c r="F4" s="103">
        <v>121448</v>
      </c>
      <c r="G4" s="103">
        <v>189886.65999999997</v>
      </c>
      <c r="H4" s="103">
        <v>49141.99</v>
      </c>
      <c r="I4" s="103">
        <v>2800</v>
      </c>
      <c r="J4" s="103">
        <v>60011.249999999993</v>
      </c>
      <c r="K4" s="103">
        <v>332178.21999999997</v>
      </c>
      <c r="L4" s="103">
        <v>2475.8000000000002</v>
      </c>
      <c r="M4" s="103">
        <v>1066.9100000000001</v>
      </c>
      <c r="N4" s="103">
        <v>19383.07</v>
      </c>
      <c r="O4" s="103">
        <v>0</v>
      </c>
      <c r="P4" s="103">
        <v>4433.0287667878911</v>
      </c>
      <c r="Q4" s="103">
        <v>0</v>
      </c>
      <c r="R4" s="103">
        <v>47739.67</v>
      </c>
      <c r="S4" s="103">
        <v>0</v>
      </c>
      <c r="T4" s="103">
        <v>9563.7348341893485</v>
      </c>
      <c r="U4" s="103">
        <v>0</v>
      </c>
      <c r="V4" s="103">
        <v>0</v>
      </c>
      <c r="W4" s="103">
        <v>54924.52</v>
      </c>
      <c r="X4" s="103">
        <v>20024</v>
      </c>
      <c r="Y4" s="103">
        <v>1152</v>
      </c>
      <c r="Z4" s="103">
        <v>0</v>
      </c>
      <c r="AA4" s="103">
        <v>0</v>
      </c>
      <c r="AB4" s="103">
        <v>0</v>
      </c>
      <c r="AC4" s="120">
        <f t="shared" ref="AC4:AC34" si="0">SUM(C4:AB4)</f>
        <v>1485003.3082654793</v>
      </c>
      <c r="AE4" s="33"/>
    </row>
    <row r="5" spans="1:32" s="34" customFormat="1" ht="30.75">
      <c r="A5" s="31" t="s">
        <v>40</v>
      </c>
      <c r="B5" s="58" t="s">
        <v>52</v>
      </c>
      <c r="C5" s="103">
        <v>0</v>
      </c>
      <c r="D5" s="103">
        <v>39000</v>
      </c>
      <c r="E5" s="103">
        <v>3083.8628988968039</v>
      </c>
      <c r="F5" s="103">
        <v>0</v>
      </c>
      <c r="G5" s="103">
        <v>10400</v>
      </c>
      <c r="H5" s="103">
        <v>0</v>
      </c>
      <c r="I5" s="103">
        <v>0</v>
      </c>
      <c r="J5" s="103">
        <v>1000</v>
      </c>
      <c r="K5" s="103">
        <v>206.93</v>
      </c>
      <c r="L5" s="103">
        <v>975.4</v>
      </c>
      <c r="M5" s="103">
        <v>0</v>
      </c>
      <c r="N5" s="103">
        <v>0</v>
      </c>
      <c r="O5" s="103">
        <v>0</v>
      </c>
      <c r="P5" s="103">
        <v>43.504259776476225</v>
      </c>
      <c r="Q5" s="103">
        <v>0</v>
      </c>
      <c r="R5" s="103">
        <v>0</v>
      </c>
      <c r="S5" s="103">
        <v>0</v>
      </c>
      <c r="T5" s="103">
        <v>0</v>
      </c>
      <c r="U5" s="103">
        <v>0</v>
      </c>
      <c r="V5" s="103">
        <v>0</v>
      </c>
      <c r="W5" s="103">
        <v>0</v>
      </c>
      <c r="X5" s="103">
        <v>0</v>
      </c>
      <c r="Y5" s="103">
        <v>0</v>
      </c>
      <c r="Z5" s="103">
        <v>0</v>
      </c>
      <c r="AA5" s="103">
        <v>0</v>
      </c>
      <c r="AB5" s="103">
        <v>0</v>
      </c>
      <c r="AC5" s="120">
        <f t="shared" si="0"/>
        <v>54709.697158673283</v>
      </c>
      <c r="AE5" s="33"/>
    </row>
    <row r="6" spans="1:32" s="34" customFormat="1" ht="18" customHeight="1">
      <c r="A6" s="30">
        <v>2</v>
      </c>
      <c r="B6" s="59" t="s">
        <v>53</v>
      </c>
      <c r="C6" s="103">
        <v>0</v>
      </c>
      <c r="D6" s="103">
        <v>0</v>
      </c>
      <c r="E6" s="103">
        <v>0</v>
      </c>
      <c r="F6" s="103">
        <v>361865</v>
      </c>
      <c r="G6" s="103">
        <v>0</v>
      </c>
      <c r="H6" s="103">
        <v>0</v>
      </c>
      <c r="I6" s="103">
        <v>0</v>
      </c>
      <c r="J6" s="103">
        <v>2319.1799999999998</v>
      </c>
      <c r="K6" s="103">
        <v>1048481.6599999999</v>
      </c>
      <c r="L6" s="103">
        <v>0</v>
      </c>
      <c r="M6" s="103">
        <v>54287.27000000004</v>
      </c>
      <c r="N6" s="103">
        <v>1421655.48000002</v>
      </c>
      <c r="O6" s="103">
        <v>1414624.75</v>
      </c>
      <c r="P6" s="103">
        <v>0.4170982993427827</v>
      </c>
      <c r="Q6" s="103">
        <v>3680.03</v>
      </c>
      <c r="R6" s="103">
        <v>0</v>
      </c>
      <c r="S6" s="103">
        <v>471257.97999999503</v>
      </c>
      <c r="T6" s="103">
        <v>418339.38516581064</v>
      </c>
      <c r="U6" s="103">
        <v>248662.37000000002</v>
      </c>
      <c r="V6" s="103">
        <v>0</v>
      </c>
      <c r="W6" s="103">
        <v>0</v>
      </c>
      <c r="X6" s="103">
        <v>94026</v>
      </c>
      <c r="Y6" s="103">
        <v>97880.000000000393</v>
      </c>
      <c r="Z6" s="103">
        <v>75689</v>
      </c>
      <c r="AA6" s="103">
        <v>0</v>
      </c>
      <c r="AB6" s="103">
        <v>80</v>
      </c>
      <c r="AC6" s="120">
        <f t="shared" si="0"/>
        <v>5712848.5222641258</v>
      </c>
      <c r="AE6" s="33"/>
    </row>
    <row r="7" spans="1:32" s="34" customFormat="1" ht="32.25" customHeight="1">
      <c r="A7" s="30">
        <v>3</v>
      </c>
      <c r="B7" s="59" t="s">
        <v>54</v>
      </c>
      <c r="C7" s="103">
        <v>3213409</v>
      </c>
      <c r="D7" s="103">
        <v>8395566.4299999997</v>
      </c>
      <c r="E7" s="103">
        <v>7697508.3014323888</v>
      </c>
      <c r="F7" s="103">
        <v>3253622</v>
      </c>
      <c r="G7" s="103">
        <v>7305632.9899999909</v>
      </c>
      <c r="H7" s="103">
        <v>8102809.0800000019</v>
      </c>
      <c r="I7" s="103">
        <v>1303764.53</v>
      </c>
      <c r="J7" s="103">
        <v>983678.72999999986</v>
      </c>
      <c r="K7" s="103">
        <v>3225309.9200000009</v>
      </c>
      <c r="L7" s="103">
        <v>1840462.61</v>
      </c>
      <c r="M7" s="103">
        <v>84243.359999999971</v>
      </c>
      <c r="N7" s="103">
        <v>0</v>
      </c>
      <c r="O7" s="103">
        <v>0</v>
      </c>
      <c r="P7" s="103">
        <v>638612.33072069229</v>
      </c>
      <c r="Q7" s="103">
        <v>52140.95</v>
      </c>
      <c r="R7" s="103">
        <v>116965.29000000007</v>
      </c>
      <c r="S7" s="103">
        <v>0</v>
      </c>
      <c r="T7" s="103">
        <v>0</v>
      </c>
      <c r="U7" s="103">
        <v>0</v>
      </c>
      <c r="V7" s="103">
        <v>0</v>
      </c>
      <c r="W7" s="103">
        <v>-787.10999999999876</v>
      </c>
      <c r="X7" s="103">
        <v>0</v>
      </c>
      <c r="Y7" s="103">
        <v>0</v>
      </c>
      <c r="Z7" s="103">
        <v>0</v>
      </c>
      <c r="AA7" s="103">
        <v>0</v>
      </c>
      <c r="AB7" s="103">
        <v>0</v>
      </c>
      <c r="AC7" s="120">
        <f t="shared" si="0"/>
        <v>46212938.41215308</v>
      </c>
      <c r="AE7" s="33"/>
      <c r="AF7" s="35"/>
    </row>
    <row r="8" spans="1:32" s="34" customFormat="1" ht="18" customHeight="1">
      <c r="A8" s="30">
        <v>4</v>
      </c>
      <c r="B8" s="59" t="s">
        <v>55</v>
      </c>
      <c r="C8" s="103">
        <v>0</v>
      </c>
      <c r="D8" s="103">
        <v>-7731.96</v>
      </c>
      <c r="E8" s="103">
        <v>5397.8628988968039</v>
      </c>
      <c r="F8" s="103">
        <v>0</v>
      </c>
      <c r="G8" s="103">
        <v>0</v>
      </c>
      <c r="H8" s="103">
        <v>0</v>
      </c>
      <c r="I8" s="103">
        <v>0</v>
      </c>
      <c r="J8" s="103">
        <v>0</v>
      </c>
      <c r="K8" s="103">
        <v>2834.4799999999996</v>
      </c>
      <c r="L8" s="103">
        <v>-90.93</v>
      </c>
      <c r="M8" s="103">
        <v>0</v>
      </c>
      <c r="N8" s="103">
        <v>0</v>
      </c>
      <c r="O8" s="103">
        <v>0</v>
      </c>
      <c r="P8" s="103">
        <v>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03">
        <v>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20">
        <f t="shared" si="0"/>
        <v>409.45289889680345</v>
      </c>
      <c r="AE8" s="33"/>
      <c r="AF8" s="35"/>
    </row>
    <row r="9" spans="1:32" s="34" customFormat="1" ht="18" customHeight="1">
      <c r="A9" s="30">
        <v>5</v>
      </c>
      <c r="B9" s="59" t="s">
        <v>56</v>
      </c>
      <c r="C9" s="103">
        <v>0</v>
      </c>
      <c r="D9" s="103">
        <v>7799.4</v>
      </c>
      <c r="E9" s="103">
        <v>0</v>
      </c>
      <c r="F9" s="103">
        <v>978</v>
      </c>
      <c r="G9" s="103">
        <v>201394.39</v>
      </c>
      <c r="H9" s="103">
        <v>0</v>
      </c>
      <c r="I9" s="103">
        <v>0</v>
      </c>
      <c r="J9" s="103">
        <v>0</v>
      </c>
      <c r="K9" s="103">
        <v>31976.45</v>
      </c>
      <c r="L9" s="103">
        <v>0</v>
      </c>
      <c r="M9" s="103">
        <v>0</v>
      </c>
      <c r="N9" s="103">
        <v>0</v>
      </c>
      <c r="O9" s="103">
        <v>0</v>
      </c>
      <c r="P9" s="103">
        <v>513.88112476200865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v>0</v>
      </c>
      <c r="W9" s="103">
        <v>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20">
        <f t="shared" si="0"/>
        <v>242662.12112476202</v>
      </c>
      <c r="AE9" s="33"/>
      <c r="AF9" s="35"/>
    </row>
    <row r="10" spans="1:32" s="34" customFormat="1" ht="18" customHeight="1">
      <c r="A10" s="30">
        <v>6</v>
      </c>
      <c r="B10" s="59" t="s">
        <v>57</v>
      </c>
      <c r="C10" s="103">
        <v>3</v>
      </c>
      <c r="D10" s="103">
        <v>157439.96999999997</v>
      </c>
      <c r="E10" s="103">
        <v>64.431449448401935</v>
      </c>
      <c r="F10" s="103">
        <v>3275</v>
      </c>
      <c r="G10" s="103">
        <v>22961.32</v>
      </c>
      <c r="H10" s="103">
        <v>6152.05</v>
      </c>
      <c r="I10" s="103">
        <v>0</v>
      </c>
      <c r="J10" s="103">
        <v>0</v>
      </c>
      <c r="K10" s="103">
        <v>150.37</v>
      </c>
      <c r="L10" s="103">
        <v>0</v>
      </c>
      <c r="M10" s="103">
        <v>0</v>
      </c>
      <c r="N10" s="103">
        <v>0</v>
      </c>
      <c r="O10" s="103">
        <v>0</v>
      </c>
      <c r="P10" s="103">
        <v>393.33527698267847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v>0</v>
      </c>
      <c r="W10" s="103">
        <v>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20">
        <f t="shared" si="0"/>
        <v>190439.47672643105</v>
      </c>
      <c r="AE10" s="33"/>
      <c r="AF10" s="35"/>
    </row>
    <row r="11" spans="1:32" s="34" customFormat="1" ht="18" customHeight="1">
      <c r="A11" s="30">
        <v>7</v>
      </c>
      <c r="B11" s="59" t="s">
        <v>58</v>
      </c>
      <c r="C11" s="103">
        <v>31</v>
      </c>
      <c r="D11" s="103">
        <v>139653.87999999998</v>
      </c>
      <c r="E11" s="103">
        <v>95023.85493290046</v>
      </c>
      <c r="F11" s="103">
        <v>13379</v>
      </c>
      <c r="G11" s="103">
        <v>26692.449999999997</v>
      </c>
      <c r="H11" s="103">
        <v>5979.7800000000007</v>
      </c>
      <c r="I11" s="103">
        <v>0</v>
      </c>
      <c r="J11" s="103">
        <v>0</v>
      </c>
      <c r="K11" s="103">
        <v>32595.449999999997</v>
      </c>
      <c r="L11" s="103">
        <v>62878.8</v>
      </c>
      <c r="M11" s="103">
        <v>0</v>
      </c>
      <c r="N11" s="103">
        <v>0</v>
      </c>
      <c r="O11" s="103">
        <v>0</v>
      </c>
      <c r="P11" s="103">
        <v>152.76934531453531</v>
      </c>
      <c r="Q11" s="103">
        <v>0</v>
      </c>
      <c r="R11" s="103">
        <v>349.75</v>
      </c>
      <c r="S11" s="103">
        <v>0</v>
      </c>
      <c r="T11" s="103">
        <v>0</v>
      </c>
      <c r="U11" s="103">
        <v>0</v>
      </c>
      <c r="V11" s="103">
        <v>0</v>
      </c>
      <c r="W11" s="103">
        <v>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20">
        <f t="shared" si="0"/>
        <v>376736.73427821498</v>
      </c>
      <c r="AE11" s="33"/>
      <c r="AF11" s="35"/>
    </row>
    <row r="12" spans="1:32" s="34" customFormat="1" ht="18" customHeight="1">
      <c r="A12" s="30">
        <v>8</v>
      </c>
      <c r="B12" s="59" t="s">
        <v>59</v>
      </c>
      <c r="C12" s="103">
        <v>426872</v>
      </c>
      <c r="D12" s="103">
        <v>1122555</v>
      </c>
      <c r="E12" s="103">
        <v>1563835.5644916221</v>
      </c>
      <c r="F12" s="103">
        <v>168430</v>
      </c>
      <c r="G12" s="103">
        <v>468895.70799999998</v>
      </c>
      <c r="H12" s="103">
        <v>2335024.29</v>
      </c>
      <c r="I12" s="103">
        <v>0</v>
      </c>
      <c r="J12" s="103">
        <v>504316.18999999989</v>
      </c>
      <c r="K12" s="103">
        <v>995550.67999999982</v>
      </c>
      <c r="L12" s="103">
        <v>587681.91999999993</v>
      </c>
      <c r="M12" s="103">
        <v>3743.73</v>
      </c>
      <c r="N12" s="103">
        <v>7928.7099999999991</v>
      </c>
      <c r="O12" s="103">
        <v>0</v>
      </c>
      <c r="P12" s="103">
        <v>18235.344249765629</v>
      </c>
      <c r="Q12" s="103">
        <v>0</v>
      </c>
      <c r="R12" s="103">
        <v>81767.58</v>
      </c>
      <c r="S12" s="103">
        <v>0</v>
      </c>
      <c r="T12" s="103">
        <v>0</v>
      </c>
      <c r="U12" s="103">
        <v>0</v>
      </c>
      <c r="V12" s="103">
        <v>0</v>
      </c>
      <c r="W12" s="103">
        <v>71582.349999999991</v>
      </c>
      <c r="X12" s="103">
        <v>0</v>
      </c>
      <c r="Y12" s="103">
        <v>8845.23</v>
      </c>
      <c r="Z12" s="103">
        <v>0</v>
      </c>
      <c r="AA12" s="103">
        <v>18137.73</v>
      </c>
      <c r="AB12" s="103">
        <v>0</v>
      </c>
      <c r="AC12" s="120">
        <f t="shared" si="0"/>
        <v>8383402.0267413873</v>
      </c>
      <c r="AE12" s="33"/>
      <c r="AF12" s="35"/>
    </row>
    <row r="13" spans="1:32" s="34" customFormat="1" ht="18" customHeight="1">
      <c r="A13" s="31" t="s">
        <v>45</v>
      </c>
      <c r="B13" s="58" t="s">
        <v>60</v>
      </c>
      <c r="C13" s="103">
        <v>19152</v>
      </c>
      <c r="D13" s="103">
        <v>903366.2799999998</v>
      </c>
      <c r="E13" s="103">
        <v>955310.82421414612</v>
      </c>
      <c r="F13" s="103">
        <v>0</v>
      </c>
      <c r="G13" s="103">
        <v>80495.520000000019</v>
      </c>
      <c r="H13" s="103">
        <v>1728326.68</v>
      </c>
      <c r="I13" s="103">
        <v>0</v>
      </c>
      <c r="J13" s="103">
        <v>474234.73999999993</v>
      </c>
      <c r="K13" s="103">
        <v>592218.22</v>
      </c>
      <c r="L13" s="103">
        <v>115223.09999999999</v>
      </c>
      <c r="M13" s="103">
        <v>0</v>
      </c>
      <c r="N13" s="103">
        <v>7928.7099999999991</v>
      </c>
      <c r="O13" s="103">
        <v>0</v>
      </c>
      <c r="P13" s="103">
        <v>18137.691134558459</v>
      </c>
      <c r="Q13" s="103">
        <v>0</v>
      </c>
      <c r="R13" s="103">
        <v>39182.579999999994</v>
      </c>
      <c r="S13" s="103">
        <v>0</v>
      </c>
      <c r="T13" s="103">
        <v>0</v>
      </c>
      <c r="U13" s="103">
        <v>0</v>
      </c>
      <c r="V13" s="103">
        <v>0</v>
      </c>
      <c r="W13" s="103">
        <v>71582.349999999991</v>
      </c>
      <c r="X13" s="103">
        <v>0</v>
      </c>
      <c r="Y13" s="103">
        <v>8845.23</v>
      </c>
      <c r="Z13" s="103">
        <v>0</v>
      </c>
      <c r="AA13" s="103">
        <v>0</v>
      </c>
      <c r="AB13" s="103">
        <v>0</v>
      </c>
      <c r="AC13" s="120">
        <f t="shared" si="0"/>
        <v>5014003.9253487037</v>
      </c>
      <c r="AE13" s="33"/>
      <c r="AF13" s="35"/>
    </row>
    <row r="14" spans="1:32" s="34" customFormat="1" ht="18" customHeight="1">
      <c r="A14" s="31" t="s">
        <v>46</v>
      </c>
      <c r="B14" s="58" t="s">
        <v>61</v>
      </c>
      <c r="C14" s="103">
        <v>9783</v>
      </c>
      <c r="D14" s="103">
        <v>214751.84000000005</v>
      </c>
      <c r="E14" s="103">
        <v>566616.15027747583</v>
      </c>
      <c r="F14" s="103">
        <v>151318</v>
      </c>
      <c r="G14" s="103">
        <v>122564.18999999994</v>
      </c>
      <c r="H14" s="103">
        <v>598366.61</v>
      </c>
      <c r="I14" s="103">
        <v>0</v>
      </c>
      <c r="J14" s="103">
        <v>9076.4500000000007</v>
      </c>
      <c r="K14" s="103">
        <v>258098.83</v>
      </c>
      <c r="L14" s="103">
        <v>257247.53999999998</v>
      </c>
      <c r="M14" s="103">
        <v>3743.73</v>
      </c>
      <c r="N14" s="103">
        <v>0</v>
      </c>
      <c r="O14" s="103">
        <v>0</v>
      </c>
      <c r="P14" s="103">
        <v>0</v>
      </c>
      <c r="Q14" s="103">
        <v>0</v>
      </c>
      <c r="R14" s="103">
        <v>42585</v>
      </c>
      <c r="S14" s="103">
        <v>0</v>
      </c>
      <c r="T14" s="103">
        <v>0</v>
      </c>
      <c r="U14" s="103">
        <v>0</v>
      </c>
      <c r="V14" s="103">
        <v>0</v>
      </c>
      <c r="W14" s="103">
        <v>0</v>
      </c>
      <c r="X14" s="103">
        <v>0</v>
      </c>
      <c r="Y14" s="103">
        <v>0</v>
      </c>
      <c r="Z14" s="103">
        <v>0</v>
      </c>
      <c r="AA14" s="103">
        <v>18137.73</v>
      </c>
      <c r="AB14" s="103">
        <v>0</v>
      </c>
      <c r="AC14" s="120">
        <f t="shared" si="0"/>
        <v>2252289.0702774758</v>
      </c>
      <c r="AE14" s="33"/>
      <c r="AF14" s="35"/>
    </row>
    <row r="15" spans="1:32" s="34" customFormat="1" ht="18" customHeight="1">
      <c r="A15" s="31" t="s">
        <v>47</v>
      </c>
      <c r="B15" s="58" t="s">
        <v>62</v>
      </c>
      <c r="C15" s="103">
        <v>4</v>
      </c>
      <c r="D15" s="103">
        <v>0</v>
      </c>
      <c r="E15" s="103">
        <v>41608.589999999997</v>
      </c>
      <c r="F15" s="103">
        <v>0</v>
      </c>
      <c r="G15" s="103">
        <v>0</v>
      </c>
      <c r="H15" s="103">
        <v>8001</v>
      </c>
      <c r="I15" s="103">
        <v>0</v>
      </c>
      <c r="J15" s="103">
        <v>0</v>
      </c>
      <c r="K15" s="103">
        <v>140575.39000000001</v>
      </c>
      <c r="L15" s="103">
        <v>215211.27999999997</v>
      </c>
      <c r="M15" s="103">
        <v>0</v>
      </c>
      <c r="N15" s="103">
        <v>0</v>
      </c>
      <c r="O15" s="103">
        <v>0</v>
      </c>
      <c r="P15" s="103">
        <v>66.340632930127668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20">
        <f t="shared" si="0"/>
        <v>405466.60063293012</v>
      </c>
      <c r="AE15" s="33"/>
      <c r="AF15" s="35"/>
    </row>
    <row r="16" spans="1:32" s="34" customFormat="1" ht="18" customHeight="1">
      <c r="A16" s="31" t="s">
        <v>48</v>
      </c>
      <c r="B16" s="58" t="s">
        <v>63</v>
      </c>
      <c r="C16" s="103">
        <v>397933</v>
      </c>
      <c r="D16" s="103">
        <v>4436.88</v>
      </c>
      <c r="E16" s="103">
        <v>300</v>
      </c>
      <c r="F16" s="103">
        <v>17112</v>
      </c>
      <c r="G16" s="103">
        <v>265835.99800000002</v>
      </c>
      <c r="H16" s="103">
        <v>330</v>
      </c>
      <c r="I16" s="103">
        <v>0</v>
      </c>
      <c r="J16" s="103">
        <v>21005</v>
      </c>
      <c r="K16" s="103">
        <v>4658.24</v>
      </c>
      <c r="L16" s="103">
        <v>0</v>
      </c>
      <c r="M16" s="103">
        <v>0</v>
      </c>
      <c r="N16" s="103">
        <v>0</v>
      </c>
      <c r="O16" s="103">
        <v>0</v>
      </c>
      <c r="P16" s="103">
        <v>31.312482277037947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20">
        <f t="shared" si="0"/>
        <v>711642.43048227706</v>
      </c>
      <c r="AE16" s="33"/>
      <c r="AF16" s="35"/>
    </row>
    <row r="17" spans="1:31" s="34" customFormat="1" ht="18" customHeight="1">
      <c r="A17" s="30">
        <v>9</v>
      </c>
      <c r="B17" s="59" t="s">
        <v>64</v>
      </c>
      <c r="C17" s="103">
        <v>18369</v>
      </c>
      <c r="D17" s="103">
        <v>265948.53000000003</v>
      </c>
      <c r="E17" s="103">
        <v>50469.446674626488</v>
      </c>
      <c r="F17" s="103">
        <v>7751</v>
      </c>
      <c r="G17" s="103">
        <v>0</v>
      </c>
      <c r="H17" s="103">
        <v>14274.119999999999</v>
      </c>
      <c r="I17" s="103">
        <v>54735.81</v>
      </c>
      <c r="J17" s="103">
        <v>10232.799999999999</v>
      </c>
      <c r="K17" s="103">
        <v>32700.760000000002</v>
      </c>
      <c r="L17" s="103">
        <v>126714</v>
      </c>
      <c r="M17" s="103">
        <v>0</v>
      </c>
      <c r="N17" s="103">
        <v>1319.25</v>
      </c>
      <c r="O17" s="103">
        <v>0</v>
      </c>
      <c r="P17" s="103">
        <v>4731.7286815273555</v>
      </c>
      <c r="Q17" s="103">
        <v>0</v>
      </c>
      <c r="R17" s="103">
        <v>30</v>
      </c>
      <c r="S17" s="103">
        <v>0</v>
      </c>
      <c r="T17" s="103">
        <v>0</v>
      </c>
      <c r="U17" s="103">
        <v>0</v>
      </c>
      <c r="V17" s="103">
        <v>0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20">
        <f t="shared" si="0"/>
        <v>587276.44535615388</v>
      </c>
      <c r="AE17" s="33"/>
    </row>
    <row r="18" spans="1:31" s="34" customFormat="1" ht="15.75">
      <c r="A18" s="31" t="s">
        <v>49</v>
      </c>
      <c r="B18" s="58" t="s">
        <v>65</v>
      </c>
      <c r="C18" s="103">
        <v>18367</v>
      </c>
      <c r="D18" s="103">
        <v>256069.53</v>
      </c>
      <c r="E18" s="103">
        <v>12896.04724724201</v>
      </c>
      <c r="F18" s="103">
        <v>847</v>
      </c>
      <c r="G18" s="103">
        <v>0</v>
      </c>
      <c r="H18" s="103">
        <v>12474.119999999999</v>
      </c>
      <c r="I18" s="103">
        <v>54735.81</v>
      </c>
      <c r="J18" s="103">
        <v>0</v>
      </c>
      <c r="K18" s="103">
        <v>39.299999999999997</v>
      </c>
      <c r="L18" s="103">
        <v>126714</v>
      </c>
      <c r="M18" s="103">
        <v>0</v>
      </c>
      <c r="N18" s="103">
        <v>1319.25</v>
      </c>
      <c r="O18" s="103">
        <v>0</v>
      </c>
      <c r="P18" s="103">
        <v>4731.7286815273555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v>0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20">
        <f t="shared" si="0"/>
        <v>488193.78592876939</v>
      </c>
      <c r="AE18" s="33"/>
    </row>
    <row r="19" spans="1:31" s="34" customFormat="1" ht="18" customHeight="1">
      <c r="A19" s="31" t="s">
        <v>50</v>
      </c>
      <c r="B19" s="58" t="s">
        <v>66</v>
      </c>
      <c r="C19" s="103">
        <v>2</v>
      </c>
      <c r="D19" s="103">
        <v>9879</v>
      </c>
      <c r="E19" s="103">
        <v>37573.39942738448</v>
      </c>
      <c r="F19" s="103">
        <v>6904</v>
      </c>
      <c r="G19" s="103">
        <v>0</v>
      </c>
      <c r="H19" s="103">
        <v>1800</v>
      </c>
      <c r="I19" s="103">
        <v>0</v>
      </c>
      <c r="J19" s="103">
        <v>10232.799999999999</v>
      </c>
      <c r="K19" s="103">
        <v>32661.46</v>
      </c>
      <c r="L19" s="103">
        <v>0</v>
      </c>
      <c r="M19" s="103">
        <v>0</v>
      </c>
      <c r="N19" s="103">
        <v>0</v>
      </c>
      <c r="O19" s="103">
        <v>0</v>
      </c>
      <c r="P19" s="103">
        <v>0</v>
      </c>
      <c r="Q19" s="103">
        <v>0</v>
      </c>
      <c r="R19" s="103">
        <v>30</v>
      </c>
      <c r="S19" s="103">
        <v>0</v>
      </c>
      <c r="T19" s="103">
        <v>0</v>
      </c>
      <c r="U19" s="103">
        <v>0</v>
      </c>
      <c r="V19" s="103"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20">
        <f t="shared" si="0"/>
        <v>99082.659427384468</v>
      </c>
      <c r="AE19" s="33"/>
    </row>
    <row r="20" spans="1:31" s="34" customFormat="1" ht="32.25" customHeight="1">
      <c r="A20" s="30">
        <v>10</v>
      </c>
      <c r="B20" s="60" t="s">
        <v>67</v>
      </c>
      <c r="C20" s="103">
        <v>15922440</v>
      </c>
      <c r="D20" s="103">
        <v>4730359.4699999979</v>
      </c>
      <c r="E20" s="103">
        <v>5194803.8402464315</v>
      </c>
      <c r="F20" s="103">
        <v>10168681</v>
      </c>
      <c r="G20" s="103">
        <v>5295974.8099999996</v>
      </c>
      <c r="H20" s="103">
        <v>2347813.8299999996</v>
      </c>
      <c r="I20" s="103">
        <v>10795473.010000002</v>
      </c>
      <c r="J20" s="103">
        <v>8981854.8499999978</v>
      </c>
      <c r="K20" s="103">
        <v>3482093.71</v>
      </c>
      <c r="L20" s="103">
        <v>1971183.3599999999</v>
      </c>
      <c r="M20" s="103">
        <v>3451137.3420508998</v>
      </c>
      <c r="N20" s="103">
        <v>0</v>
      </c>
      <c r="O20" s="103">
        <v>0</v>
      </c>
      <c r="P20" s="103">
        <v>457462.39127545146</v>
      </c>
      <c r="Q20" s="103">
        <v>789324.47</v>
      </c>
      <c r="R20" s="103">
        <v>454874.56000000006</v>
      </c>
      <c r="S20" s="103">
        <v>0</v>
      </c>
      <c r="T20" s="103">
        <v>0</v>
      </c>
      <c r="U20" s="103">
        <v>0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20">
        <f t="shared" si="0"/>
        <v>74043476.643572778</v>
      </c>
      <c r="AE20" s="33"/>
    </row>
    <row r="21" spans="1:31" s="34" customFormat="1" ht="18" customHeight="1">
      <c r="A21" s="31" t="s">
        <v>41</v>
      </c>
      <c r="B21" s="59" t="s">
        <v>68</v>
      </c>
      <c r="C21" s="103">
        <v>15921595</v>
      </c>
      <c r="D21" s="103">
        <v>4491843.1099999985</v>
      </c>
      <c r="E21" s="103">
        <v>5148660.7022448918</v>
      </c>
      <c r="F21" s="103">
        <v>10168681</v>
      </c>
      <c r="G21" s="103">
        <v>5133736.7699999996</v>
      </c>
      <c r="H21" s="103">
        <v>2343077.5299999998</v>
      </c>
      <c r="I21" s="103">
        <v>10795473.010000002</v>
      </c>
      <c r="J21" s="103">
        <v>8896155.209999999</v>
      </c>
      <c r="K21" s="103">
        <v>3396191.9799999995</v>
      </c>
      <c r="L21" s="103">
        <v>1932477.45</v>
      </c>
      <c r="M21" s="103">
        <v>3451137.3420508998</v>
      </c>
      <c r="N21" s="103">
        <v>0</v>
      </c>
      <c r="O21" s="103">
        <v>0</v>
      </c>
      <c r="P21" s="103">
        <v>455883.83562562009</v>
      </c>
      <c r="Q21" s="103">
        <v>789324.47</v>
      </c>
      <c r="R21" s="103">
        <v>454874.56000000006</v>
      </c>
      <c r="S21" s="103">
        <v>0</v>
      </c>
      <c r="T21" s="103">
        <v>0</v>
      </c>
      <c r="U21" s="103">
        <v>0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20">
        <f t="shared" si="0"/>
        <v>73379111.96992141</v>
      </c>
      <c r="AE21" s="33"/>
    </row>
    <row r="22" spans="1:31" s="34" customFormat="1" ht="18" customHeight="1">
      <c r="A22" s="31" t="s">
        <v>42</v>
      </c>
      <c r="B22" s="54" t="s">
        <v>69</v>
      </c>
      <c r="C22" s="103">
        <v>0</v>
      </c>
      <c r="D22" s="103">
        <v>238516.36</v>
      </c>
      <c r="E22" s="103">
        <v>46143.138001540203</v>
      </c>
      <c r="F22" s="103">
        <v>0</v>
      </c>
      <c r="G22" s="103">
        <v>140913.51999999999</v>
      </c>
      <c r="H22" s="103">
        <v>100</v>
      </c>
      <c r="I22" s="103">
        <v>0</v>
      </c>
      <c r="J22" s="103">
        <v>0</v>
      </c>
      <c r="K22" s="103">
        <v>16803.11</v>
      </c>
      <c r="L22" s="103">
        <v>0</v>
      </c>
      <c r="M22" s="103">
        <v>0</v>
      </c>
      <c r="N22" s="103">
        <v>0</v>
      </c>
      <c r="O22" s="103">
        <v>0</v>
      </c>
      <c r="P22" s="103">
        <v>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20">
        <f t="shared" si="0"/>
        <v>442476.1280015402</v>
      </c>
      <c r="AE22" s="33"/>
    </row>
    <row r="23" spans="1:31" s="34" customFormat="1" ht="15.75">
      <c r="A23" s="31" t="s">
        <v>43</v>
      </c>
      <c r="B23" s="55" t="s">
        <v>70</v>
      </c>
      <c r="C23" s="103">
        <v>845</v>
      </c>
      <c r="D23" s="103">
        <v>0</v>
      </c>
      <c r="E23" s="103">
        <v>0</v>
      </c>
      <c r="F23" s="103">
        <v>0</v>
      </c>
      <c r="G23" s="103">
        <v>426.19</v>
      </c>
      <c r="H23" s="103">
        <v>0</v>
      </c>
      <c r="I23" s="103">
        <v>0</v>
      </c>
      <c r="J23" s="103">
        <v>28269.440000000002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  <c r="P23" s="103">
        <v>660.00469097290124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20">
        <f t="shared" si="0"/>
        <v>30200.634690972904</v>
      </c>
      <c r="AE23" s="33"/>
    </row>
    <row r="24" spans="1:31" s="34" customFormat="1" ht="18" customHeight="1">
      <c r="A24" s="31" t="s">
        <v>44</v>
      </c>
      <c r="B24" s="59" t="s">
        <v>71</v>
      </c>
      <c r="C24" s="103">
        <v>0</v>
      </c>
      <c r="D24" s="103">
        <v>0</v>
      </c>
      <c r="E24" s="103">
        <v>0</v>
      </c>
      <c r="F24" s="103">
        <v>0</v>
      </c>
      <c r="G24" s="103">
        <v>20898.329999999998</v>
      </c>
      <c r="H24" s="103">
        <v>4636.3</v>
      </c>
      <c r="I24" s="103">
        <v>0</v>
      </c>
      <c r="J24" s="103">
        <v>57430.2</v>
      </c>
      <c r="K24" s="103">
        <v>69098.62000000001</v>
      </c>
      <c r="L24" s="103">
        <v>38705.910000000003</v>
      </c>
      <c r="M24" s="103">
        <v>0</v>
      </c>
      <c r="N24" s="103">
        <v>0</v>
      </c>
      <c r="O24" s="103">
        <v>0</v>
      </c>
      <c r="P24" s="103">
        <v>918.55095885843332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20">
        <f t="shared" si="0"/>
        <v>191687.91095885844</v>
      </c>
      <c r="AE24" s="33"/>
    </row>
    <row r="25" spans="1:31" s="34" customFormat="1" ht="32.25" customHeight="1">
      <c r="A25" s="30">
        <v>11</v>
      </c>
      <c r="B25" s="60" t="s">
        <v>72</v>
      </c>
      <c r="C25" s="103">
        <v>0</v>
      </c>
      <c r="D25" s="103">
        <v>7395.48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3"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20">
        <f t="shared" si="0"/>
        <v>7395.48</v>
      </c>
      <c r="AE25" s="33"/>
    </row>
    <row r="26" spans="1:31" s="34" customFormat="1" ht="32.25" customHeight="1">
      <c r="A26" s="30">
        <v>12</v>
      </c>
      <c r="B26" s="60" t="s">
        <v>73</v>
      </c>
      <c r="C26" s="103">
        <v>1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20">
        <f t="shared" si="0"/>
        <v>1</v>
      </c>
      <c r="AE26" s="33"/>
    </row>
    <row r="27" spans="1:31" s="34" customFormat="1" ht="18" customHeight="1">
      <c r="A27" s="30">
        <v>13</v>
      </c>
      <c r="B27" s="60" t="s">
        <v>74</v>
      </c>
      <c r="C27" s="103">
        <v>8851</v>
      </c>
      <c r="D27" s="103">
        <v>399960.36999999994</v>
      </c>
      <c r="E27" s="103">
        <v>6928.9773933808237</v>
      </c>
      <c r="F27" s="103">
        <v>300313</v>
      </c>
      <c r="G27" s="103">
        <v>21611.61</v>
      </c>
      <c r="H27" s="103">
        <v>117259.81999999998</v>
      </c>
      <c r="I27" s="103">
        <v>252</v>
      </c>
      <c r="J27" s="103">
        <v>41506.879999999997</v>
      </c>
      <c r="K27" s="103">
        <v>-11359.880000000001</v>
      </c>
      <c r="L27" s="103">
        <v>4499.42</v>
      </c>
      <c r="M27" s="103">
        <v>0</v>
      </c>
      <c r="N27" s="103">
        <v>0</v>
      </c>
      <c r="O27" s="103">
        <v>0</v>
      </c>
      <c r="P27" s="103">
        <v>6918.9226136277766</v>
      </c>
      <c r="Q27" s="103">
        <v>0</v>
      </c>
      <c r="R27" s="103">
        <v>1213.6300000000001</v>
      </c>
      <c r="S27" s="103">
        <v>0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608.88</v>
      </c>
      <c r="AB27" s="103">
        <v>0</v>
      </c>
      <c r="AC27" s="120">
        <f t="shared" si="0"/>
        <v>898564.63000700844</v>
      </c>
      <c r="AE27" s="33"/>
    </row>
    <row r="28" spans="1:31" s="34" customFormat="1" ht="18" customHeight="1">
      <c r="A28" s="30">
        <v>14</v>
      </c>
      <c r="B28" s="60" t="s">
        <v>75</v>
      </c>
      <c r="C28" s="103">
        <v>0</v>
      </c>
      <c r="D28" s="103">
        <v>0</v>
      </c>
      <c r="E28" s="103">
        <v>2809.6</v>
      </c>
      <c r="F28" s="103">
        <v>-4622</v>
      </c>
      <c r="G28" s="103">
        <v>-219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8.6749111818423739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v>150949.63999999998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20">
        <f t="shared" si="0"/>
        <v>148926.91491118184</v>
      </c>
      <c r="AE28" s="33"/>
    </row>
    <row r="29" spans="1:31" s="34" customFormat="1" ht="18" customHeight="1">
      <c r="A29" s="30">
        <v>15</v>
      </c>
      <c r="B29" s="60" t="s">
        <v>76</v>
      </c>
      <c r="C29" s="103">
        <v>7</v>
      </c>
      <c r="D29" s="103">
        <v>0</v>
      </c>
      <c r="E29" s="103">
        <v>0</v>
      </c>
      <c r="F29" s="103">
        <v>0</v>
      </c>
      <c r="G29" s="103">
        <v>0</v>
      </c>
      <c r="H29" s="103">
        <v>46564.47</v>
      </c>
      <c r="I29" s="103">
        <v>0</v>
      </c>
      <c r="J29" s="103">
        <v>0</v>
      </c>
      <c r="K29" s="103">
        <v>0</v>
      </c>
      <c r="L29" s="103">
        <v>0</v>
      </c>
      <c r="M29" s="103">
        <v>0</v>
      </c>
      <c r="N29" s="103">
        <v>0</v>
      </c>
      <c r="O29" s="103">
        <v>0</v>
      </c>
      <c r="P29" s="103">
        <v>379.84163551791494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20">
        <f t="shared" si="0"/>
        <v>46951.311635517915</v>
      </c>
      <c r="AE29" s="33"/>
    </row>
    <row r="30" spans="1:31" s="34" customFormat="1" ht="18" customHeight="1">
      <c r="A30" s="30">
        <v>16</v>
      </c>
      <c r="B30" s="60" t="s">
        <v>77</v>
      </c>
      <c r="C30" s="103">
        <v>86</v>
      </c>
      <c r="D30" s="103">
        <v>5538.35</v>
      </c>
      <c r="E30" s="103">
        <v>15342.047393380823</v>
      </c>
      <c r="F30" s="103">
        <v>-5173</v>
      </c>
      <c r="G30" s="103">
        <v>0</v>
      </c>
      <c r="H30" s="103">
        <v>46949.99000000002</v>
      </c>
      <c r="I30" s="103">
        <v>0</v>
      </c>
      <c r="J30" s="103">
        <v>0</v>
      </c>
      <c r="K30" s="103">
        <v>-18414.369999999995</v>
      </c>
      <c r="L30" s="103">
        <v>6115.4000000000005</v>
      </c>
      <c r="M30" s="103">
        <v>0</v>
      </c>
      <c r="N30" s="103">
        <v>0</v>
      </c>
      <c r="O30" s="103">
        <v>0</v>
      </c>
      <c r="P30" s="103">
        <v>923.16112777070475</v>
      </c>
      <c r="Q30" s="103">
        <v>0</v>
      </c>
      <c r="R30" s="103">
        <v>13296.69</v>
      </c>
      <c r="S30" s="103">
        <v>0</v>
      </c>
      <c r="T30" s="103">
        <v>0</v>
      </c>
      <c r="U30" s="103">
        <v>0</v>
      </c>
      <c r="V30" s="103">
        <v>0</v>
      </c>
      <c r="W30" s="103">
        <v>0</v>
      </c>
      <c r="X30" s="103">
        <v>0</v>
      </c>
      <c r="Y30" s="103">
        <v>0</v>
      </c>
      <c r="Z30" s="103">
        <v>0</v>
      </c>
      <c r="AA30" s="103">
        <v>2178.52</v>
      </c>
      <c r="AB30" s="103">
        <v>0</v>
      </c>
      <c r="AC30" s="120">
        <f t="shared" si="0"/>
        <v>66842.788521151553</v>
      </c>
      <c r="AE30" s="33"/>
    </row>
    <row r="31" spans="1:31" s="34" customFormat="1" ht="18" customHeight="1">
      <c r="A31" s="30">
        <v>17</v>
      </c>
      <c r="B31" s="60" t="s">
        <v>78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0</v>
      </c>
      <c r="M31" s="103">
        <v>0</v>
      </c>
      <c r="N31" s="103">
        <v>0</v>
      </c>
      <c r="O31" s="103">
        <v>0</v>
      </c>
      <c r="P31" s="103">
        <v>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v>0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20">
        <f t="shared" si="0"/>
        <v>0</v>
      </c>
      <c r="AE31" s="33"/>
    </row>
    <row r="32" spans="1:31" ht="18" customHeight="1">
      <c r="A32" s="39">
        <v>18</v>
      </c>
      <c r="B32" s="60" t="s">
        <v>79</v>
      </c>
      <c r="C32" s="103">
        <v>46756</v>
      </c>
      <c r="D32" s="103">
        <v>60992.73</v>
      </c>
      <c r="E32" s="103">
        <v>83815.488708630131</v>
      </c>
      <c r="F32" s="103">
        <v>51921</v>
      </c>
      <c r="G32" s="103">
        <v>245955.22999999998</v>
      </c>
      <c r="H32" s="103">
        <v>186288.27</v>
      </c>
      <c r="I32" s="103">
        <v>782100.8</v>
      </c>
      <c r="J32" s="103">
        <v>11555.16</v>
      </c>
      <c r="K32" s="103">
        <v>107872.57</v>
      </c>
      <c r="L32" s="103">
        <v>2965.24</v>
      </c>
      <c r="M32" s="103">
        <v>0</v>
      </c>
      <c r="N32" s="103">
        <v>20001.599999999999</v>
      </c>
      <c r="O32" s="103">
        <v>0</v>
      </c>
      <c r="P32" s="103">
        <v>1703.0133836183231</v>
      </c>
      <c r="Q32" s="103">
        <v>0</v>
      </c>
      <c r="R32" s="103">
        <v>62098.30999999999</v>
      </c>
      <c r="S32" s="103">
        <v>0</v>
      </c>
      <c r="T32" s="103">
        <v>0</v>
      </c>
      <c r="U32" s="103">
        <v>0</v>
      </c>
      <c r="V32" s="103">
        <v>0</v>
      </c>
      <c r="W32" s="103">
        <v>0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20">
        <f t="shared" si="0"/>
        <v>1664025.4120922484</v>
      </c>
      <c r="AE32" s="33"/>
    </row>
    <row r="33" spans="1:74" s="42" customFormat="1" ht="18" customHeight="1">
      <c r="A33" s="131" t="s">
        <v>114</v>
      </c>
      <c r="B33" s="132"/>
      <c r="C33" s="103">
        <v>19650940</v>
      </c>
      <c r="D33" s="103">
        <v>15592440.409999996</v>
      </c>
      <c r="E33" s="103">
        <v>14963696.110286212</v>
      </c>
      <c r="F33" s="103">
        <v>14441868</v>
      </c>
      <c r="G33" s="103">
        <v>13778786.16799999</v>
      </c>
      <c r="H33" s="103">
        <v>13258257.690000001</v>
      </c>
      <c r="I33" s="103">
        <v>12939126.15</v>
      </c>
      <c r="J33" s="103">
        <v>10595475.040000001</v>
      </c>
      <c r="K33" s="103">
        <v>9261970.0200000014</v>
      </c>
      <c r="L33" s="103">
        <v>4604885.62</v>
      </c>
      <c r="M33" s="103">
        <v>3594478.6120508998</v>
      </c>
      <c r="N33" s="103">
        <v>1470288.1100000201</v>
      </c>
      <c r="O33" s="103">
        <v>1414624.75</v>
      </c>
      <c r="P33" s="103">
        <v>1134468.8402112997</v>
      </c>
      <c r="Q33" s="103">
        <v>845145.45</v>
      </c>
      <c r="R33" s="103">
        <v>778335.4800000001</v>
      </c>
      <c r="S33" s="103">
        <v>471257.97999999503</v>
      </c>
      <c r="T33" s="103">
        <v>427903.12000000005</v>
      </c>
      <c r="U33" s="103">
        <v>248662.37000000002</v>
      </c>
      <c r="V33" s="103">
        <v>150949.63999999998</v>
      </c>
      <c r="W33" s="103">
        <v>125719.76</v>
      </c>
      <c r="X33" s="103">
        <v>114050</v>
      </c>
      <c r="Y33" s="103">
        <v>107877.23000000039</v>
      </c>
      <c r="Z33" s="103">
        <v>75689</v>
      </c>
      <c r="AA33" s="103">
        <v>20925.13</v>
      </c>
      <c r="AB33" s="103">
        <v>80</v>
      </c>
      <c r="AC33" s="120">
        <f t="shared" si="0"/>
        <v>140067900.68054837</v>
      </c>
      <c r="AE33" s="33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</row>
    <row r="34" spans="1:74" s="43" customFormat="1" ht="15.75" customHeight="1">
      <c r="A34" s="133" t="s">
        <v>115</v>
      </c>
      <c r="B34" s="134"/>
      <c r="C34" s="121">
        <f t="shared" ref="C34:AB34" si="1">C33/$AC$33</f>
        <v>0.1402958129915699</v>
      </c>
      <c r="D34" s="121">
        <f t="shared" si="1"/>
        <v>0.11132058333309028</v>
      </c>
      <c r="E34" s="50">
        <f t="shared" si="1"/>
        <v>0.1068317297366638</v>
      </c>
      <c r="F34" s="50">
        <f t="shared" si="1"/>
        <v>0.10310619299519197</v>
      </c>
      <c r="G34" s="50">
        <f t="shared" si="1"/>
        <v>9.8372190209555205E-2</v>
      </c>
      <c r="H34" s="50">
        <f t="shared" si="1"/>
        <v>9.4655932055681999E-2</v>
      </c>
      <c r="I34" s="50">
        <f t="shared" si="1"/>
        <v>9.2377526093649048E-2</v>
      </c>
      <c r="J34" s="50">
        <f t="shared" si="1"/>
        <v>7.5645276244733675E-2</v>
      </c>
      <c r="K34" s="50">
        <f t="shared" si="1"/>
        <v>6.6124857836797987E-2</v>
      </c>
      <c r="L34" s="50">
        <f t="shared" si="1"/>
        <v>3.287609507693217E-2</v>
      </c>
      <c r="M34" s="50">
        <f t="shared" si="1"/>
        <v>2.5662400839781239E-2</v>
      </c>
      <c r="N34" s="50">
        <f t="shared" si="1"/>
        <v>1.0496966848623607E-2</v>
      </c>
      <c r="O34" s="50">
        <f t="shared" si="1"/>
        <v>1.0099564162286705E-2</v>
      </c>
      <c r="P34" s="50">
        <f t="shared" si="1"/>
        <v>8.0994206002892328E-3</v>
      </c>
      <c r="Q34" s="50">
        <f t="shared" si="1"/>
        <v>6.0338267789671225E-3</v>
      </c>
      <c r="R34" s="50">
        <f t="shared" si="1"/>
        <v>5.5568440464824481E-3</v>
      </c>
      <c r="S34" s="50">
        <f t="shared" si="1"/>
        <v>3.364496631350169E-3</v>
      </c>
      <c r="T34" s="50">
        <f t="shared" si="1"/>
        <v>3.0549691822390839E-3</v>
      </c>
      <c r="U34" s="50">
        <f t="shared" si="1"/>
        <v>1.7752987571872166E-3</v>
      </c>
      <c r="V34" s="50">
        <f t="shared" si="1"/>
        <v>1.0776890298675177E-3</v>
      </c>
      <c r="W34" s="50">
        <f t="shared" si="1"/>
        <v>8.975629633139712E-4</v>
      </c>
      <c r="X34" s="50">
        <f t="shared" si="1"/>
        <v>8.1424794293242695E-4</v>
      </c>
      <c r="Y34" s="50">
        <f t="shared" si="1"/>
        <v>7.7017810273343813E-4</v>
      </c>
      <c r="Z34" s="50">
        <f t="shared" si="1"/>
        <v>5.4037363044815844E-4</v>
      </c>
      <c r="AA34" s="50">
        <f t="shared" si="1"/>
        <v>1.4939275807184231E-4</v>
      </c>
      <c r="AB34" s="50">
        <f t="shared" si="1"/>
        <v>5.7115156014549895E-7</v>
      </c>
      <c r="AC34" s="50">
        <f t="shared" si="0"/>
        <v>1.0000000000000002</v>
      </c>
      <c r="AE34" s="40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</row>
    <row r="35" spans="1:74" ht="8.25" customHeight="1">
      <c r="A35" s="44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</row>
    <row r="36" spans="1:74" ht="18" customHeight="1">
      <c r="A36" s="56" t="s">
        <v>106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</row>
    <row r="37" spans="1:74" ht="15.75">
      <c r="A37" s="53"/>
    </row>
    <row r="49" spans="9:10" ht="15.75">
      <c r="I49" s="110"/>
      <c r="J49" s="110"/>
    </row>
    <row r="50" spans="9:10" ht="15.75">
      <c r="I50" s="110"/>
      <c r="J50" s="110"/>
    </row>
    <row r="51" spans="9:10" ht="15.75">
      <c r="I51" s="110"/>
      <c r="J51" s="110"/>
    </row>
    <row r="52" spans="9:10" ht="15.75">
      <c r="I52" s="110"/>
      <c r="J52" s="110"/>
    </row>
    <row r="53" spans="9:10" ht="15.75">
      <c r="I53" s="110"/>
      <c r="J53" s="110"/>
    </row>
    <row r="54" spans="9:10" ht="15.75">
      <c r="I54" s="110"/>
      <c r="J54" s="110"/>
    </row>
    <row r="55" spans="9:10" ht="15.75">
      <c r="I55" s="110"/>
      <c r="J55" s="110"/>
    </row>
    <row r="56" spans="9:10" ht="15.75">
      <c r="I56" s="110"/>
      <c r="J56" s="110"/>
    </row>
    <row r="57" spans="9:10" ht="15.75">
      <c r="I57" s="110"/>
      <c r="J57" s="110"/>
    </row>
    <row r="58" spans="9:10" ht="15.75">
      <c r="I58" s="110"/>
      <c r="J58" s="110"/>
    </row>
    <row r="59" spans="9:10" ht="15.75">
      <c r="I59" s="110"/>
      <c r="J59" s="110"/>
    </row>
    <row r="78" spans="1:3">
      <c r="A78" s="124"/>
      <c r="B78" s="124"/>
      <c r="C78" s="124"/>
    </row>
    <row r="79" spans="1:3">
      <c r="A79" s="124"/>
      <c r="B79" s="124"/>
      <c r="C79" s="124"/>
    </row>
    <row r="80" spans="1:3" ht="15.75">
      <c r="A80" s="123">
        <v>5.1388303783788995E-2</v>
      </c>
      <c r="B80" s="115" t="s">
        <v>345</v>
      </c>
      <c r="C80" s="124"/>
    </row>
    <row r="81" spans="1:3" ht="15.75">
      <c r="A81" s="123">
        <v>0.85855798845728115</v>
      </c>
      <c r="B81" s="114" t="s">
        <v>346</v>
      </c>
      <c r="C81" s="124"/>
    </row>
    <row r="82" spans="1:3" ht="15.75">
      <c r="A82" s="123">
        <v>2.9232457751375818E-6</v>
      </c>
      <c r="B82" s="114" t="s">
        <v>55</v>
      </c>
      <c r="C82" s="124"/>
    </row>
    <row r="83" spans="1:3" ht="15.75">
      <c r="A83" s="123">
        <v>1.7852598626081091E-3</v>
      </c>
      <c r="B83" s="114" t="s">
        <v>347</v>
      </c>
      <c r="C83" s="124"/>
    </row>
    <row r="84" spans="1:3" ht="15.75">
      <c r="A84" s="123">
        <v>1.3596296924644211E-3</v>
      </c>
      <c r="B84" s="114" t="s">
        <v>348</v>
      </c>
      <c r="C84" s="124"/>
    </row>
    <row r="85" spans="1:3" ht="15.75">
      <c r="A85" s="123">
        <v>2.6896721693390347E-3</v>
      </c>
      <c r="B85" s="114" t="s">
        <v>58</v>
      </c>
      <c r="C85" s="124"/>
    </row>
    <row r="86" spans="1:3" ht="15.75">
      <c r="A86" s="123">
        <v>6.4045212561276904E-2</v>
      </c>
      <c r="B86" s="114" t="s">
        <v>349</v>
      </c>
      <c r="C86" s="124"/>
    </row>
    <row r="87" spans="1:3" ht="15.75">
      <c r="A87" s="123">
        <v>6.4152073790008238E-3</v>
      </c>
      <c r="B87" s="114" t="s">
        <v>74</v>
      </c>
      <c r="C87" s="124"/>
    </row>
    <row r="88" spans="1:3" ht="15.75">
      <c r="A88" s="123">
        <v>1.8756689704876551E-3</v>
      </c>
      <c r="B88" s="114" t="s">
        <v>350</v>
      </c>
      <c r="C88" s="124"/>
    </row>
    <row r="89" spans="1:3" ht="15.75">
      <c r="A89" s="123">
        <v>1.1880133877978058E-2</v>
      </c>
      <c r="B89" s="114" t="s">
        <v>79</v>
      </c>
      <c r="C89" s="124"/>
    </row>
  </sheetData>
  <mergeCells count="3">
    <mergeCell ref="A33:B33"/>
    <mergeCell ref="A34:B34"/>
    <mergeCell ref="B1:AB1"/>
  </mergeCells>
  <conditionalFormatting sqref="AE34 D35:AC35">
    <cfRule type="cellIs" dxfId="33" priority="7" operator="notEqual">
      <formula>0</formula>
    </cfRule>
  </conditionalFormatting>
  <conditionalFormatting sqref="C35">
    <cfRule type="cellIs" dxfId="32" priority="4" operator="notEqual">
      <formula>0</formula>
    </cfRule>
  </conditionalFormatting>
  <conditionalFormatting sqref="AE4">
    <cfRule type="cellIs" dxfId="31" priority="2" operator="notEqual">
      <formula>0</formula>
    </cfRule>
  </conditionalFormatting>
  <conditionalFormatting sqref="AE5:AE33">
    <cfRule type="cellIs" dxfId="30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30" orientation="landscape" r:id="rId1"/>
  <headerFooter alignWithMargins="0"/>
  <rowBreaks count="1" manualBreakCount="1">
    <brk id="36" max="2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5"/>
  <sheetViews>
    <sheetView view="pageBreakPreview" zoomScaleNormal="90" zoomScaleSheetLayoutView="100" workbookViewId="0">
      <selection activeCell="A85" sqref="A85"/>
    </sheetView>
  </sheetViews>
  <sheetFormatPr defaultRowHeight="15.75"/>
  <cols>
    <col min="1" max="1" width="8.42578125" style="34" customWidth="1"/>
    <col min="2" max="2" width="54.5703125" style="34" customWidth="1"/>
    <col min="3" max="4" width="19.28515625" style="34" customWidth="1"/>
    <col min="5" max="5" width="21.140625" style="34" customWidth="1"/>
    <col min="6" max="8" width="19.28515625" style="34" customWidth="1"/>
    <col min="9" max="16384" width="9.140625" style="34"/>
  </cols>
  <sheetData>
    <row r="1" spans="1:9" ht="21.75" customHeight="1">
      <c r="A1" s="136" t="s">
        <v>356</v>
      </c>
      <c r="B1" s="136"/>
      <c r="C1" s="136"/>
      <c r="D1" s="136"/>
      <c r="E1" s="136"/>
      <c r="F1" s="136"/>
      <c r="G1" s="136"/>
      <c r="H1" s="136"/>
    </row>
    <row r="2" spans="1:9">
      <c r="H2" s="83" t="s">
        <v>105</v>
      </c>
    </row>
    <row r="3" spans="1:9" ht="94.5">
      <c r="A3" s="45" t="s">
        <v>39</v>
      </c>
      <c r="B3" s="45" t="s">
        <v>107</v>
      </c>
      <c r="C3" s="57" t="s">
        <v>108</v>
      </c>
      <c r="D3" s="57" t="s">
        <v>109</v>
      </c>
      <c r="E3" s="57" t="s">
        <v>110</v>
      </c>
      <c r="F3" s="57" t="s">
        <v>111</v>
      </c>
      <c r="G3" s="57" t="s">
        <v>112</v>
      </c>
      <c r="H3" s="57" t="s">
        <v>113</v>
      </c>
    </row>
    <row r="4" spans="1:9" ht="18" customHeight="1">
      <c r="A4" s="30">
        <v>1</v>
      </c>
      <c r="B4" s="59" t="s">
        <v>51</v>
      </c>
      <c r="C4" s="51">
        <v>7497176.9072183836</v>
      </c>
      <c r="D4" s="112">
        <v>3781317.7999999993</v>
      </c>
      <c r="E4" s="104">
        <v>11278494.707218383</v>
      </c>
      <c r="F4" s="105">
        <v>1485003.3082654795</v>
      </c>
      <c r="G4" s="112">
        <v>347965.86</v>
      </c>
      <c r="H4" s="96">
        <v>1832969.1682654796</v>
      </c>
      <c r="I4" s="35"/>
    </row>
    <row r="5" spans="1:9" ht="30.75">
      <c r="A5" s="31" t="s">
        <v>40</v>
      </c>
      <c r="B5" s="58" t="s">
        <v>52</v>
      </c>
      <c r="C5" s="51">
        <v>669160.40000000037</v>
      </c>
      <c r="D5" s="112">
        <v>0</v>
      </c>
      <c r="E5" s="104">
        <v>669160.40000000037</v>
      </c>
      <c r="F5" s="105">
        <v>54709.697158673283</v>
      </c>
      <c r="G5" s="112">
        <v>0</v>
      </c>
      <c r="H5" s="96">
        <v>54709.697158673283</v>
      </c>
    </row>
    <row r="6" spans="1:9" ht="18" customHeight="1">
      <c r="A6" s="30">
        <v>2</v>
      </c>
      <c r="B6" s="59" t="s">
        <v>53</v>
      </c>
      <c r="C6" s="51">
        <v>11541787.69582794</v>
      </c>
      <c r="D6" s="112">
        <v>7505019.2999999998</v>
      </c>
      <c r="E6" s="104">
        <v>19046806.995827939</v>
      </c>
      <c r="F6" s="105">
        <v>5712848.5222641248</v>
      </c>
      <c r="G6" s="112">
        <v>2698620.5</v>
      </c>
      <c r="H6" s="96">
        <v>8411469.0222641248</v>
      </c>
    </row>
    <row r="7" spans="1:9" ht="32.25" customHeight="1">
      <c r="A7" s="30">
        <v>3</v>
      </c>
      <c r="B7" s="59" t="s">
        <v>54</v>
      </c>
      <c r="C7" s="51">
        <v>95944187.580000013</v>
      </c>
      <c r="D7" s="106">
        <v>0</v>
      </c>
      <c r="E7" s="104">
        <v>95944187.580000013</v>
      </c>
      <c r="F7" s="105">
        <v>46212938.41215308</v>
      </c>
      <c r="G7" s="106">
        <v>0</v>
      </c>
      <c r="H7" s="96">
        <v>46212938.41215308</v>
      </c>
      <c r="I7" s="35"/>
    </row>
    <row r="8" spans="1:9" ht="18" customHeight="1">
      <c r="A8" s="30">
        <v>4</v>
      </c>
      <c r="B8" s="59" t="s">
        <v>55</v>
      </c>
      <c r="C8" s="51">
        <v>177231.8</v>
      </c>
      <c r="D8" s="51">
        <v>0</v>
      </c>
      <c r="E8" s="96">
        <v>177231.8</v>
      </c>
      <c r="F8" s="94">
        <v>409.45289889680345</v>
      </c>
      <c r="G8" s="51">
        <v>0</v>
      </c>
      <c r="H8" s="96">
        <v>409.45289889680345</v>
      </c>
      <c r="I8" s="35"/>
    </row>
    <row r="9" spans="1:9" ht="18" customHeight="1">
      <c r="A9" s="30">
        <v>5</v>
      </c>
      <c r="B9" s="59" t="s">
        <v>56</v>
      </c>
      <c r="C9" s="51">
        <v>1091265.29</v>
      </c>
      <c r="D9" s="51">
        <v>0</v>
      </c>
      <c r="E9" s="96">
        <v>1091265.29</v>
      </c>
      <c r="F9" s="94">
        <v>242662.12112476202</v>
      </c>
      <c r="G9" s="51">
        <v>0</v>
      </c>
      <c r="H9" s="96">
        <v>242662.12112476202</v>
      </c>
      <c r="I9" s="35"/>
    </row>
    <row r="10" spans="1:9" ht="18" customHeight="1">
      <c r="A10" s="30">
        <v>6</v>
      </c>
      <c r="B10" s="59" t="s">
        <v>57</v>
      </c>
      <c r="C10" s="51">
        <v>592175.17000000004</v>
      </c>
      <c r="D10" s="51">
        <v>0</v>
      </c>
      <c r="E10" s="96">
        <v>592175.17000000004</v>
      </c>
      <c r="F10" s="94">
        <v>190439.47672643105</v>
      </c>
      <c r="G10" s="51">
        <v>0</v>
      </c>
      <c r="H10" s="96">
        <v>190439.47672643105</v>
      </c>
      <c r="I10" s="35"/>
    </row>
    <row r="11" spans="1:9" ht="18" customHeight="1">
      <c r="A11" s="30">
        <v>7</v>
      </c>
      <c r="B11" s="59" t="s">
        <v>58</v>
      </c>
      <c r="C11" s="51">
        <v>2571355.5399999982</v>
      </c>
      <c r="D11" s="51">
        <v>0</v>
      </c>
      <c r="E11" s="96">
        <v>2571355.5399999982</v>
      </c>
      <c r="F11" s="94">
        <v>376736.73427821498</v>
      </c>
      <c r="G11" s="51">
        <v>0</v>
      </c>
      <c r="H11" s="96">
        <v>376736.73427821498</v>
      </c>
      <c r="I11" s="35"/>
    </row>
    <row r="12" spans="1:9" ht="18" customHeight="1">
      <c r="A12" s="30">
        <v>8</v>
      </c>
      <c r="B12" s="59" t="s">
        <v>59</v>
      </c>
      <c r="C12" s="51">
        <v>52462094.610000007</v>
      </c>
      <c r="D12" s="51">
        <v>0</v>
      </c>
      <c r="E12" s="96">
        <v>52462094.610000007</v>
      </c>
      <c r="F12" s="94">
        <v>8383402.0267413873</v>
      </c>
      <c r="G12" s="51">
        <v>0</v>
      </c>
      <c r="H12" s="96">
        <v>8383402.0267413873</v>
      </c>
      <c r="I12" s="35"/>
    </row>
    <row r="13" spans="1:9" ht="18" customHeight="1">
      <c r="A13" s="31" t="s">
        <v>45</v>
      </c>
      <c r="B13" s="58" t="s">
        <v>60</v>
      </c>
      <c r="C13" s="51">
        <v>40179253.580000006</v>
      </c>
      <c r="D13" s="51">
        <v>0</v>
      </c>
      <c r="E13" s="96">
        <v>40179253.580000006</v>
      </c>
      <c r="F13" s="94">
        <v>5014003.9253487037</v>
      </c>
      <c r="G13" s="51">
        <v>0</v>
      </c>
      <c r="H13" s="96">
        <v>5014003.9253487037</v>
      </c>
      <c r="I13" s="35"/>
    </row>
    <row r="14" spans="1:9" ht="18" customHeight="1">
      <c r="A14" s="31" t="s">
        <v>46</v>
      </c>
      <c r="B14" s="58" t="s">
        <v>61</v>
      </c>
      <c r="C14" s="51">
        <v>10228379.760000005</v>
      </c>
      <c r="D14" s="51">
        <v>0</v>
      </c>
      <c r="E14" s="96">
        <v>10228379.760000005</v>
      </c>
      <c r="F14" s="94">
        <v>2252289.0702774758</v>
      </c>
      <c r="G14" s="51">
        <v>0</v>
      </c>
      <c r="H14" s="96">
        <v>2252289.0702774758</v>
      </c>
      <c r="I14" s="35"/>
    </row>
    <row r="15" spans="1:9" ht="18" customHeight="1">
      <c r="A15" s="31" t="s">
        <v>47</v>
      </c>
      <c r="B15" s="58" t="s">
        <v>62</v>
      </c>
      <c r="C15" s="51">
        <v>1179971.0800000003</v>
      </c>
      <c r="D15" s="51">
        <v>0</v>
      </c>
      <c r="E15" s="96">
        <v>1179971.0800000003</v>
      </c>
      <c r="F15" s="94">
        <v>405466.60063293012</v>
      </c>
      <c r="G15" s="51">
        <v>0</v>
      </c>
      <c r="H15" s="96">
        <v>405466.60063293012</v>
      </c>
      <c r="I15" s="35"/>
    </row>
    <row r="16" spans="1:9" ht="18" customHeight="1">
      <c r="A16" s="31" t="s">
        <v>48</v>
      </c>
      <c r="B16" s="58" t="s">
        <v>63</v>
      </c>
      <c r="C16" s="51">
        <v>874490.19</v>
      </c>
      <c r="D16" s="51">
        <v>0</v>
      </c>
      <c r="E16" s="96">
        <v>874490.19</v>
      </c>
      <c r="F16" s="94">
        <v>711642.43048227706</v>
      </c>
      <c r="G16" s="51">
        <v>0</v>
      </c>
      <c r="H16" s="96">
        <v>711642.43048227706</v>
      </c>
      <c r="I16" s="35"/>
    </row>
    <row r="17" spans="1:8" ht="18" customHeight="1">
      <c r="A17" s="30">
        <v>9</v>
      </c>
      <c r="B17" s="59" t="s">
        <v>64</v>
      </c>
      <c r="C17" s="51">
        <v>3640895.8100000005</v>
      </c>
      <c r="D17" s="51">
        <v>0</v>
      </c>
      <c r="E17" s="96">
        <v>3640895.8100000005</v>
      </c>
      <c r="F17" s="94">
        <v>587276.44535615388</v>
      </c>
      <c r="G17" s="51">
        <v>0</v>
      </c>
      <c r="H17" s="96">
        <v>587276.44535615388</v>
      </c>
    </row>
    <row r="18" spans="1:8">
      <c r="A18" s="31" t="s">
        <v>49</v>
      </c>
      <c r="B18" s="58" t="s">
        <v>65</v>
      </c>
      <c r="C18" s="51">
        <v>3497712.94</v>
      </c>
      <c r="D18" s="51">
        <v>0</v>
      </c>
      <c r="E18" s="96">
        <v>3497712.94</v>
      </c>
      <c r="F18" s="94">
        <v>488193.78592876939</v>
      </c>
      <c r="G18" s="51">
        <v>0</v>
      </c>
      <c r="H18" s="96">
        <v>488193.78592876939</v>
      </c>
    </row>
    <row r="19" spans="1:8" ht="18" customHeight="1">
      <c r="A19" s="31" t="s">
        <v>50</v>
      </c>
      <c r="B19" s="58" t="s">
        <v>66</v>
      </c>
      <c r="C19" s="51">
        <v>143182.87000000002</v>
      </c>
      <c r="D19" s="51">
        <v>0</v>
      </c>
      <c r="E19" s="96">
        <v>143182.87000000002</v>
      </c>
      <c r="F19" s="94">
        <v>99082.659427384482</v>
      </c>
      <c r="G19" s="51">
        <v>0</v>
      </c>
      <c r="H19" s="96">
        <v>99082.659427384482</v>
      </c>
    </row>
    <row r="20" spans="1:8" ht="32.25" customHeight="1">
      <c r="A20" s="30">
        <v>10</v>
      </c>
      <c r="B20" s="60" t="s">
        <v>67</v>
      </c>
      <c r="C20" s="51">
        <v>126993271.54077056</v>
      </c>
      <c r="D20" s="51">
        <v>0</v>
      </c>
      <c r="E20" s="96">
        <v>126993271.54077056</v>
      </c>
      <c r="F20" s="94">
        <v>74043476.643572778</v>
      </c>
      <c r="G20" s="51">
        <v>1720.76</v>
      </c>
      <c r="H20" s="96">
        <v>74045197.403572783</v>
      </c>
    </row>
    <row r="21" spans="1:8" ht="18" customHeight="1">
      <c r="A21" s="31" t="s">
        <v>41</v>
      </c>
      <c r="B21" s="59" t="s">
        <v>68</v>
      </c>
      <c r="C21" s="51">
        <v>124911510.70077057</v>
      </c>
      <c r="D21" s="51">
        <v>0</v>
      </c>
      <c r="E21" s="96">
        <v>124911510.70077057</v>
      </c>
      <c r="F21" s="94">
        <v>73379111.96992141</v>
      </c>
      <c r="G21" s="51">
        <v>1720.76</v>
      </c>
      <c r="H21" s="96">
        <v>73380832.729921415</v>
      </c>
    </row>
    <row r="22" spans="1:8" ht="18" customHeight="1">
      <c r="A22" s="31" t="s">
        <v>42</v>
      </c>
      <c r="B22" s="54" t="s">
        <v>69</v>
      </c>
      <c r="C22" s="51">
        <v>0</v>
      </c>
      <c r="D22" s="51">
        <v>0</v>
      </c>
      <c r="E22" s="96">
        <v>0</v>
      </c>
      <c r="F22" s="94">
        <v>442476.1280015402</v>
      </c>
      <c r="G22" s="51">
        <v>0</v>
      </c>
      <c r="H22" s="96">
        <v>442476.1280015402</v>
      </c>
    </row>
    <row r="23" spans="1:8">
      <c r="A23" s="31" t="s">
        <v>43</v>
      </c>
      <c r="B23" s="55" t="s">
        <v>70</v>
      </c>
      <c r="C23" s="51">
        <v>833541.27999999991</v>
      </c>
      <c r="D23" s="51">
        <v>0</v>
      </c>
      <c r="E23" s="96">
        <v>833541.27999999991</v>
      </c>
      <c r="F23" s="94">
        <v>30200.634690972904</v>
      </c>
      <c r="G23" s="51">
        <v>0</v>
      </c>
      <c r="H23" s="96">
        <v>30200.634690972904</v>
      </c>
    </row>
    <row r="24" spans="1:8" ht="18" customHeight="1">
      <c r="A24" s="31" t="s">
        <v>44</v>
      </c>
      <c r="B24" s="59" t="s">
        <v>71</v>
      </c>
      <c r="C24" s="51">
        <v>1248219.5600000005</v>
      </c>
      <c r="D24" s="51">
        <v>0</v>
      </c>
      <c r="E24" s="96">
        <v>1248219.5600000005</v>
      </c>
      <c r="F24" s="94">
        <v>191687.91095885844</v>
      </c>
      <c r="G24" s="51">
        <v>0</v>
      </c>
      <c r="H24" s="96">
        <v>191687.91095885844</v>
      </c>
    </row>
    <row r="25" spans="1:8" ht="32.25" customHeight="1">
      <c r="A25" s="30">
        <v>11</v>
      </c>
      <c r="B25" s="60" t="s">
        <v>72</v>
      </c>
      <c r="C25" s="51">
        <v>968797.30999999994</v>
      </c>
      <c r="D25" s="51">
        <v>0</v>
      </c>
      <c r="E25" s="96">
        <v>968797.30999999994</v>
      </c>
      <c r="F25" s="94">
        <v>7395.48</v>
      </c>
      <c r="G25" s="51">
        <v>0</v>
      </c>
      <c r="H25" s="96">
        <v>7395.48</v>
      </c>
    </row>
    <row r="26" spans="1:8" ht="32.25" customHeight="1">
      <c r="A26" s="30">
        <v>12</v>
      </c>
      <c r="B26" s="60" t="s">
        <v>73</v>
      </c>
      <c r="C26" s="51">
        <v>18391.580000000002</v>
      </c>
      <c r="D26" s="51">
        <v>0</v>
      </c>
      <c r="E26" s="96">
        <v>18391.580000000002</v>
      </c>
      <c r="F26" s="94">
        <v>1</v>
      </c>
      <c r="G26" s="51">
        <v>0</v>
      </c>
      <c r="H26" s="96">
        <v>1</v>
      </c>
    </row>
    <row r="27" spans="1:8" ht="18" customHeight="1">
      <c r="A27" s="30">
        <v>13</v>
      </c>
      <c r="B27" s="60" t="s">
        <v>74</v>
      </c>
      <c r="C27" s="51">
        <v>8853965.6399999987</v>
      </c>
      <c r="D27" s="51">
        <v>0</v>
      </c>
      <c r="E27" s="96">
        <v>8853965.6399999987</v>
      </c>
      <c r="F27" s="94">
        <v>898564.63000700856</v>
      </c>
      <c r="G27" s="51">
        <v>0</v>
      </c>
      <c r="H27" s="96">
        <v>898564.63000700856</v>
      </c>
    </row>
    <row r="28" spans="1:8" ht="18" customHeight="1">
      <c r="A28" s="30">
        <v>14</v>
      </c>
      <c r="B28" s="60" t="s">
        <v>75</v>
      </c>
      <c r="C28" s="51">
        <v>1401170.35</v>
      </c>
      <c r="D28" s="51">
        <v>0</v>
      </c>
      <c r="E28" s="96">
        <v>1401170.35</v>
      </c>
      <c r="F28" s="94">
        <v>148926.91491118184</v>
      </c>
      <c r="G28" s="51">
        <v>0</v>
      </c>
      <c r="H28" s="96">
        <v>148926.91491118184</v>
      </c>
    </row>
    <row r="29" spans="1:8" ht="18" customHeight="1">
      <c r="A29" s="30">
        <v>15</v>
      </c>
      <c r="B29" s="60" t="s">
        <v>76</v>
      </c>
      <c r="C29" s="51">
        <v>2939168.9179412997</v>
      </c>
      <c r="D29" s="51">
        <v>0</v>
      </c>
      <c r="E29" s="96">
        <v>2939168.9179412997</v>
      </c>
      <c r="F29" s="94">
        <v>46951.311635517915</v>
      </c>
      <c r="G29" s="51">
        <v>0</v>
      </c>
      <c r="H29" s="96">
        <v>46951.311635517915</v>
      </c>
    </row>
    <row r="30" spans="1:8" ht="18" customHeight="1">
      <c r="A30" s="30">
        <v>16</v>
      </c>
      <c r="B30" s="60" t="s">
        <v>77</v>
      </c>
      <c r="C30" s="51">
        <v>3535115.97</v>
      </c>
      <c r="D30" s="51">
        <v>0</v>
      </c>
      <c r="E30" s="96">
        <v>3535115.97</v>
      </c>
      <c r="F30" s="94">
        <v>66842.788521151553</v>
      </c>
      <c r="G30" s="51">
        <v>0</v>
      </c>
      <c r="H30" s="96">
        <v>66842.788521151553</v>
      </c>
    </row>
    <row r="31" spans="1:8" ht="18" customHeight="1">
      <c r="A31" s="30">
        <v>17</v>
      </c>
      <c r="B31" s="60" t="s">
        <v>78</v>
      </c>
      <c r="C31" s="51">
        <v>458.3</v>
      </c>
      <c r="D31" s="51">
        <v>0</v>
      </c>
      <c r="E31" s="96">
        <v>458.3</v>
      </c>
      <c r="F31" s="94">
        <v>0</v>
      </c>
      <c r="G31" s="51">
        <v>0</v>
      </c>
      <c r="H31" s="96">
        <v>0</v>
      </c>
    </row>
    <row r="32" spans="1:8" ht="18" customHeight="1">
      <c r="A32" s="30">
        <v>18</v>
      </c>
      <c r="B32" s="60" t="s">
        <v>79</v>
      </c>
      <c r="C32" s="51">
        <v>3157811.5799999982</v>
      </c>
      <c r="D32" s="51">
        <v>0</v>
      </c>
      <c r="E32" s="96">
        <v>3157811.5799999982</v>
      </c>
      <c r="F32" s="94">
        <v>1664025.4120922484</v>
      </c>
      <c r="G32" s="51">
        <v>0</v>
      </c>
      <c r="H32" s="96">
        <v>1664025.4120922484</v>
      </c>
    </row>
    <row r="33" spans="1:27" s="36" customFormat="1" ht="18" customHeight="1">
      <c r="A33" s="138" t="s">
        <v>114</v>
      </c>
      <c r="B33" s="139"/>
      <c r="C33" s="47">
        <v>323386321.59175813</v>
      </c>
      <c r="D33" s="47">
        <v>11286337.1</v>
      </c>
      <c r="E33" s="96">
        <v>334672658.69175816</v>
      </c>
      <c r="F33" s="47">
        <v>140067900.68054837</v>
      </c>
      <c r="G33" s="47">
        <v>3048307.12</v>
      </c>
      <c r="H33" s="96">
        <v>143116207.80054837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s="36" customFormat="1" ht="17.25" customHeight="1">
      <c r="A34" s="140" t="s">
        <v>115</v>
      </c>
      <c r="B34" s="141"/>
      <c r="C34" s="98">
        <v>0.96627648896053076</v>
      </c>
      <c r="D34" s="98">
        <v>3.3723511039469155E-2</v>
      </c>
      <c r="E34" s="49">
        <v>0.99999999999999989</v>
      </c>
      <c r="F34" s="98">
        <v>0.9787004758800748</v>
      </c>
      <c r="G34" s="98">
        <v>2.129952411992515E-2</v>
      </c>
      <c r="H34" s="49">
        <v>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8" customHeight="1">
      <c r="A35" s="142" t="s">
        <v>116</v>
      </c>
      <c r="B35" s="142"/>
      <c r="C35" s="142"/>
      <c r="D35" s="142"/>
      <c r="E35" s="142"/>
      <c r="F35" s="142"/>
      <c r="G35" s="142"/>
      <c r="H35" s="142"/>
    </row>
    <row r="36" spans="1:27">
      <c r="A36" s="137" t="s">
        <v>117</v>
      </c>
      <c r="B36" s="137"/>
      <c r="C36" s="137"/>
      <c r="D36" s="137"/>
      <c r="E36" s="137"/>
      <c r="F36" s="137"/>
      <c r="G36" s="137"/>
      <c r="H36" s="137"/>
    </row>
    <row r="37" spans="1:27" ht="16.5">
      <c r="A37" s="53"/>
    </row>
    <row r="73" spans="1:8">
      <c r="H73" s="113"/>
    </row>
    <row r="74" spans="1:8">
      <c r="H74" s="113"/>
    </row>
    <row r="75" spans="1:8">
      <c r="H75" s="113"/>
    </row>
    <row r="76" spans="1:8">
      <c r="H76" s="113"/>
    </row>
    <row r="77" spans="1:8">
      <c r="H77" s="113"/>
    </row>
    <row r="78" spans="1:8">
      <c r="A78" s="130">
        <v>9.0611828948287884E-2</v>
      </c>
      <c r="B78" s="115" t="s">
        <v>345</v>
      </c>
      <c r="D78" s="130">
        <v>7.1581257971889536E-2</v>
      </c>
      <c r="E78" s="115" t="s">
        <v>345</v>
      </c>
      <c r="H78" s="113"/>
    </row>
    <row r="79" spans="1:8">
      <c r="A79" s="130">
        <v>0.66613585941629461</v>
      </c>
      <c r="B79" s="114" t="s">
        <v>346</v>
      </c>
      <c r="D79" s="130">
        <v>0.84028313538968069</v>
      </c>
      <c r="E79" s="114" t="s">
        <v>346</v>
      </c>
      <c r="H79" s="113"/>
    </row>
    <row r="80" spans="1:8">
      <c r="A80" s="130">
        <v>5.2956761001272858E-4</v>
      </c>
      <c r="B80" s="114" t="s">
        <v>55</v>
      </c>
      <c r="D80" s="130">
        <v>2.8609820312415695E-6</v>
      </c>
      <c r="E80" s="114" t="s">
        <v>55</v>
      </c>
      <c r="H80" s="113"/>
    </row>
    <row r="81" spans="1:8">
      <c r="A81" s="130">
        <v>6.155455327760637E-3</v>
      </c>
      <c r="B81" s="114" t="s">
        <v>347</v>
      </c>
      <c r="D81" s="130">
        <v>1.7472346771041532E-3</v>
      </c>
      <c r="E81" s="114" t="s">
        <v>347</v>
      </c>
      <c r="H81" s="113"/>
    </row>
    <row r="82" spans="1:8">
      <c r="A82" s="130">
        <v>1.8243699750876488E-3</v>
      </c>
      <c r="B82" s="114" t="s">
        <v>348</v>
      </c>
      <c r="D82" s="130">
        <v>1.3306702270356086E-3</v>
      </c>
      <c r="E82" s="114" t="s">
        <v>348</v>
      </c>
      <c r="H82" s="113"/>
    </row>
    <row r="83" spans="1:8">
      <c r="A83" s="130">
        <v>7.6831957234017156E-3</v>
      </c>
      <c r="B83" s="114" t="s">
        <v>58</v>
      </c>
      <c r="D83" s="130">
        <v>2.6323834320935062E-3</v>
      </c>
      <c r="E83" s="114" t="s">
        <v>58</v>
      </c>
      <c r="H83" s="113"/>
    </row>
    <row r="84" spans="1:8">
      <c r="A84" s="130">
        <v>0.16763541616846644</v>
      </c>
      <c r="B84" s="114" t="s">
        <v>349</v>
      </c>
      <c r="D84" s="130">
        <v>6.2681080011562251E-2</v>
      </c>
      <c r="E84" s="114" t="s">
        <v>349</v>
      </c>
      <c r="H84" s="113"/>
    </row>
    <row r="85" spans="1:8">
      <c r="A85" s="130">
        <v>2.6455598956336382E-2</v>
      </c>
      <c r="B85" s="114" t="s">
        <v>74</v>
      </c>
      <c r="D85" s="130">
        <v>6.2785665146974749E-3</v>
      </c>
      <c r="E85" s="114" t="s">
        <v>74</v>
      </c>
      <c r="H85" s="113"/>
    </row>
    <row r="86" spans="1:8">
      <c r="A86" s="130">
        <v>2.3533184840161123E-2</v>
      </c>
      <c r="B86" s="114" t="s">
        <v>350</v>
      </c>
      <c r="D86" s="130">
        <v>1.8357181140097581E-3</v>
      </c>
      <c r="E86" s="114" t="s">
        <v>350</v>
      </c>
      <c r="H86" s="113"/>
    </row>
    <row r="87" spans="1:8">
      <c r="A87" s="130">
        <v>9.4355230341909152E-3</v>
      </c>
      <c r="B87" s="114" t="s">
        <v>79</v>
      </c>
      <c r="D87" s="130">
        <v>1.1627092679896122E-2</v>
      </c>
      <c r="E87" s="114" t="s">
        <v>79</v>
      </c>
      <c r="H87" s="113"/>
    </row>
    <row r="88" spans="1:8">
      <c r="H88" s="113"/>
    </row>
    <row r="89" spans="1:8">
      <c r="H89" s="113"/>
    </row>
    <row r="90" spans="1:8">
      <c r="H90" s="113"/>
    </row>
    <row r="91" spans="1:8">
      <c r="H91" s="113"/>
    </row>
    <row r="94" spans="1:8">
      <c r="A94" s="129"/>
      <c r="B94" s="129"/>
      <c r="C94" s="129"/>
      <c r="D94" s="129"/>
      <c r="E94" s="129"/>
      <c r="F94" s="129"/>
    </row>
    <row r="95" spans="1:8">
      <c r="A95" s="129"/>
      <c r="B95" s="129"/>
      <c r="C95" s="129"/>
      <c r="D95" s="129"/>
      <c r="E95" s="129"/>
      <c r="F95" s="129"/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="55" zoomScaleNormal="90" zoomScaleSheetLayoutView="55" workbookViewId="0">
      <pane xSplit="1" ySplit="6" topLeftCell="E13" activePane="bottomRight" state="frozen"/>
      <selection pane="topRight" activeCell="B1" sqref="B1"/>
      <selection pane="bottomLeft" activeCell="A7" sqref="A7"/>
      <selection pane="bottomRight" activeCell="J43" sqref="J43"/>
    </sheetView>
  </sheetViews>
  <sheetFormatPr defaultRowHeight="15"/>
  <cols>
    <col min="1" max="1" width="55.5703125" style="8" customWidth="1"/>
    <col min="2" max="2" width="14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3.57031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4" t="s">
        <v>357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105</v>
      </c>
    </row>
    <row r="3" spans="1:24" ht="15.75">
      <c r="A3" s="146" t="s">
        <v>107</v>
      </c>
      <c r="B3" s="143" t="s">
        <v>118</v>
      </c>
      <c r="C3" s="143"/>
      <c r="D3" s="143" t="s">
        <v>120</v>
      </c>
      <c r="E3" s="143" t="s">
        <v>121</v>
      </c>
      <c r="F3" s="143" t="s">
        <v>127</v>
      </c>
      <c r="G3" s="143"/>
      <c r="H3" s="143"/>
      <c r="I3" s="143"/>
      <c r="J3" s="143"/>
      <c r="K3" s="148" t="s">
        <v>122</v>
      </c>
      <c r="L3" s="148"/>
      <c r="M3" s="148"/>
      <c r="N3" s="148"/>
      <c r="O3" s="149" t="s">
        <v>128</v>
      </c>
      <c r="P3" s="143" t="s">
        <v>129</v>
      </c>
      <c r="Q3" s="143" t="s">
        <v>130</v>
      </c>
      <c r="R3" s="143"/>
      <c r="S3" s="143"/>
      <c r="T3" s="143"/>
      <c r="U3" s="143"/>
      <c r="V3" s="143"/>
      <c r="W3" s="143"/>
    </row>
    <row r="4" spans="1:24">
      <c r="A4" s="146"/>
      <c r="B4" s="143" t="s">
        <v>119</v>
      </c>
      <c r="C4" s="143" t="s">
        <v>135</v>
      </c>
      <c r="D4" s="147"/>
      <c r="E4" s="143"/>
      <c r="F4" s="143" t="s">
        <v>123</v>
      </c>
      <c r="G4" s="143"/>
      <c r="H4" s="143" t="s">
        <v>136</v>
      </c>
      <c r="I4" s="143" t="s">
        <v>126</v>
      </c>
      <c r="J4" s="143"/>
      <c r="K4" s="143" t="s">
        <v>124</v>
      </c>
      <c r="L4" s="143"/>
      <c r="M4" s="143" t="s">
        <v>126</v>
      </c>
      <c r="N4" s="143"/>
      <c r="O4" s="149"/>
      <c r="P4" s="143"/>
      <c r="Q4" s="143"/>
      <c r="R4" s="143"/>
      <c r="S4" s="143"/>
      <c r="T4" s="143"/>
      <c r="U4" s="143"/>
      <c r="V4" s="143"/>
      <c r="W4" s="143"/>
    </row>
    <row r="5" spans="1:24" ht="35.25" customHeight="1">
      <c r="A5" s="146"/>
      <c r="B5" s="143"/>
      <c r="C5" s="143"/>
      <c r="D5" s="147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9"/>
      <c r="P5" s="143"/>
      <c r="Q5" s="143" t="s">
        <v>131</v>
      </c>
      <c r="R5" s="143" t="s">
        <v>0</v>
      </c>
      <c r="S5" s="143"/>
      <c r="T5" s="143"/>
      <c r="U5" s="143" t="s">
        <v>134</v>
      </c>
      <c r="V5" s="143" t="s">
        <v>133</v>
      </c>
      <c r="W5" s="143" t="s">
        <v>132</v>
      </c>
    </row>
    <row r="6" spans="1:24" ht="108.75" customHeight="1">
      <c r="A6" s="146"/>
      <c r="B6" s="143"/>
      <c r="C6" s="143"/>
      <c r="D6" s="147"/>
      <c r="E6" s="143"/>
      <c r="F6" s="4" t="s">
        <v>124</v>
      </c>
      <c r="G6" s="52" t="s">
        <v>125</v>
      </c>
      <c r="H6" s="143"/>
      <c r="I6" s="52" t="s">
        <v>124</v>
      </c>
      <c r="J6" s="52" t="s">
        <v>125</v>
      </c>
      <c r="K6" s="52" t="s">
        <v>124</v>
      </c>
      <c r="L6" s="52" t="s">
        <v>125</v>
      </c>
      <c r="M6" s="52" t="s">
        <v>124</v>
      </c>
      <c r="N6" s="52" t="s">
        <v>125</v>
      </c>
      <c r="O6" s="149"/>
      <c r="P6" s="143"/>
      <c r="Q6" s="143"/>
      <c r="R6" s="52" t="s">
        <v>123</v>
      </c>
      <c r="S6" s="4" t="s">
        <v>137</v>
      </c>
      <c r="T6" s="4" t="s">
        <v>138</v>
      </c>
      <c r="U6" s="143"/>
      <c r="V6" s="143"/>
      <c r="W6" s="143"/>
    </row>
    <row r="7" spans="1:24" ht="15.75">
      <c r="A7" s="59" t="s">
        <v>51</v>
      </c>
      <c r="B7" s="6">
        <v>7497176.9072183836</v>
      </c>
      <c r="C7" s="6">
        <v>1149834.2225000001</v>
      </c>
      <c r="D7" s="6">
        <v>6843004.7873119367</v>
      </c>
      <c r="E7" s="6">
        <v>139738.08050903739</v>
      </c>
      <c r="F7" s="6">
        <v>1443430.71</v>
      </c>
      <c r="G7" s="6">
        <v>1907</v>
      </c>
      <c r="H7" s="6">
        <v>68982.960000000006</v>
      </c>
      <c r="I7" s="6">
        <v>834093.48300290597</v>
      </c>
      <c r="J7" s="6">
        <v>714</v>
      </c>
      <c r="K7" s="6">
        <v>2482197.0696204007</v>
      </c>
      <c r="L7" s="6">
        <v>37553.67</v>
      </c>
      <c r="M7" s="6">
        <v>2096809.6096203998</v>
      </c>
      <c r="N7" s="6">
        <v>30182.15</v>
      </c>
      <c r="O7" s="6">
        <v>780</v>
      </c>
      <c r="P7" s="6">
        <v>1895.45</v>
      </c>
      <c r="Q7" s="6">
        <v>42352.598265479537</v>
      </c>
      <c r="R7" s="6">
        <v>1633872.9325344139</v>
      </c>
      <c r="S7" s="6">
        <v>0</v>
      </c>
      <c r="T7" s="6">
        <v>0</v>
      </c>
      <c r="U7" s="6">
        <v>798022.52744100685</v>
      </c>
      <c r="V7" s="6">
        <v>179125.44936233229</v>
      </c>
      <c r="W7" s="6">
        <v>2653373.5076032323</v>
      </c>
      <c r="X7" s="9"/>
    </row>
    <row r="8" spans="1:24" ht="30.75">
      <c r="A8" s="58" t="s">
        <v>52</v>
      </c>
      <c r="B8" s="6">
        <v>669160.40000000037</v>
      </c>
      <c r="C8" s="6">
        <v>20581.580000000002</v>
      </c>
      <c r="D8" s="6">
        <v>601551.49</v>
      </c>
      <c r="E8" s="6">
        <v>10980.906999999959</v>
      </c>
      <c r="F8" s="6">
        <v>54330</v>
      </c>
      <c r="G8" s="6">
        <v>10</v>
      </c>
      <c r="H8" s="6">
        <v>0</v>
      </c>
      <c r="I8" s="6">
        <v>24875</v>
      </c>
      <c r="J8" s="6">
        <v>7</v>
      </c>
      <c r="K8" s="6">
        <v>499415</v>
      </c>
      <c r="L8" s="6">
        <v>18</v>
      </c>
      <c r="M8" s="6">
        <v>497915</v>
      </c>
      <c r="N8" s="6">
        <v>17</v>
      </c>
      <c r="O8" s="6">
        <v>0</v>
      </c>
      <c r="P8" s="6">
        <v>151.61000000000001</v>
      </c>
      <c r="Q8" s="6">
        <v>379.69715867328006</v>
      </c>
      <c r="R8" s="6">
        <v>142708.53198972114</v>
      </c>
      <c r="S8" s="6">
        <v>0</v>
      </c>
      <c r="T8" s="6">
        <v>0</v>
      </c>
      <c r="U8" s="6">
        <v>76507.915734902796</v>
      </c>
      <c r="V8" s="6">
        <v>5275.4528145561835</v>
      </c>
      <c r="W8" s="6">
        <v>224871.59769785343</v>
      </c>
      <c r="X8" s="9"/>
    </row>
    <row r="9" spans="1:24" ht="15.75">
      <c r="A9" s="59" t="s">
        <v>53</v>
      </c>
      <c r="B9" s="6">
        <v>11541787.695827942</v>
      </c>
      <c r="C9" s="6">
        <v>295903.21999999997</v>
      </c>
      <c r="D9" s="6">
        <v>9235612.9893077649</v>
      </c>
      <c r="E9" s="6">
        <v>176315.96982327689</v>
      </c>
      <c r="F9" s="6">
        <v>5627982.6800000146</v>
      </c>
      <c r="G9" s="6">
        <v>115051</v>
      </c>
      <c r="H9" s="6">
        <v>172171.03999999998</v>
      </c>
      <c r="I9" s="6">
        <v>2139505.6900000004</v>
      </c>
      <c r="J9" s="6">
        <v>22358</v>
      </c>
      <c r="K9" s="6">
        <v>5551698.8100000024</v>
      </c>
      <c r="L9" s="6">
        <v>230532.10000000012</v>
      </c>
      <c r="M9" s="6">
        <v>2037115.4500000002</v>
      </c>
      <c r="N9" s="6">
        <v>72688.03</v>
      </c>
      <c r="O9" s="6">
        <v>1078</v>
      </c>
      <c r="P9" s="6">
        <v>0</v>
      </c>
      <c r="Q9" s="6">
        <v>85943.84226410999</v>
      </c>
      <c r="R9" s="6">
        <v>744718.98630517686</v>
      </c>
      <c r="S9" s="6">
        <v>0</v>
      </c>
      <c r="T9" s="6">
        <v>0</v>
      </c>
      <c r="U9" s="6">
        <v>1699604.112844415</v>
      </c>
      <c r="V9" s="6">
        <v>21152.447630153281</v>
      </c>
      <c r="W9" s="6">
        <v>2551419.3890438555</v>
      </c>
      <c r="X9" s="10"/>
    </row>
    <row r="10" spans="1:24" ht="15.75">
      <c r="A10" s="59" t="s">
        <v>54</v>
      </c>
      <c r="B10" s="6">
        <v>95944187.580000013</v>
      </c>
      <c r="C10" s="6">
        <v>6685492.1903472152</v>
      </c>
      <c r="D10" s="6">
        <v>89600379.998988211</v>
      </c>
      <c r="E10" s="6">
        <v>1784570.7173483586</v>
      </c>
      <c r="F10" s="6">
        <v>53372177.269999988</v>
      </c>
      <c r="G10" s="6">
        <v>65270</v>
      </c>
      <c r="H10" s="6">
        <v>2539750.4800000004</v>
      </c>
      <c r="I10" s="6">
        <v>44007588.983287759</v>
      </c>
      <c r="J10" s="6">
        <v>46230</v>
      </c>
      <c r="K10" s="6">
        <v>50542126.494674824</v>
      </c>
      <c r="L10" s="6">
        <v>311756.75</v>
      </c>
      <c r="M10" s="6">
        <v>3727144.3444999992</v>
      </c>
      <c r="N10" s="6">
        <v>36889.57</v>
      </c>
      <c r="O10" s="6">
        <v>8936989.3940000013</v>
      </c>
      <c r="P10" s="6">
        <v>16522.84</v>
      </c>
      <c r="Q10" s="6">
        <v>1777750.5361530811</v>
      </c>
      <c r="R10" s="6">
        <v>22736887.239717189</v>
      </c>
      <c r="S10" s="6">
        <v>0</v>
      </c>
      <c r="T10" s="6">
        <v>0</v>
      </c>
      <c r="U10" s="6">
        <v>10025610.603892228</v>
      </c>
      <c r="V10" s="6">
        <v>1317364.9071396438</v>
      </c>
      <c r="W10" s="6">
        <v>35857613.286902145</v>
      </c>
      <c r="X10" s="11"/>
    </row>
    <row r="11" spans="1:24" ht="15.75">
      <c r="A11" s="59" t="s">
        <v>55</v>
      </c>
      <c r="B11" s="6">
        <v>177231.8</v>
      </c>
      <c r="C11" s="6">
        <v>139177.85999999999</v>
      </c>
      <c r="D11" s="6">
        <v>1151919.8500000001</v>
      </c>
      <c r="E11" s="6">
        <v>17742.25</v>
      </c>
      <c r="F11" s="6">
        <v>5269.08</v>
      </c>
      <c r="G11" s="6">
        <v>8</v>
      </c>
      <c r="H11" s="6">
        <v>404.16</v>
      </c>
      <c r="I11" s="6">
        <v>4068.0683190883192</v>
      </c>
      <c r="J11" s="6">
        <v>6</v>
      </c>
      <c r="K11" s="6">
        <v>18200.099999999999</v>
      </c>
      <c r="L11" s="6">
        <v>6</v>
      </c>
      <c r="M11" s="6">
        <v>16000.1</v>
      </c>
      <c r="N11" s="6">
        <v>4</v>
      </c>
      <c r="O11" s="6">
        <v>90.93</v>
      </c>
      <c r="P11" s="6">
        <v>577.37</v>
      </c>
      <c r="Q11" s="6">
        <v>-4768.6971011031965</v>
      </c>
      <c r="R11" s="6">
        <v>34031.224739039695</v>
      </c>
      <c r="S11" s="6">
        <v>0</v>
      </c>
      <c r="T11" s="6">
        <v>0</v>
      </c>
      <c r="U11" s="6">
        <v>51102.692827040359</v>
      </c>
      <c r="V11" s="6">
        <v>674.89000000000021</v>
      </c>
      <c r="W11" s="6">
        <v>81040.110464976868</v>
      </c>
      <c r="X11" s="11"/>
    </row>
    <row r="12" spans="1:24" ht="15.75">
      <c r="A12" s="59" t="s">
        <v>56</v>
      </c>
      <c r="B12" s="6">
        <v>1091265.29</v>
      </c>
      <c r="C12" s="6">
        <v>2147059.7734050751</v>
      </c>
      <c r="D12" s="6">
        <v>831542.2300000001</v>
      </c>
      <c r="E12" s="6">
        <v>140.67000000000002</v>
      </c>
      <c r="F12" s="6">
        <v>202372.39</v>
      </c>
      <c r="G12" s="6">
        <v>1</v>
      </c>
      <c r="H12" s="6">
        <v>218934.83000000002</v>
      </c>
      <c r="I12" s="6">
        <v>201394.39</v>
      </c>
      <c r="J12" s="6">
        <v>1</v>
      </c>
      <c r="K12" s="6">
        <v>512416</v>
      </c>
      <c r="L12" s="6">
        <v>1</v>
      </c>
      <c r="M12" s="6">
        <v>0</v>
      </c>
      <c r="N12" s="6">
        <v>0</v>
      </c>
      <c r="O12" s="6">
        <v>0</v>
      </c>
      <c r="P12" s="6">
        <v>5406</v>
      </c>
      <c r="Q12" s="6">
        <v>40289.731124762009</v>
      </c>
      <c r="R12" s="6">
        <v>47910.87140401845</v>
      </c>
      <c r="S12" s="6">
        <v>0</v>
      </c>
      <c r="T12" s="6">
        <v>0</v>
      </c>
      <c r="U12" s="6">
        <v>117762.6724228144</v>
      </c>
      <c r="V12" s="6">
        <v>-31786.352128744686</v>
      </c>
      <c r="W12" s="6">
        <v>174176.92282285017</v>
      </c>
      <c r="X12" s="10"/>
    </row>
    <row r="13" spans="1:24" ht="15.75">
      <c r="A13" s="59" t="s">
        <v>57</v>
      </c>
      <c r="B13" s="6">
        <v>592175.17000000004</v>
      </c>
      <c r="C13" s="6">
        <v>323572.94729000004</v>
      </c>
      <c r="D13" s="6">
        <v>450773.11</v>
      </c>
      <c r="E13" s="6">
        <v>34</v>
      </c>
      <c r="F13" s="6">
        <v>179927.24</v>
      </c>
      <c r="G13" s="6">
        <v>2</v>
      </c>
      <c r="H13" s="6">
        <v>1928</v>
      </c>
      <c r="I13" s="6">
        <v>22961.32</v>
      </c>
      <c r="J13" s="6">
        <v>1</v>
      </c>
      <c r="K13" s="6">
        <v>109482.92300000001</v>
      </c>
      <c r="L13" s="6">
        <v>13</v>
      </c>
      <c r="M13" s="6">
        <v>5000</v>
      </c>
      <c r="N13" s="6">
        <v>1</v>
      </c>
      <c r="O13" s="6">
        <v>0</v>
      </c>
      <c r="P13" s="6">
        <v>399.63</v>
      </c>
      <c r="Q13" s="6">
        <v>10512.236726431081</v>
      </c>
      <c r="R13" s="6">
        <v>42354.368046996693</v>
      </c>
      <c r="S13" s="6">
        <v>0</v>
      </c>
      <c r="T13" s="6">
        <v>0</v>
      </c>
      <c r="U13" s="6">
        <v>135630.03422283786</v>
      </c>
      <c r="V13" s="6">
        <v>4241.7902771402632</v>
      </c>
      <c r="W13" s="6">
        <v>192738.4292734059</v>
      </c>
      <c r="X13" s="10"/>
    </row>
    <row r="14" spans="1:24" ht="15.75">
      <c r="A14" s="59" t="s">
        <v>58</v>
      </c>
      <c r="B14" s="6">
        <v>2571355.5399999982</v>
      </c>
      <c r="C14" s="6">
        <v>1565136.6218393659</v>
      </c>
      <c r="D14" s="6">
        <v>2473820.8153745537</v>
      </c>
      <c r="E14" s="6">
        <v>19537.614031006407</v>
      </c>
      <c r="F14" s="6">
        <v>341036.69999999995</v>
      </c>
      <c r="G14" s="6">
        <v>218</v>
      </c>
      <c r="H14" s="6">
        <v>40554.910000000003</v>
      </c>
      <c r="I14" s="6">
        <v>177174.18811466396</v>
      </c>
      <c r="J14" s="6">
        <v>65</v>
      </c>
      <c r="K14" s="6">
        <v>620334.06966269994</v>
      </c>
      <c r="L14" s="6">
        <v>3273</v>
      </c>
      <c r="M14" s="6">
        <v>205316.36988779999</v>
      </c>
      <c r="N14" s="6">
        <v>159</v>
      </c>
      <c r="O14" s="6">
        <v>5065.2999999999993</v>
      </c>
      <c r="P14" s="6">
        <v>4322.95</v>
      </c>
      <c r="Q14" s="6">
        <v>40765.334278214992</v>
      </c>
      <c r="R14" s="6">
        <v>598108.97140555817</v>
      </c>
      <c r="S14" s="6">
        <v>0</v>
      </c>
      <c r="T14" s="6">
        <v>0</v>
      </c>
      <c r="U14" s="6">
        <v>555298.17037901969</v>
      </c>
      <c r="V14" s="6">
        <v>18624.985100380614</v>
      </c>
      <c r="W14" s="6">
        <v>1212797.4611631732</v>
      </c>
      <c r="X14" s="10"/>
    </row>
    <row r="15" spans="1:24" ht="15.75">
      <c r="A15" s="59" t="s">
        <v>59</v>
      </c>
      <c r="B15" s="6">
        <v>52462094.610000007</v>
      </c>
      <c r="C15" s="6">
        <v>30123953.164843533</v>
      </c>
      <c r="D15" s="6">
        <v>44327100.920856304</v>
      </c>
      <c r="E15" s="6">
        <v>1866919.2767167892</v>
      </c>
      <c r="F15" s="6">
        <v>8009625.8180000009</v>
      </c>
      <c r="G15" s="6">
        <v>4436</v>
      </c>
      <c r="H15" s="6">
        <v>2410691.2646707278</v>
      </c>
      <c r="I15" s="6">
        <v>6606112.1527829077</v>
      </c>
      <c r="J15" s="6">
        <v>2086</v>
      </c>
      <c r="K15" s="6">
        <v>8186260.4785329495</v>
      </c>
      <c r="L15" s="6">
        <v>138321.82</v>
      </c>
      <c r="M15" s="6">
        <v>1534726.5685329502</v>
      </c>
      <c r="N15" s="6">
        <v>8491.17</v>
      </c>
      <c r="O15" s="6">
        <v>267821.02299999999</v>
      </c>
      <c r="P15" s="6">
        <v>244113.06</v>
      </c>
      <c r="Q15" s="6">
        <v>641597.23174138751</v>
      </c>
      <c r="R15" s="6">
        <v>7556325.8164967066</v>
      </c>
      <c r="S15" s="6">
        <v>182559.22927675059</v>
      </c>
      <c r="T15" s="6">
        <v>182559.22927675059</v>
      </c>
      <c r="U15" s="6">
        <v>4362202.9113093037</v>
      </c>
      <c r="V15" s="6">
        <v>616831.7642559798</v>
      </c>
      <c r="W15" s="6">
        <v>13176957.723803377</v>
      </c>
      <c r="X15" s="12"/>
    </row>
    <row r="16" spans="1:24" ht="15.75">
      <c r="A16" s="58" t="s">
        <v>60</v>
      </c>
      <c r="B16" s="6">
        <v>40179253.580000006</v>
      </c>
      <c r="C16" s="6">
        <v>23861395.099778708</v>
      </c>
      <c r="D16" s="6">
        <v>31514207.638039213</v>
      </c>
      <c r="E16" s="6">
        <v>1586420.7629607844</v>
      </c>
      <c r="F16" s="6">
        <v>4957707.96</v>
      </c>
      <c r="G16" s="6">
        <v>808</v>
      </c>
      <c r="H16" s="6">
        <v>1593436.2246707277</v>
      </c>
      <c r="I16" s="6">
        <v>4635661.5326981731</v>
      </c>
      <c r="J16" s="6">
        <v>584</v>
      </c>
      <c r="K16" s="6">
        <v>5316525.1185329501</v>
      </c>
      <c r="L16" s="6">
        <v>72010.670000000013</v>
      </c>
      <c r="M16" s="6">
        <v>1023269.2785329501</v>
      </c>
      <c r="N16" s="6">
        <v>3848.82</v>
      </c>
      <c r="O16" s="6">
        <v>194882.20299999998</v>
      </c>
      <c r="P16" s="6">
        <v>19370.75</v>
      </c>
      <c r="Q16" s="6">
        <v>251178.16834870461</v>
      </c>
      <c r="R16" s="6">
        <v>4173447.5211372329</v>
      </c>
      <c r="S16" s="6">
        <v>0</v>
      </c>
      <c r="T16" s="6">
        <v>0</v>
      </c>
      <c r="U16" s="6">
        <v>2483662.2046804135</v>
      </c>
      <c r="V16" s="6">
        <v>476067.27444645407</v>
      </c>
      <c r="W16" s="6">
        <v>7384355.1686128052</v>
      </c>
      <c r="X16" s="10"/>
    </row>
    <row r="17" spans="1:24" ht="15.75">
      <c r="A17" s="58" t="s">
        <v>61</v>
      </c>
      <c r="B17" s="6">
        <v>10228379.760000005</v>
      </c>
      <c r="C17" s="6">
        <v>5426367.9853816088</v>
      </c>
      <c r="D17" s="6">
        <v>10608982.012817079</v>
      </c>
      <c r="E17" s="6">
        <v>240300.73234800491</v>
      </c>
      <c r="F17" s="6">
        <v>1957039.0300000003</v>
      </c>
      <c r="G17" s="6">
        <v>3536</v>
      </c>
      <c r="H17" s="6">
        <v>681239.06</v>
      </c>
      <c r="I17" s="6">
        <v>1136150.8320847333</v>
      </c>
      <c r="J17" s="6">
        <v>1466</v>
      </c>
      <c r="K17" s="6">
        <v>2452918.83</v>
      </c>
      <c r="L17" s="6">
        <v>66223.150000000009</v>
      </c>
      <c r="M17" s="6">
        <v>253614.48999999996</v>
      </c>
      <c r="N17" s="6">
        <v>4590.3500000000004</v>
      </c>
      <c r="O17" s="6">
        <v>72938.820000000007</v>
      </c>
      <c r="P17" s="6">
        <v>215928.23</v>
      </c>
      <c r="Q17" s="6">
        <v>368188.86027747585</v>
      </c>
      <c r="R17" s="6">
        <v>2926943.7088896222</v>
      </c>
      <c r="S17" s="6">
        <v>182559.22927675059</v>
      </c>
      <c r="T17" s="6">
        <v>182559.22927675059</v>
      </c>
      <c r="U17" s="6">
        <v>1570431.0274286901</v>
      </c>
      <c r="V17" s="6">
        <v>107791.42398646273</v>
      </c>
      <c r="W17" s="6">
        <v>4973355.0205822503</v>
      </c>
      <c r="X17" s="10"/>
    </row>
    <row r="18" spans="1:24" ht="15.75">
      <c r="A18" s="58" t="s">
        <v>62</v>
      </c>
      <c r="B18" s="6">
        <v>1179971.0800000003</v>
      </c>
      <c r="C18" s="6">
        <v>768900.69968321105</v>
      </c>
      <c r="D18" s="6">
        <v>1281053.6800000002</v>
      </c>
      <c r="E18" s="6">
        <v>21958.536199999999</v>
      </c>
      <c r="F18" s="6">
        <v>394825.83</v>
      </c>
      <c r="G18" s="6">
        <v>67</v>
      </c>
      <c r="H18" s="6">
        <v>136015.98000000001</v>
      </c>
      <c r="I18" s="6">
        <v>134546.79</v>
      </c>
      <c r="J18" s="6">
        <v>11</v>
      </c>
      <c r="K18" s="6">
        <v>406830.53</v>
      </c>
      <c r="L18" s="6">
        <v>77</v>
      </c>
      <c r="M18" s="6">
        <v>257842.8</v>
      </c>
      <c r="N18" s="6">
        <v>52</v>
      </c>
      <c r="O18" s="6">
        <v>0</v>
      </c>
      <c r="P18" s="6">
        <v>1297.1099999999999</v>
      </c>
      <c r="Q18" s="6">
        <v>10640.770632930125</v>
      </c>
      <c r="R18" s="6">
        <v>284120.74919896648</v>
      </c>
      <c r="S18" s="6">
        <v>0</v>
      </c>
      <c r="T18" s="6">
        <v>0</v>
      </c>
      <c r="U18" s="6">
        <v>84038.379219705821</v>
      </c>
      <c r="V18" s="6">
        <v>1352.3727132995994</v>
      </c>
      <c r="W18" s="6">
        <v>380152.27176490211</v>
      </c>
      <c r="X18" s="10"/>
    </row>
    <row r="19" spans="1:24" ht="15.75">
      <c r="A19" s="58" t="s">
        <v>63</v>
      </c>
      <c r="B19" s="6">
        <v>874490.19000000006</v>
      </c>
      <c r="C19" s="6">
        <v>67289.38</v>
      </c>
      <c r="D19" s="6">
        <v>922857.59000000008</v>
      </c>
      <c r="E19" s="6">
        <v>18239.245207999997</v>
      </c>
      <c r="F19" s="6">
        <v>700052.99800000002</v>
      </c>
      <c r="G19" s="6">
        <v>25</v>
      </c>
      <c r="H19" s="6">
        <v>0</v>
      </c>
      <c r="I19" s="6">
        <v>699752.99800000002</v>
      </c>
      <c r="J19" s="6">
        <v>25</v>
      </c>
      <c r="K19" s="6">
        <v>9986</v>
      </c>
      <c r="L19" s="6">
        <v>11</v>
      </c>
      <c r="M19" s="6">
        <v>0</v>
      </c>
      <c r="N19" s="6">
        <v>0</v>
      </c>
      <c r="O19" s="6">
        <v>0</v>
      </c>
      <c r="P19" s="6">
        <v>7516.9699999999993</v>
      </c>
      <c r="Q19" s="6">
        <v>11589.432482277038</v>
      </c>
      <c r="R19" s="6">
        <v>171813.83727088521</v>
      </c>
      <c r="S19" s="6">
        <v>0</v>
      </c>
      <c r="T19" s="6">
        <v>0</v>
      </c>
      <c r="U19" s="6">
        <v>224071.29998049283</v>
      </c>
      <c r="V19" s="6">
        <v>31620.693109763321</v>
      </c>
      <c r="W19" s="6">
        <v>439095.2628434184</v>
      </c>
      <c r="X19" s="10"/>
    </row>
    <row r="20" spans="1:24" ht="15.75">
      <c r="A20" s="59" t="s">
        <v>64</v>
      </c>
      <c r="B20" s="6">
        <v>3640895.8099999996</v>
      </c>
      <c r="C20" s="6">
        <v>329576.37758574559</v>
      </c>
      <c r="D20" s="6">
        <v>3392485.7300129361</v>
      </c>
      <c r="E20" s="6">
        <v>65779.327560785168</v>
      </c>
      <c r="F20" s="6">
        <v>570298.39000000013</v>
      </c>
      <c r="G20" s="6">
        <v>383</v>
      </c>
      <c r="H20" s="6">
        <v>1925.675</v>
      </c>
      <c r="I20" s="6">
        <v>469624.73299157608</v>
      </c>
      <c r="J20" s="6">
        <v>246</v>
      </c>
      <c r="K20" s="6">
        <v>535969.28000000003</v>
      </c>
      <c r="L20" s="6">
        <v>465</v>
      </c>
      <c r="M20" s="6">
        <v>41021.090000000004</v>
      </c>
      <c r="N20" s="6">
        <v>55</v>
      </c>
      <c r="O20" s="6">
        <v>-6583.1</v>
      </c>
      <c r="P20" s="6">
        <v>21329.919999999998</v>
      </c>
      <c r="Q20" s="6">
        <v>10394.955356153845</v>
      </c>
      <c r="R20" s="6">
        <v>985354.81581328437</v>
      </c>
      <c r="S20" s="6">
        <v>1409.0682753800006</v>
      </c>
      <c r="T20" s="6">
        <v>1409.0682753800006</v>
      </c>
      <c r="U20" s="6">
        <v>487625.40989626688</v>
      </c>
      <c r="V20" s="6">
        <v>56113.784507878838</v>
      </c>
      <c r="W20" s="6">
        <v>1539488.9655735837</v>
      </c>
      <c r="X20" s="12"/>
    </row>
    <row r="21" spans="1:24" ht="15.75">
      <c r="A21" s="58" t="s">
        <v>65</v>
      </c>
      <c r="B21" s="6">
        <v>3497712.9400000004</v>
      </c>
      <c r="C21" s="6">
        <v>327951.08758574561</v>
      </c>
      <c r="D21" s="6">
        <v>3139440.9500129363</v>
      </c>
      <c r="E21" s="6">
        <v>60831.617160785179</v>
      </c>
      <c r="F21" s="6">
        <v>477621.38</v>
      </c>
      <c r="G21" s="6">
        <v>255</v>
      </c>
      <c r="H21" s="6">
        <v>1925.675</v>
      </c>
      <c r="I21" s="6">
        <v>421078.77999999997</v>
      </c>
      <c r="J21" s="6">
        <v>185</v>
      </c>
      <c r="K21" s="6">
        <v>373232.07999999996</v>
      </c>
      <c r="L21" s="6">
        <v>294</v>
      </c>
      <c r="M21" s="6">
        <v>11363.02</v>
      </c>
      <c r="N21" s="6">
        <v>28</v>
      </c>
      <c r="O21" s="6">
        <v>-6583.1</v>
      </c>
      <c r="P21" s="6">
        <v>21329.919999999998</v>
      </c>
      <c r="Q21" s="6">
        <v>3989.3059287693659</v>
      </c>
      <c r="R21" s="6">
        <v>965729.88341598958</v>
      </c>
      <c r="S21" s="6">
        <v>1409.0682753800006</v>
      </c>
      <c r="T21" s="6">
        <v>1409.0682753800006</v>
      </c>
      <c r="U21" s="6">
        <v>452115.80920115352</v>
      </c>
      <c r="V21" s="6">
        <v>48738.387511136105</v>
      </c>
      <c r="W21" s="6">
        <v>1470573.3860570486</v>
      </c>
      <c r="X21" s="10"/>
    </row>
    <row r="22" spans="1:24" ht="15.75">
      <c r="A22" s="58" t="s">
        <v>66</v>
      </c>
      <c r="B22" s="6">
        <v>143182.87</v>
      </c>
      <c r="C22" s="6">
        <v>1625.29</v>
      </c>
      <c r="D22" s="6">
        <v>253044.78</v>
      </c>
      <c r="E22" s="6">
        <v>4947.7103999999999</v>
      </c>
      <c r="F22" s="6">
        <v>92677.01</v>
      </c>
      <c r="G22" s="6">
        <v>128</v>
      </c>
      <c r="H22" s="6">
        <v>0</v>
      </c>
      <c r="I22" s="6">
        <v>48545.952991576152</v>
      </c>
      <c r="J22" s="6">
        <v>61</v>
      </c>
      <c r="K22" s="6">
        <v>162737.20000000001</v>
      </c>
      <c r="L22" s="6">
        <v>171</v>
      </c>
      <c r="M22" s="6">
        <v>29658.07</v>
      </c>
      <c r="N22" s="6">
        <v>27</v>
      </c>
      <c r="O22" s="6">
        <v>0</v>
      </c>
      <c r="P22" s="6">
        <v>0</v>
      </c>
      <c r="Q22" s="6">
        <v>6405.6494273844792</v>
      </c>
      <c r="R22" s="6">
        <v>19624.932397294808</v>
      </c>
      <c r="S22" s="6">
        <v>0</v>
      </c>
      <c r="T22" s="6">
        <v>0</v>
      </c>
      <c r="U22" s="6">
        <v>35509.600695113324</v>
      </c>
      <c r="V22" s="6">
        <v>7375.3969967427283</v>
      </c>
      <c r="W22" s="6">
        <v>68915.579516535348</v>
      </c>
      <c r="X22" s="10"/>
    </row>
    <row r="23" spans="1:24" ht="15.75">
      <c r="A23" s="60" t="s">
        <v>67</v>
      </c>
      <c r="B23" s="6">
        <v>126993271.54077056</v>
      </c>
      <c r="C23" s="6">
        <v>9784588.5141049922</v>
      </c>
      <c r="D23" s="6">
        <v>109110624.78217994</v>
      </c>
      <c r="E23" s="6">
        <v>2116600.2885818286</v>
      </c>
      <c r="F23" s="6">
        <v>71590536.261748105</v>
      </c>
      <c r="G23" s="6">
        <v>20107</v>
      </c>
      <c r="H23" s="6">
        <v>10090628.332</v>
      </c>
      <c r="I23" s="6">
        <v>65108279.868625209</v>
      </c>
      <c r="J23" s="6">
        <v>14326</v>
      </c>
      <c r="K23" s="6">
        <v>74883648.905565575</v>
      </c>
      <c r="L23" s="6">
        <v>633600.71658360038</v>
      </c>
      <c r="M23" s="6">
        <v>59532273.61677856</v>
      </c>
      <c r="N23" s="6">
        <v>414973.29763359984</v>
      </c>
      <c r="O23" s="6">
        <v>797507.81</v>
      </c>
      <c r="P23" s="6">
        <v>3507.44</v>
      </c>
      <c r="Q23" s="6">
        <v>3250448.1918246844</v>
      </c>
      <c r="R23" s="6">
        <v>22942397.581385609</v>
      </c>
      <c r="S23" s="6">
        <v>0</v>
      </c>
      <c r="T23" s="6">
        <v>0</v>
      </c>
      <c r="U23" s="6">
        <v>10008804.536639247</v>
      </c>
      <c r="V23" s="6">
        <v>4105190.8317905194</v>
      </c>
      <c r="W23" s="6">
        <v>40306841.14164006</v>
      </c>
      <c r="X23" s="12"/>
    </row>
    <row r="24" spans="1:24" ht="15.75">
      <c r="A24" s="59" t="s">
        <v>68</v>
      </c>
      <c r="B24" s="6">
        <v>124911510.70077054</v>
      </c>
      <c r="C24" s="6">
        <v>9527854.3888220899</v>
      </c>
      <c r="D24" s="6">
        <v>107318817.69561291</v>
      </c>
      <c r="E24" s="6">
        <v>2059148.3986256302</v>
      </c>
      <c r="F24" s="6">
        <v>70975730.461748108</v>
      </c>
      <c r="G24" s="6">
        <v>19975</v>
      </c>
      <c r="H24" s="6">
        <v>9954475.9100000001</v>
      </c>
      <c r="I24" s="6">
        <v>64709765.831218682</v>
      </c>
      <c r="J24" s="6">
        <v>14227</v>
      </c>
      <c r="K24" s="6">
        <v>72091442.246149376</v>
      </c>
      <c r="L24" s="6">
        <v>633385.71658360038</v>
      </c>
      <c r="M24" s="6">
        <v>57044219.742362373</v>
      </c>
      <c r="N24" s="6">
        <v>414852.29763359984</v>
      </c>
      <c r="O24" s="6">
        <v>797507.81</v>
      </c>
      <c r="P24" s="6">
        <v>3507.44</v>
      </c>
      <c r="Q24" s="6">
        <v>3200889.318173313</v>
      </c>
      <c r="R24" s="6">
        <v>22608365.062534958</v>
      </c>
      <c r="S24" s="6">
        <v>0</v>
      </c>
      <c r="T24" s="6">
        <v>0</v>
      </c>
      <c r="U24" s="6">
        <v>9436336.6168413069</v>
      </c>
      <c r="V24" s="6">
        <v>4076026.0647554579</v>
      </c>
      <c r="W24" s="6">
        <v>39321617.062305048</v>
      </c>
      <c r="X24" s="10"/>
    </row>
    <row r="25" spans="1:24" ht="15.75">
      <c r="A25" s="54" t="s">
        <v>69</v>
      </c>
      <c r="B25" s="6">
        <v>0</v>
      </c>
      <c r="C25" s="6">
        <v>35112.433126148637</v>
      </c>
      <c r="D25" s="6">
        <v>0</v>
      </c>
      <c r="E25" s="6">
        <v>0</v>
      </c>
      <c r="F25" s="6">
        <v>424948.01999999996</v>
      </c>
      <c r="G25" s="6">
        <v>43</v>
      </c>
      <c r="H25" s="6">
        <v>82705</v>
      </c>
      <c r="I25" s="6">
        <v>188975.08740652647</v>
      </c>
      <c r="J25" s="6">
        <v>22</v>
      </c>
      <c r="K25" s="6">
        <v>2226559.2997294897</v>
      </c>
      <c r="L25" s="6">
        <v>40</v>
      </c>
      <c r="M25" s="6">
        <v>2218925.6297294898</v>
      </c>
      <c r="N25" s="6">
        <v>37</v>
      </c>
      <c r="O25" s="6">
        <v>0</v>
      </c>
      <c r="P25" s="6">
        <v>0</v>
      </c>
      <c r="Q25" s="6">
        <v>17528.108001540204</v>
      </c>
      <c r="R25" s="6">
        <v>-955.03</v>
      </c>
      <c r="S25" s="6">
        <v>0</v>
      </c>
      <c r="T25" s="6">
        <v>0</v>
      </c>
      <c r="U25" s="6">
        <v>367702.50963147194</v>
      </c>
      <c r="V25" s="6">
        <v>125</v>
      </c>
      <c r="W25" s="6">
        <v>384400.5876330121</v>
      </c>
      <c r="X25" s="10"/>
    </row>
    <row r="26" spans="1:24" ht="15.75">
      <c r="A26" s="55" t="s">
        <v>70</v>
      </c>
      <c r="B26" s="6">
        <v>833541.27999999991</v>
      </c>
      <c r="C26" s="6">
        <v>2990.1909160750001</v>
      </c>
      <c r="D26" s="6">
        <v>852911.13000000012</v>
      </c>
      <c r="E26" s="6">
        <v>16949.353000000188</v>
      </c>
      <c r="F26" s="6">
        <v>25726</v>
      </c>
      <c r="G26" s="6">
        <v>19</v>
      </c>
      <c r="H26" s="6">
        <v>213</v>
      </c>
      <c r="I26" s="6">
        <v>33919.550000000003</v>
      </c>
      <c r="J26" s="6">
        <v>17</v>
      </c>
      <c r="K26" s="6">
        <v>79180.039686699994</v>
      </c>
      <c r="L26" s="6">
        <v>28</v>
      </c>
      <c r="M26" s="6">
        <v>61804.234686700001</v>
      </c>
      <c r="N26" s="6">
        <v>17</v>
      </c>
      <c r="O26" s="6">
        <v>0</v>
      </c>
      <c r="P26" s="6">
        <v>0</v>
      </c>
      <c r="Q26" s="6">
        <v>4474.6346909729018</v>
      </c>
      <c r="R26" s="6">
        <v>80525.481673835224</v>
      </c>
      <c r="S26" s="6">
        <v>0</v>
      </c>
      <c r="T26" s="6">
        <v>0</v>
      </c>
      <c r="U26" s="6">
        <v>117558.71717744561</v>
      </c>
      <c r="V26" s="6">
        <v>305.94889965192777</v>
      </c>
      <c r="W26" s="6">
        <v>202864.78244190567</v>
      </c>
      <c r="X26" s="10"/>
    </row>
    <row r="27" spans="1:24" ht="15.75">
      <c r="A27" s="59" t="s">
        <v>71</v>
      </c>
      <c r="B27" s="6">
        <v>1248219.5600000005</v>
      </c>
      <c r="C27" s="6">
        <v>218631.50124067834</v>
      </c>
      <c r="D27" s="6">
        <v>938895.95656701853</v>
      </c>
      <c r="E27" s="6">
        <v>40502.536956198237</v>
      </c>
      <c r="F27" s="6">
        <v>164131.78</v>
      </c>
      <c r="G27" s="6">
        <v>70</v>
      </c>
      <c r="H27" s="6">
        <v>53234.422000000006</v>
      </c>
      <c r="I27" s="6">
        <v>175619.40000000002</v>
      </c>
      <c r="J27" s="6">
        <v>60</v>
      </c>
      <c r="K27" s="6">
        <v>486467.32</v>
      </c>
      <c r="L27" s="6">
        <v>147</v>
      </c>
      <c r="M27" s="6">
        <v>207324.01</v>
      </c>
      <c r="N27" s="6">
        <v>67</v>
      </c>
      <c r="O27" s="6">
        <v>0</v>
      </c>
      <c r="P27" s="6">
        <v>0</v>
      </c>
      <c r="Q27" s="6">
        <v>27556.13095885843</v>
      </c>
      <c r="R27" s="6">
        <v>254462.06717681247</v>
      </c>
      <c r="S27" s="6">
        <v>0</v>
      </c>
      <c r="T27" s="6">
        <v>0</v>
      </c>
      <c r="U27" s="6">
        <v>87206.692989022486</v>
      </c>
      <c r="V27" s="6">
        <v>28733.818135409158</v>
      </c>
      <c r="W27" s="6">
        <v>397958.70926010259</v>
      </c>
      <c r="X27" s="10"/>
    </row>
    <row r="28" spans="1:24" ht="15.75">
      <c r="A28" s="60" t="s">
        <v>72</v>
      </c>
      <c r="B28" s="6">
        <v>968797.30999999994</v>
      </c>
      <c r="C28" s="6">
        <v>872442.83600000001</v>
      </c>
      <c r="D28" s="6">
        <v>1008110.0700000001</v>
      </c>
      <c r="E28" s="6">
        <v>1390.93</v>
      </c>
      <c r="F28" s="6">
        <v>7395.48</v>
      </c>
      <c r="G28" s="6">
        <v>2</v>
      </c>
      <c r="H28" s="6">
        <v>0</v>
      </c>
      <c r="I28" s="6">
        <v>7395.4750000000004</v>
      </c>
      <c r="J28" s="6">
        <v>2</v>
      </c>
      <c r="K28" s="6">
        <v>10690.31</v>
      </c>
      <c r="L28" s="6">
        <v>2</v>
      </c>
      <c r="M28" s="6">
        <v>10690.31</v>
      </c>
      <c r="N28" s="6">
        <v>2</v>
      </c>
      <c r="O28" s="6">
        <v>0</v>
      </c>
      <c r="P28" s="6">
        <v>0</v>
      </c>
      <c r="Q28" s="6">
        <v>0</v>
      </c>
      <c r="R28" s="6">
        <v>23685.963842111069</v>
      </c>
      <c r="S28" s="6">
        <v>0</v>
      </c>
      <c r="T28" s="6">
        <v>0</v>
      </c>
      <c r="U28" s="6">
        <v>105909.42526112945</v>
      </c>
      <c r="V28" s="6">
        <v>-14915</v>
      </c>
      <c r="W28" s="6">
        <v>114680.38910324052</v>
      </c>
      <c r="X28" s="11"/>
    </row>
    <row r="29" spans="1:24" ht="15.75">
      <c r="A29" s="60" t="s">
        <v>73</v>
      </c>
      <c r="B29" s="6">
        <v>18391.580000000002</v>
      </c>
      <c r="C29" s="6">
        <v>11524.46</v>
      </c>
      <c r="D29" s="6">
        <v>174119.41</v>
      </c>
      <c r="E29" s="6">
        <v>8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1</v>
      </c>
      <c r="R29" s="6">
        <v>-13418.108256129408</v>
      </c>
      <c r="S29" s="6">
        <v>0</v>
      </c>
      <c r="T29" s="6">
        <v>0</v>
      </c>
      <c r="U29" s="6">
        <v>5068.217295043255</v>
      </c>
      <c r="V29" s="6">
        <v>546.0550163267061</v>
      </c>
      <c r="W29" s="6">
        <v>-7802.8359447594466</v>
      </c>
      <c r="X29" s="11"/>
    </row>
    <row r="30" spans="1:24" ht="15.75">
      <c r="A30" s="60" t="s">
        <v>74</v>
      </c>
      <c r="B30" s="6">
        <v>8853965.6399999969</v>
      </c>
      <c r="C30" s="6">
        <v>1998929.1822325953</v>
      </c>
      <c r="D30" s="6">
        <v>7578662.2157569537</v>
      </c>
      <c r="E30" s="6">
        <v>138046.42293505109</v>
      </c>
      <c r="F30" s="6">
        <v>839463.3899999999</v>
      </c>
      <c r="G30" s="6">
        <v>430</v>
      </c>
      <c r="H30" s="6">
        <v>42897.525000000001</v>
      </c>
      <c r="I30" s="6">
        <v>658306.21917801036</v>
      </c>
      <c r="J30" s="6">
        <v>251</v>
      </c>
      <c r="K30" s="6">
        <v>3083266.8175331</v>
      </c>
      <c r="L30" s="6">
        <v>67011.22</v>
      </c>
      <c r="M30" s="6">
        <v>2489627.8577191001</v>
      </c>
      <c r="N30" s="6">
        <v>66083.850000000006</v>
      </c>
      <c r="O30" s="6">
        <v>0</v>
      </c>
      <c r="P30" s="6">
        <v>5415.16</v>
      </c>
      <c r="Q30" s="6">
        <v>59101.240007008593</v>
      </c>
      <c r="R30" s="6">
        <v>1584879.4535015041</v>
      </c>
      <c r="S30" s="6">
        <v>5767.808061890003</v>
      </c>
      <c r="T30" s="6">
        <v>5767.808061890003</v>
      </c>
      <c r="U30" s="6">
        <v>1247108.4130809323</v>
      </c>
      <c r="V30" s="6">
        <v>49974.463052696767</v>
      </c>
      <c r="W30" s="6">
        <v>2941063.569642141</v>
      </c>
      <c r="X30" s="10"/>
    </row>
    <row r="31" spans="1:24" ht="15.75">
      <c r="A31" s="60" t="s">
        <v>75</v>
      </c>
      <c r="B31" s="6">
        <v>1401170.35</v>
      </c>
      <c r="C31" s="6">
        <v>403288.34</v>
      </c>
      <c r="D31" s="6">
        <v>1107587.03</v>
      </c>
      <c r="E31" s="6">
        <v>22080.86</v>
      </c>
      <c r="F31" s="6">
        <v>197997.27</v>
      </c>
      <c r="G31" s="6">
        <v>17</v>
      </c>
      <c r="H31" s="6">
        <v>81312.490000000005</v>
      </c>
      <c r="I31" s="6">
        <v>140902.84</v>
      </c>
      <c r="J31" s="6">
        <v>14</v>
      </c>
      <c r="K31" s="6">
        <v>134885.06</v>
      </c>
      <c r="L31" s="6">
        <v>13</v>
      </c>
      <c r="M31" s="6">
        <v>33355.410000000003</v>
      </c>
      <c r="N31" s="6">
        <v>4</v>
      </c>
      <c r="O31" s="6">
        <v>49079.03</v>
      </c>
      <c r="P31" s="6">
        <v>3066.78</v>
      </c>
      <c r="Q31" s="6">
        <v>8.6749111818423739</v>
      </c>
      <c r="R31" s="6">
        <v>131439.92740963996</v>
      </c>
      <c r="S31" s="6">
        <v>0</v>
      </c>
      <c r="T31" s="6">
        <v>0</v>
      </c>
      <c r="U31" s="6">
        <v>282264.23675809969</v>
      </c>
      <c r="V31" s="6">
        <v>23751.216723215242</v>
      </c>
      <c r="W31" s="6">
        <v>437464.05580213678</v>
      </c>
      <c r="X31" s="10"/>
    </row>
    <row r="32" spans="1:24" ht="15.75">
      <c r="A32" s="60" t="s">
        <v>76</v>
      </c>
      <c r="B32" s="6">
        <v>2939168.9179412997</v>
      </c>
      <c r="C32" s="6">
        <v>894347</v>
      </c>
      <c r="D32" s="6">
        <v>1660677.1294606107</v>
      </c>
      <c r="E32" s="6">
        <v>22731.58997422109</v>
      </c>
      <c r="F32" s="6">
        <v>46564.47</v>
      </c>
      <c r="G32" s="6">
        <v>94</v>
      </c>
      <c r="H32" s="6">
        <v>0</v>
      </c>
      <c r="I32" s="6">
        <v>17227.020000000004</v>
      </c>
      <c r="J32" s="6">
        <v>93</v>
      </c>
      <c r="K32" s="6">
        <v>4174202.45</v>
      </c>
      <c r="L32" s="6">
        <v>2</v>
      </c>
      <c r="M32" s="6">
        <v>4174202.45</v>
      </c>
      <c r="N32" s="6">
        <v>2</v>
      </c>
      <c r="O32" s="6">
        <v>0</v>
      </c>
      <c r="P32" s="6">
        <v>0</v>
      </c>
      <c r="Q32" s="6">
        <v>386.84163551791494</v>
      </c>
      <c r="R32" s="6">
        <v>590115.9443288201</v>
      </c>
      <c r="S32" s="6">
        <v>0</v>
      </c>
      <c r="T32" s="6">
        <v>0</v>
      </c>
      <c r="U32" s="6">
        <v>819700.27623815101</v>
      </c>
      <c r="V32" s="6">
        <v>14423.777085089427</v>
      </c>
      <c r="W32" s="6">
        <v>1424626.8392875779</v>
      </c>
      <c r="X32" s="10"/>
    </row>
    <row r="33" spans="1:24" ht="15.75">
      <c r="A33" s="60" t="s">
        <v>77</v>
      </c>
      <c r="B33" s="6">
        <v>3535115.9699999997</v>
      </c>
      <c r="C33" s="6">
        <v>164114.01</v>
      </c>
      <c r="D33" s="6">
        <v>3110589.324705882</v>
      </c>
      <c r="E33" s="6">
        <v>62097.354586334201</v>
      </c>
      <c r="F33" s="6">
        <v>337926.08999999997</v>
      </c>
      <c r="G33" s="6">
        <v>115</v>
      </c>
      <c r="H33" s="6">
        <v>2769.18</v>
      </c>
      <c r="I33" s="6">
        <v>191745.51000000004</v>
      </c>
      <c r="J33" s="6">
        <v>71</v>
      </c>
      <c r="K33" s="6">
        <v>419052</v>
      </c>
      <c r="L33" s="6">
        <v>16332.876520999998</v>
      </c>
      <c r="M33" s="6">
        <v>16769.96</v>
      </c>
      <c r="N33" s="6">
        <v>16273.876520999998</v>
      </c>
      <c r="O33" s="6">
        <v>274756.54999999993</v>
      </c>
      <c r="P33" s="6">
        <v>551281.81000000006</v>
      </c>
      <c r="Q33" s="6">
        <v>3673.2485211515286</v>
      </c>
      <c r="R33" s="6">
        <v>707067.14798676211</v>
      </c>
      <c r="S33" s="6">
        <v>329485.81256694667</v>
      </c>
      <c r="T33" s="6">
        <v>329485.81256694667</v>
      </c>
      <c r="U33" s="6">
        <v>482598.01351610495</v>
      </c>
      <c r="V33" s="6">
        <v>4540.061328954248</v>
      </c>
      <c r="W33" s="6">
        <v>1197878.4713529728</v>
      </c>
      <c r="X33" s="10"/>
    </row>
    <row r="34" spans="1:24" ht="15.75">
      <c r="A34" s="60" t="s">
        <v>78</v>
      </c>
      <c r="B34" s="6">
        <v>458.3</v>
      </c>
      <c r="C34" s="6">
        <v>0</v>
      </c>
      <c r="D34" s="6">
        <v>445.99</v>
      </c>
      <c r="E34" s="6">
        <v>8.91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288.37145102006974</v>
      </c>
      <c r="S34" s="6">
        <v>0</v>
      </c>
      <c r="T34" s="6">
        <v>0</v>
      </c>
      <c r="U34" s="6">
        <v>52.75692340961556</v>
      </c>
      <c r="V34" s="6">
        <v>0</v>
      </c>
      <c r="W34" s="6">
        <v>341.12837442968532</v>
      </c>
      <c r="X34" s="10"/>
    </row>
    <row r="35" spans="1:24" ht="15.75">
      <c r="A35" s="60" t="s">
        <v>79</v>
      </c>
      <c r="B35" s="6">
        <v>3157811.5799999977</v>
      </c>
      <c r="C35" s="6">
        <v>75637.649999999994</v>
      </c>
      <c r="D35" s="6">
        <v>2959376.6142270458</v>
      </c>
      <c r="E35" s="6">
        <v>56444.742074498987</v>
      </c>
      <c r="F35" s="6">
        <v>1164585.0775141001</v>
      </c>
      <c r="G35" s="6">
        <v>1913</v>
      </c>
      <c r="H35" s="6">
        <v>0</v>
      </c>
      <c r="I35" s="6">
        <v>880778.00291615783</v>
      </c>
      <c r="J35" s="6">
        <v>1100</v>
      </c>
      <c r="K35" s="6">
        <v>1045367.4017544001</v>
      </c>
      <c r="L35" s="6">
        <v>48434.800788399996</v>
      </c>
      <c r="M35" s="6">
        <v>317957.14825440012</v>
      </c>
      <c r="N35" s="6">
        <v>1948.9359999999999</v>
      </c>
      <c r="O35" s="6">
        <v>9569.02</v>
      </c>
      <c r="P35" s="6">
        <v>11138.61</v>
      </c>
      <c r="Q35" s="6">
        <v>509009.35457814852</v>
      </c>
      <c r="R35" s="6">
        <v>1011906.8489079326</v>
      </c>
      <c r="S35" s="6">
        <v>0</v>
      </c>
      <c r="T35" s="6">
        <v>0</v>
      </c>
      <c r="U35" s="6">
        <v>600769.38060883165</v>
      </c>
      <c r="V35" s="6">
        <v>90964.818352823917</v>
      </c>
      <c r="W35" s="6">
        <v>2212650.4024477368</v>
      </c>
      <c r="X35" s="10"/>
    </row>
    <row r="36" spans="1:24" ht="15.75">
      <c r="A36" s="5" t="s">
        <v>1</v>
      </c>
      <c r="B36" s="7">
        <v>323386321.59175819</v>
      </c>
      <c r="C36" s="7">
        <v>56964578.37014851</v>
      </c>
      <c r="D36" s="7">
        <v>285016832.99818212</v>
      </c>
      <c r="E36" s="7">
        <v>6490187.0041411873</v>
      </c>
      <c r="F36" s="7">
        <v>143936588.31726217</v>
      </c>
      <c r="G36" s="7">
        <v>209954</v>
      </c>
      <c r="H36" s="7">
        <v>15672950.846670728</v>
      </c>
      <c r="I36" s="7">
        <v>121467157.94421829</v>
      </c>
      <c r="J36" s="7">
        <v>87564</v>
      </c>
      <c r="K36" s="7">
        <v>152309798.17034394</v>
      </c>
      <c r="L36" s="7">
        <v>1487318.9538930005</v>
      </c>
      <c r="M36" s="7">
        <v>76238010.285293221</v>
      </c>
      <c r="N36" s="7">
        <v>647757.88015459978</v>
      </c>
      <c r="O36" s="7">
        <v>10336153.956999999</v>
      </c>
      <c r="P36" s="7">
        <v>868977.02000000014</v>
      </c>
      <c r="Q36" s="7">
        <v>6467466.3202862106</v>
      </c>
      <c r="R36" s="7">
        <v>61357928.35701967</v>
      </c>
      <c r="S36" s="7">
        <v>519221.91818096727</v>
      </c>
      <c r="T36" s="7">
        <v>519221.91818096727</v>
      </c>
      <c r="U36" s="7">
        <v>31785134.391555887</v>
      </c>
      <c r="V36" s="7">
        <v>6456819.8894943893</v>
      </c>
      <c r="W36" s="7">
        <v>106067348.95835613</v>
      </c>
      <c r="X36" s="12"/>
    </row>
    <row r="37" spans="1:24" ht="9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4" ht="16.5">
      <c r="A38" s="53" t="s">
        <v>116</v>
      </c>
    </row>
    <row r="39" spans="1:24" ht="16.5">
      <c r="A39" s="53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29" priority="6" operator="notEqual">
      <formula>0</formula>
    </cfRule>
  </conditionalFormatting>
  <conditionalFormatting sqref="X15">
    <cfRule type="cellIs" dxfId="28" priority="5" operator="notEqual">
      <formula>0</formula>
    </cfRule>
  </conditionalFormatting>
  <conditionalFormatting sqref="X36">
    <cfRule type="cellIs" dxfId="27" priority="4" operator="notEqual">
      <formula>0</formula>
    </cfRule>
  </conditionalFormatting>
  <conditionalFormatting sqref="X23">
    <cfRule type="cellIs" dxfId="26" priority="3" operator="notEqual">
      <formula>0</formula>
    </cfRule>
  </conditionalFormatting>
  <conditionalFormatting sqref="B37">
    <cfRule type="cellIs" dxfId="25" priority="2" operator="notEqual">
      <formula>0</formula>
    </cfRule>
  </conditionalFormatting>
  <conditionalFormatting sqref="C37:W37">
    <cfRule type="cellIs" dxfId="24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5" orientation="landscape" r:id="rId1"/>
  <colBreaks count="1" manualBreakCount="1">
    <brk id="10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view="pageBreakPreview" zoomScaleNormal="70" zoomScaleSheetLayoutView="100" workbookViewId="0">
      <selection activeCell="E2" sqref="E2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51" t="s">
        <v>358</v>
      </c>
      <c r="B1" s="151"/>
      <c r="C1" s="151"/>
    </row>
    <row r="3" spans="1:3">
      <c r="A3" s="152" t="s">
        <v>258</v>
      </c>
      <c r="B3" s="153"/>
      <c r="C3" s="161" t="s">
        <v>123</v>
      </c>
    </row>
    <row r="4" spans="1:3">
      <c r="A4" s="154"/>
      <c r="B4" s="155"/>
      <c r="C4" s="161"/>
    </row>
    <row r="5" spans="1:3" ht="15.75">
      <c r="A5" s="156"/>
      <c r="B5" s="157"/>
      <c r="C5" s="13" t="s">
        <v>259</v>
      </c>
    </row>
    <row r="6" spans="1:3" ht="15.75">
      <c r="A6" s="158">
        <v>1</v>
      </c>
      <c r="B6" s="159"/>
      <c r="C6" s="14">
        <v>2</v>
      </c>
    </row>
    <row r="7" spans="1:3" ht="15.75">
      <c r="A7" s="62" t="s">
        <v>2</v>
      </c>
      <c r="B7" s="70" t="s">
        <v>139</v>
      </c>
      <c r="C7" s="15">
        <v>17019.563750000001</v>
      </c>
    </row>
    <row r="8" spans="1:3" ht="15.75">
      <c r="A8" s="62" t="s">
        <v>3</v>
      </c>
      <c r="B8" s="71" t="s">
        <v>140</v>
      </c>
      <c r="C8" s="15">
        <v>7374.9045999999998</v>
      </c>
    </row>
    <row r="9" spans="1:3" ht="15.75">
      <c r="A9" s="62" t="s">
        <v>3</v>
      </c>
      <c r="B9" s="71" t="s">
        <v>141</v>
      </c>
      <c r="C9" s="15">
        <v>0</v>
      </c>
    </row>
    <row r="10" spans="1:3" ht="15.75">
      <c r="A10" s="62" t="s">
        <v>3</v>
      </c>
      <c r="B10" s="71" t="s">
        <v>142</v>
      </c>
      <c r="C10" s="15">
        <v>9644.6591499999995</v>
      </c>
    </row>
    <row r="11" spans="1:3" ht="15.75">
      <c r="A11" s="72" t="s">
        <v>143</v>
      </c>
      <c r="B11" s="73" t="s">
        <v>144</v>
      </c>
      <c r="C11" s="15">
        <v>0</v>
      </c>
    </row>
    <row r="12" spans="1:3" ht="15.75">
      <c r="A12" s="62" t="s">
        <v>4</v>
      </c>
      <c r="B12" s="71" t="s">
        <v>145</v>
      </c>
      <c r="C12" s="15">
        <v>187564.44</v>
      </c>
    </row>
    <row r="13" spans="1:3" ht="15.75">
      <c r="A13" s="65">
        <v>1</v>
      </c>
      <c r="B13" s="66" t="s">
        <v>146</v>
      </c>
      <c r="C13" s="15">
        <v>12872</v>
      </c>
    </row>
    <row r="14" spans="1:3" ht="25.5">
      <c r="A14" s="62" t="s">
        <v>5</v>
      </c>
      <c r="B14" s="74" t="s">
        <v>147</v>
      </c>
      <c r="C14" s="15">
        <v>84936</v>
      </c>
    </row>
    <row r="15" spans="1:3" ht="15.75">
      <c r="A15" s="62" t="s">
        <v>6</v>
      </c>
      <c r="B15" s="71" t="s">
        <v>148</v>
      </c>
      <c r="C15" s="15">
        <v>71922</v>
      </c>
    </row>
    <row r="16" spans="1:3" ht="30">
      <c r="A16" s="62" t="s">
        <v>7</v>
      </c>
      <c r="B16" s="71" t="s">
        <v>149</v>
      </c>
      <c r="C16" s="15">
        <v>0</v>
      </c>
    </row>
    <row r="17" spans="1:3" ht="15.75">
      <c r="A17" s="62" t="s">
        <v>8</v>
      </c>
      <c r="B17" s="71" t="s">
        <v>150</v>
      </c>
      <c r="C17" s="15">
        <v>13014</v>
      </c>
    </row>
    <row r="18" spans="1:3" ht="30">
      <c r="A18" s="62" t="s">
        <v>9</v>
      </c>
      <c r="B18" s="71" t="s">
        <v>151</v>
      </c>
      <c r="C18" s="15">
        <v>0</v>
      </c>
    </row>
    <row r="19" spans="1:3" ht="15.75">
      <c r="A19" s="62" t="s">
        <v>10</v>
      </c>
      <c r="B19" s="71" t="s">
        <v>152</v>
      </c>
      <c r="C19" s="15">
        <v>1198896.29275</v>
      </c>
    </row>
    <row r="20" spans="1:3" ht="15.75">
      <c r="A20" s="62" t="s">
        <v>6</v>
      </c>
      <c r="B20" s="71" t="s">
        <v>153</v>
      </c>
      <c r="C20" s="15">
        <v>178895.45119999998</v>
      </c>
    </row>
    <row r="21" spans="1:3" ht="15.75">
      <c r="A21" s="62" t="s">
        <v>7</v>
      </c>
      <c r="B21" s="71" t="s">
        <v>154</v>
      </c>
      <c r="C21" s="15">
        <v>890248.4601899999</v>
      </c>
    </row>
    <row r="22" spans="1:3" ht="15.75">
      <c r="A22" s="62"/>
      <c r="B22" s="71" t="s">
        <v>155</v>
      </c>
      <c r="C22" s="15">
        <v>767725.46357999987</v>
      </c>
    </row>
    <row r="23" spans="1:3" ht="15.75">
      <c r="A23" s="62" t="s">
        <v>8</v>
      </c>
      <c r="B23" s="71" t="s">
        <v>156</v>
      </c>
      <c r="C23" s="15">
        <v>0</v>
      </c>
    </row>
    <row r="24" spans="1:3" ht="15.75">
      <c r="A24" s="62" t="s">
        <v>9</v>
      </c>
      <c r="B24" s="71" t="s">
        <v>157</v>
      </c>
      <c r="C24" s="15">
        <v>0</v>
      </c>
    </row>
    <row r="25" spans="1:3" ht="15.75">
      <c r="A25" s="62" t="s">
        <v>11</v>
      </c>
      <c r="B25" s="71" t="s">
        <v>158</v>
      </c>
      <c r="C25" s="15">
        <v>14811</v>
      </c>
    </row>
    <row r="26" spans="1:3" ht="15.75">
      <c r="A26" s="62" t="s">
        <v>12</v>
      </c>
      <c r="B26" s="71" t="s">
        <v>159</v>
      </c>
      <c r="C26" s="15">
        <v>114037.38136</v>
      </c>
    </row>
    <row r="27" spans="1:3" ht="15.75">
      <c r="A27" s="62" t="s">
        <v>13</v>
      </c>
      <c r="B27" s="71" t="s">
        <v>142</v>
      </c>
      <c r="C27" s="15">
        <v>904</v>
      </c>
    </row>
    <row r="28" spans="1:3" ht="15.75">
      <c r="A28" s="62" t="s">
        <v>14</v>
      </c>
      <c r="B28" s="71" t="s">
        <v>160</v>
      </c>
      <c r="C28" s="15">
        <v>0</v>
      </c>
    </row>
    <row r="29" spans="1:3" ht="15.75">
      <c r="A29" s="62"/>
      <c r="B29" s="73" t="s">
        <v>161</v>
      </c>
      <c r="C29" s="15">
        <v>1471396.73275</v>
      </c>
    </row>
    <row r="30" spans="1:3" ht="15.75">
      <c r="A30" s="72" t="s">
        <v>162</v>
      </c>
      <c r="B30" s="73" t="s">
        <v>163</v>
      </c>
      <c r="C30" s="15">
        <v>0</v>
      </c>
    </row>
    <row r="31" spans="1:3" ht="15.75">
      <c r="A31" s="72" t="s">
        <v>164</v>
      </c>
      <c r="B31" s="73" t="s">
        <v>165</v>
      </c>
      <c r="C31" s="15">
        <v>783064.4085299999</v>
      </c>
    </row>
    <row r="32" spans="1:3" ht="15.75">
      <c r="A32" s="72" t="s">
        <v>4</v>
      </c>
      <c r="B32" s="71" t="s">
        <v>166</v>
      </c>
      <c r="C32" s="15">
        <v>0</v>
      </c>
    </row>
    <row r="33" spans="1:3" ht="15.75">
      <c r="A33" s="72" t="s">
        <v>6</v>
      </c>
      <c r="B33" s="71" t="s">
        <v>167</v>
      </c>
      <c r="C33" s="15">
        <v>476655.77963</v>
      </c>
    </row>
    <row r="34" spans="1:3" ht="15.75">
      <c r="A34" s="72" t="s">
        <v>3</v>
      </c>
      <c r="B34" s="71" t="s">
        <v>168</v>
      </c>
      <c r="C34" s="15">
        <v>375</v>
      </c>
    </row>
    <row r="35" spans="1:3" ht="15.75">
      <c r="A35" s="72" t="s">
        <v>3</v>
      </c>
      <c r="B35" s="71" t="s">
        <v>169</v>
      </c>
      <c r="C35" s="15">
        <v>0</v>
      </c>
    </row>
    <row r="36" spans="1:3" ht="15.75">
      <c r="A36" s="72" t="s">
        <v>7</v>
      </c>
      <c r="B36" s="71" t="s">
        <v>170</v>
      </c>
      <c r="C36" s="15">
        <v>8321.2099999999991</v>
      </c>
    </row>
    <row r="37" spans="1:3" ht="15.75">
      <c r="A37" s="72" t="s">
        <v>3</v>
      </c>
      <c r="B37" s="71" t="s">
        <v>168</v>
      </c>
      <c r="C37" s="15">
        <v>0</v>
      </c>
    </row>
    <row r="38" spans="1:3" ht="15.75">
      <c r="A38" s="72" t="s">
        <v>3</v>
      </c>
      <c r="B38" s="71" t="s">
        <v>169</v>
      </c>
      <c r="C38" s="15">
        <v>0</v>
      </c>
    </row>
    <row r="39" spans="1:3" ht="15.75">
      <c r="A39" s="72" t="s">
        <v>15</v>
      </c>
      <c r="B39" s="73" t="s">
        <v>171</v>
      </c>
      <c r="C39" s="15">
        <v>484976.98963000003</v>
      </c>
    </row>
    <row r="40" spans="1:3" ht="15.75">
      <c r="A40" s="62" t="s">
        <v>5</v>
      </c>
      <c r="B40" s="71" t="s">
        <v>172</v>
      </c>
      <c r="C40" s="15">
        <v>31909.84</v>
      </c>
    </row>
    <row r="41" spans="1:3" ht="15.75">
      <c r="A41" s="62" t="s">
        <v>3</v>
      </c>
      <c r="B41" s="71" t="s">
        <v>168</v>
      </c>
      <c r="C41" s="15">
        <v>0</v>
      </c>
    </row>
    <row r="42" spans="1:3" ht="15.75">
      <c r="A42" s="62" t="s">
        <v>3</v>
      </c>
      <c r="B42" s="71" t="s">
        <v>169</v>
      </c>
      <c r="C42" s="15">
        <v>0</v>
      </c>
    </row>
    <row r="43" spans="1:3" ht="15.75">
      <c r="A43" s="62" t="s">
        <v>10</v>
      </c>
      <c r="B43" s="71" t="s">
        <v>173</v>
      </c>
      <c r="C43" s="15">
        <v>266177.57890000002</v>
      </c>
    </row>
    <row r="44" spans="1:3" ht="15.75">
      <c r="A44" s="62" t="s">
        <v>3</v>
      </c>
      <c r="B44" s="71" t="s">
        <v>168</v>
      </c>
      <c r="C44" s="15">
        <v>220</v>
      </c>
    </row>
    <row r="45" spans="1:3" ht="15.75">
      <c r="A45" s="62" t="s">
        <v>3</v>
      </c>
      <c r="B45" s="71" t="s">
        <v>169</v>
      </c>
      <c r="C45" s="15">
        <v>0</v>
      </c>
    </row>
    <row r="46" spans="1:3" ht="15.75">
      <c r="A46" s="62" t="s">
        <v>174</v>
      </c>
      <c r="B46" s="64" t="s">
        <v>175</v>
      </c>
      <c r="C46" s="15">
        <v>0</v>
      </c>
    </row>
    <row r="47" spans="1:3" ht="15.75">
      <c r="A47" s="62" t="s">
        <v>6</v>
      </c>
      <c r="B47" s="63" t="s">
        <v>176</v>
      </c>
      <c r="C47" s="15">
        <v>213203.47</v>
      </c>
    </row>
    <row r="48" spans="1:3" ht="15.75">
      <c r="A48" s="62">
        <v>2</v>
      </c>
      <c r="B48" s="63" t="s">
        <v>177</v>
      </c>
      <c r="C48" s="15">
        <v>808</v>
      </c>
    </row>
    <row r="49" spans="1:3" ht="15.75">
      <c r="A49" s="62">
        <v>3</v>
      </c>
      <c r="B49" s="63" t="s">
        <v>178</v>
      </c>
      <c r="C49" s="15">
        <v>0</v>
      </c>
    </row>
    <row r="50" spans="1:3" ht="15.75">
      <c r="A50" s="62">
        <v>4</v>
      </c>
      <c r="B50" s="63" t="s">
        <v>179</v>
      </c>
      <c r="C50" s="15">
        <v>610992.24</v>
      </c>
    </row>
    <row r="51" spans="1:3" ht="15.75">
      <c r="A51" s="62">
        <v>5</v>
      </c>
      <c r="B51" s="63" t="s">
        <v>180</v>
      </c>
      <c r="C51" s="15">
        <v>0</v>
      </c>
    </row>
    <row r="52" spans="1:3" ht="15.75">
      <c r="A52" s="62">
        <v>6</v>
      </c>
      <c r="B52" s="63" t="s">
        <v>181</v>
      </c>
      <c r="C52" s="15">
        <v>1261</v>
      </c>
    </row>
    <row r="53" spans="1:3" ht="31.5">
      <c r="A53" s="62">
        <v>7</v>
      </c>
      <c r="B53" s="63" t="s">
        <v>182</v>
      </c>
      <c r="C53" s="15">
        <v>0</v>
      </c>
    </row>
    <row r="54" spans="1:3" ht="15.75">
      <c r="A54" s="62">
        <v>8</v>
      </c>
      <c r="B54" s="63" t="s">
        <v>183</v>
      </c>
      <c r="C54" s="15">
        <v>0</v>
      </c>
    </row>
    <row r="55" spans="1:3" ht="15.75">
      <c r="A55" s="62"/>
      <c r="B55" s="67" t="s">
        <v>184</v>
      </c>
      <c r="C55" s="15">
        <v>826264.71</v>
      </c>
    </row>
    <row r="56" spans="1:3" ht="15.75">
      <c r="A56" s="72" t="s">
        <v>185</v>
      </c>
      <c r="B56" s="73" t="s">
        <v>186</v>
      </c>
      <c r="C56" s="15">
        <v>0</v>
      </c>
    </row>
    <row r="57" spans="1:3" ht="15.75">
      <c r="A57" s="72" t="s">
        <v>4</v>
      </c>
      <c r="B57" s="71" t="s">
        <v>187</v>
      </c>
      <c r="C57" s="15">
        <v>49347.499670000005</v>
      </c>
    </row>
    <row r="58" spans="1:3" ht="15.75">
      <c r="A58" s="72" t="s">
        <v>6</v>
      </c>
      <c r="B58" s="71" t="s">
        <v>188</v>
      </c>
      <c r="C58" s="15">
        <v>12947.38258</v>
      </c>
    </row>
    <row r="59" spans="1:3" ht="15.75">
      <c r="A59" s="72" t="s">
        <v>7</v>
      </c>
      <c r="B59" s="71" t="s">
        <v>142</v>
      </c>
      <c r="C59" s="15">
        <v>36400.11709</v>
      </c>
    </row>
    <row r="60" spans="1:3" ht="15.75">
      <c r="A60" s="72" t="s">
        <v>5</v>
      </c>
      <c r="B60" s="71" t="s">
        <v>189</v>
      </c>
      <c r="C60" s="15">
        <v>0</v>
      </c>
    </row>
    <row r="61" spans="1:3" ht="15.75">
      <c r="A61" s="72" t="s">
        <v>6</v>
      </c>
      <c r="B61" s="71" t="s">
        <v>190</v>
      </c>
      <c r="C61" s="15">
        <v>129758.68254000001</v>
      </c>
    </row>
    <row r="62" spans="1:3" ht="15.75">
      <c r="A62" s="72" t="s">
        <v>7</v>
      </c>
      <c r="B62" s="71" t="s">
        <v>191</v>
      </c>
      <c r="C62" s="15">
        <v>7742.2488800000001</v>
      </c>
    </row>
    <row r="63" spans="1:3" ht="15.75">
      <c r="A63" s="72" t="s">
        <v>8</v>
      </c>
      <c r="B63" s="71" t="s">
        <v>192</v>
      </c>
      <c r="C63" s="15">
        <v>1250.3399999999999</v>
      </c>
    </row>
    <row r="64" spans="1:3" ht="15.75">
      <c r="A64" s="62"/>
      <c r="B64" s="73" t="s">
        <v>193</v>
      </c>
      <c r="C64" s="15">
        <v>138751.27142</v>
      </c>
    </row>
    <row r="65" spans="1:3" ht="15.75">
      <c r="A65" s="62" t="s">
        <v>17</v>
      </c>
      <c r="B65" s="71" t="s">
        <v>142</v>
      </c>
      <c r="C65" s="15">
        <v>3989.0507900000002</v>
      </c>
    </row>
    <row r="66" spans="1:3" ht="15.75">
      <c r="A66" s="62"/>
      <c r="B66" s="73" t="s">
        <v>194</v>
      </c>
      <c r="C66" s="15">
        <v>192087.82188</v>
      </c>
    </row>
    <row r="67" spans="1:3" ht="15.75">
      <c r="A67" s="72" t="s">
        <v>195</v>
      </c>
      <c r="B67" s="73" t="s">
        <v>196</v>
      </c>
      <c r="C67" s="15">
        <v>0</v>
      </c>
    </row>
    <row r="68" spans="1:3" ht="15.75">
      <c r="A68" s="72" t="s">
        <v>4</v>
      </c>
      <c r="B68" s="71" t="s">
        <v>197</v>
      </c>
      <c r="C68" s="15">
        <v>259.17860999999999</v>
      </c>
    </row>
    <row r="69" spans="1:3" ht="15.75">
      <c r="A69" s="72" t="s">
        <v>5</v>
      </c>
      <c r="B69" s="71" t="s">
        <v>198</v>
      </c>
      <c r="C69" s="15">
        <v>24955.739370000003</v>
      </c>
    </row>
    <row r="70" spans="1:3" ht="15.75">
      <c r="A70" s="72" t="s">
        <v>10</v>
      </c>
      <c r="B70" s="71" t="s">
        <v>199</v>
      </c>
      <c r="C70" s="15">
        <v>7512.5122700000002</v>
      </c>
    </row>
    <row r="71" spans="1:3" ht="15.75">
      <c r="A71" s="72"/>
      <c r="B71" s="73" t="s">
        <v>200</v>
      </c>
      <c r="C71" s="15">
        <v>32727.430250000001</v>
      </c>
    </row>
    <row r="72" spans="1:3" ht="15.75">
      <c r="A72" s="72"/>
      <c r="B72" s="75" t="s">
        <v>201</v>
      </c>
      <c r="C72" s="15">
        <v>3322560.6671600002</v>
      </c>
    </row>
    <row r="73" spans="1:3" ht="15.75">
      <c r="A73" s="72" t="s">
        <v>202</v>
      </c>
      <c r="B73" s="73" t="s">
        <v>203</v>
      </c>
      <c r="C73" s="15">
        <v>24904</v>
      </c>
    </row>
    <row r="74" spans="1:3" ht="15.75" customHeight="1">
      <c r="A74" s="160" t="s">
        <v>204</v>
      </c>
      <c r="B74" s="160"/>
      <c r="C74" s="15">
        <v>0</v>
      </c>
    </row>
    <row r="75" spans="1:3" ht="15.75">
      <c r="A75" s="76" t="s">
        <v>205</v>
      </c>
      <c r="B75" s="77" t="s">
        <v>206</v>
      </c>
      <c r="C75" s="15">
        <v>0</v>
      </c>
    </row>
    <row r="76" spans="1:3" ht="15.75">
      <c r="A76" s="72" t="s">
        <v>4</v>
      </c>
      <c r="B76" s="78" t="s">
        <v>207</v>
      </c>
      <c r="C76" s="15">
        <v>479585.00001000002</v>
      </c>
    </row>
    <row r="77" spans="1:3" ht="15.75">
      <c r="A77" s="79" t="s">
        <v>3</v>
      </c>
      <c r="B77" s="71" t="s">
        <v>208</v>
      </c>
      <c r="C77" s="15">
        <v>-12000</v>
      </c>
    </row>
    <row r="78" spans="1:3" ht="15.75">
      <c r="A78" s="79" t="s">
        <v>3</v>
      </c>
      <c r="B78" s="71" t="s">
        <v>209</v>
      </c>
      <c r="C78" s="15">
        <v>-542</v>
      </c>
    </row>
    <row r="79" spans="1:3" ht="15.75">
      <c r="A79" s="72" t="s">
        <v>5</v>
      </c>
      <c r="B79" s="71" t="s">
        <v>210</v>
      </c>
      <c r="C79" s="15">
        <v>24488.95</v>
      </c>
    </row>
    <row r="80" spans="1:3" ht="15.75">
      <c r="A80" s="72" t="s">
        <v>10</v>
      </c>
      <c r="B80" s="71" t="s">
        <v>211</v>
      </c>
      <c r="C80" s="15">
        <v>49456.298310000006</v>
      </c>
    </row>
    <row r="81" spans="1:3" ht="15.75">
      <c r="A81" s="72" t="s">
        <v>14</v>
      </c>
      <c r="B81" s="71" t="s">
        <v>212</v>
      </c>
      <c r="C81" s="15">
        <v>145622.88696999999</v>
      </c>
    </row>
    <row r="82" spans="1:3" ht="15.75">
      <c r="A82" s="72" t="s">
        <v>18</v>
      </c>
      <c r="B82" s="71" t="s">
        <v>213</v>
      </c>
      <c r="C82" s="15">
        <v>130880.37029000001</v>
      </c>
    </row>
    <row r="83" spans="1:3" ht="15.75">
      <c r="A83" s="72" t="s">
        <v>19</v>
      </c>
      <c r="B83" s="71" t="s">
        <v>214</v>
      </c>
      <c r="C83" s="15">
        <v>-60961.25</v>
      </c>
    </row>
    <row r="84" spans="1:3" ht="15.75">
      <c r="A84" s="72" t="s">
        <v>20</v>
      </c>
      <c r="B84" s="71" t="s">
        <v>215</v>
      </c>
      <c r="C84" s="15">
        <v>26619.812809999996</v>
      </c>
    </row>
    <row r="85" spans="1:3" ht="15.75">
      <c r="A85" s="79"/>
      <c r="B85" s="73" t="s">
        <v>216</v>
      </c>
      <c r="C85" s="15">
        <v>795692.06838999991</v>
      </c>
    </row>
    <row r="86" spans="1:3" ht="15.75">
      <c r="A86" s="72" t="s">
        <v>143</v>
      </c>
      <c r="B86" s="73" t="s">
        <v>217</v>
      </c>
      <c r="C86" s="15">
        <v>29728</v>
      </c>
    </row>
    <row r="87" spans="1:3" ht="15.75">
      <c r="A87" s="62" t="s">
        <v>218</v>
      </c>
      <c r="B87" s="64" t="s">
        <v>219</v>
      </c>
      <c r="C87" s="15">
        <v>0</v>
      </c>
    </row>
    <row r="88" spans="1:3" ht="15.75">
      <c r="A88" s="62" t="s">
        <v>162</v>
      </c>
      <c r="B88" s="73" t="s">
        <v>220</v>
      </c>
      <c r="C88" s="15">
        <v>0</v>
      </c>
    </row>
    <row r="89" spans="1:3" ht="15.75">
      <c r="A89" s="62" t="s">
        <v>6</v>
      </c>
      <c r="B89" s="63" t="s">
        <v>221</v>
      </c>
      <c r="C89" s="15">
        <v>728605.04275999998</v>
      </c>
    </row>
    <row r="90" spans="1:3" ht="15.75">
      <c r="A90" s="62" t="s">
        <v>7</v>
      </c>
      <c r="B90" s="63" t="s">
        <v>222</v>
      </c>
      <c r="C90" s="15">
        <v>20183.831200000001</v>
      </c>
    </row>
    <row r="91" spans="1:3" ht="15.75">
      <c r="A91" s="62" t="s">
        <v>8</v>
      </c>
      <c r="B91" s="63" t="s">
        <v>223</v>
      </c>
      <c r="C91" s="15">
        <v>0</v>
      </c>
    </row>
    <row r="92" spans="1:3" ht="15.75">
      <c r="A92" s="62" t="s">
        <v>9</v>
      </c>
      <c r="B92" s="63" t="s">
        <v>224</v>
      </c>
      <c r="C92" s="15">
        <v>1386072.2297499999</v>
      </c>
    </row>
    <row r="93" spans="1:3" ht="15.75">
      <c r="A93" s="62" t="s">
        <v>11</v>
      </c>
      <c r="B93" s="63" t="s">
        <v>225</v>
      </c>
      <c r="C93" s="15">
        <v>4279.83</v>
      </c>
    </row>
    <row r="94" spans="1:3" ht="15.75">
      <c r="A94" s="62" t="s">
        <v>12</v>
      </c>
      <c r="B94" s="63" t="s">
        <v>226</v>
      </c>
      <c r="C94" s="15">
        <v>23</v>
      </c>
    </row>
    <row r="95" spans="1:3" ht="15.75">
      <c r="A95" s="62" t="s">
        <v>13</v>
      </c>
      <c r="B95" s="63" t="s">
        <v>227</v>
      </c>
      <c r="C95" s="15">
        <v>0</v>
      </c>
    </row>
    <row r="96" spans="1:3" ht="15.75">
      <c r="A96" s="62" t="s">
        <v>16</v>
      </c>
      <c r="B96" s="63" t="s">
        <v>228</v>
      </c>
      <c r="C96" s="15">
        <v>7303</v>
      </c>
    </row>
    <row r="97" spans="1:3" ht="15.75">
      <c r="A97" s="62" t="s">
        <v>21</v>
      </c>
      <c r="B97" s="63" t="s">
        <v>229</v>
      </c>
      <c r="C97" s="15">
        <v>428.60184000000004</v>
      </c>
    </row>
    <row r="98" spans="1:3" ht="15.75">
      <c r="A98" s="61"/>
      <c r="B98" s="64" t="s">
        <v>230</v>
      </c>
      <c r="C98" s="15">
        <v>2146895.5355500001</v>
      </c>
    </row>
    <row r="99" spans="1:3" ht="15.75">
      <c r="A99" s="62" t="s">
        <v>164</v>
      </c>
      <c r="B99" s="64" t="s">
        <v>231</v>
      </c>
      <c r="C99" s="15">
        <v>0</v>
      </c>
    </row>
    <row r="100" spans="1:3" ht="15.75">
      <c r="A100" s="65" t="s">
        <v>232</v>
      </c>
      <c r="B100" s="67" t="s">
        <v>233</v>
      </c>
      <c r="C100" s="15">
        <v>1330.2216800000001</v>
      </c>
    </row>
    <row r="101" spans="1:3" ht="15.75">
      <c r="A101" s="68" t="s">
        <v>6</v>
      </c>
      <c r="B101" s="66" t="s">
        <v>234</v>
      </c>
      <c r="C101" s="15">
        <v>412</v>
      </c>
    </row>
    <row r="102" spans="1:3" ht="15.75">
      <c r="A102" s="68" t="s">
        <v>7</v>
      </c>
      <c r="B102" s="66" t="s">
        <v>235</v>
      </c>
      <c r="C102" s="15">
        <v>0</v>
      </c>
    </row>
    <row r="103" spans="1:3" ht="15.75">
      <c r="A103" s="68" t="s">
        <v>8</v>
      </c>
      <c r="B103" s="66" t="s">
        <v>236</v>
      </c>
      <c r="C103" s="15">
        <v>918.22168000000011</v>
      </c>
    </row>
    <row r="104" spans="1:3" ht="15.75">
      <c r="A104" s="72" t="s">
        <v>185</v>
      </c>
      <c r="B104" s="73" t="s">
        <v>237</v>
      </c>
      <c r="C104" s="15">
        <v>22886</v>
      </c>
    </row>
    <row r="105" spans="1:3" ht="15.75">
      <c r="A105" s="72" t="s">
        <v>195</v>
      </c>
      <c r="B105" s="73" t="s">
        <v>238</v>
      </c>
      <c r="C105" s="15">
        <v>324516.89100999996</v>
      </c>
    </row>
    <row r="106" spans="1:3" ht="15.75">
      <c r="A106" s="72" t="s">
        <v>4</v>
      </c>
      <c r="B106" s="71" t="s">
        <v>239</v>
      </c>
      <c r="C106" s="15">
        <v>114634.20744000001</v>
      </c>
    </row>
    <row r="107" spans="1:3" ht="15.75">
      <c r="A107" s="72" t="s">
        <v>3</v>
      </c>
      <c r="B107" s="71" t="s">
        <v>240</v>
      </c>
      <c r="C107" s="15">
        <v>0</v>
      </c>
    </row>
    <row r="108" spans="1:3" ht="15.75">
      <c r="A108" s="72" t="s">
        <v>3</v>
      </c>
      <c r="B108" s="71" t="s">
        <v>241</v>
      </c>
      <c r="C108" s="15">
        <v>0</v>
      </c>
    </row>
    <row r="109" spans="1:3" ht="15.75">
      <c r="A109" s="72" t="s">
        <v>5</v>
      </c>
      <c r="B109" s="71" t="s">
        <v>242</v>
      </c>
      <c r="C109" s="15">
        <v>93353.29651</v>
      </c>
    </row>
    <row r="110" spans="1:3" ht="15.75">
      <c r="A110" s="72" t="s">
        <v>3</v>
      </c>
      <c r="B110" s="71" t="s">
        <v>240</v>
      </c>
      <c r="C110" s="15">
        <v>0</v>
      </c>
    </row>
    <row r="111" spans="1:3" ht="15.75">
      <c r="A111" s="72" t="s">
        <v>3</v>
      </c>
      <c r="B111" s="71" t="s">
        <v>241</v>
      </c>
      <c r="C111" s="15">
        <v>0</v>
      </c>
    </row>
    <row r="112" spans="1:3" ht="15.75">
      <c r="A112" s="72" t="s">
        <v>10</v>
      </c>
      <c r="B112" s="71" t="s">
        <v>243</v>
      </c>
      <c r="C112" s="15">
        <v>20084</v>
      </c>
    </row>
    <row r="113" spans="1:3" ht="15.75">
      <c r="A113" s="72" t="s">
        <v>6</v>
      </c>
      <c r="B113" s="71" t="s">
        <v>244</v>
      </c>
      <c r="C113" s="15">
        <v>0</v>
      </c>
    </row>
    <row r="114" spans="1:3" ht="15.75">
      <c r="A114" s="72" t="s">
        <v>3</v>
      </c>
      <c r="B114" s="71" t="s">
        <v>240</v>
      </c>
      <c r="C114" s="15">
        <v>0</v>
      </c>
    </row>
    <row r="115" spans="1:3" ht="15.75">
      <c r="A115" s="72" t="s">
        <v>3</v>
      </c>
      <c r="B115" s="71" t="s">
        <v>241</v>
      </c>
      <c r="C115" s="15">
        <v>0</v>
      </c>
    </row>
    <row r="116" spans="1:3" ht="15.75">
      <c r="A116" s="72" t="s">
        <v>7</v>
      </c>
      <c r="B116" s="71" t="s">
        <v>245</v>
      </c>
      <c r="C116" s="15">
        <v>20084</v>
      </c>
    </row>
    <row r="117" spans="1:3" ht="15.75">
      <c r="A117" s="72" t="s">
        <v>3</v>
      </c>
      <c r="B117" s="71" t="s">
        <v>240</v>
      </c>
      <c r="C117" s="15">
        <v>84</v>
      </c>
    </row>
    <row r="118" spans="1:3" ht="15.75">
      <c r="A118" s="72" t="s">
        <v>3</v>
      </c>
      <c r="B118" s="71" t="s">
        <v>241</v>
      </c>
      <c r="C118" s="15">
        <v>0</v>
      </c>
    </row>
    <row r="119" spans="1:3" ht="15.75">
      <c r="A119" s="72" t="s">
        <v>14</v>
      </c>
      <c r="B119" s="71" t="s">
        <v>246</v>
      </c>
      <c r="C119" s="15">
        <v>299.35000000000002</v>
      </c>
    </row>
    <row r="120" spans="1:3" ht="15.75">
      <c r="A120" s="72" t="s">
        <v>3</v>
      </c>
      <c r="B120" s="71" t="s">
        <v>240</v>
      </c>
      <c r="C120" s="15">
        <v>0</v>
      </c>
    </row>
    <row r="121" spans="1:3" ht="15.75">
      <c r="A121" s="72" t="s">
        <v>3</v>
      </c>
      <c r="B121" s="71" t="s">
        <v>241</v>
      </c>
      <c r="C121" s="15">
        <v>0</v>
      </c>
    </row>
    <row r="122" spans="1:3" ht="15.75">
      <c r="A122" s="72" t="s">
        <v>18</v>
      </c>
      <c r="B122" s="71" t="s">
        <v>247</v>
      </c>
      <c r="C122" s="15">
        <v>96146.037060000002</v>
      </c>
    </row>
    <row r="123" spans="1:3" ht="15.75">
      <c r="A123" s="72" t="s">
        <v>3</v>
      </c>
      <c r="B123" s="71" t="s">
        <v>240</v>
      </c>
      <c r="C123" s="15">
        <v>33</v>
      </c>
    </row>
    <row r="124" spans="1:3" ht="15.75">
      <c r="A124" s="72" t="s">
        <v>3</v>
      </c>
      <c r="B124" s="71" t="s">
        <v>241</v>
      </c>
      <c r="C124" s="15">
        <v>0</v>
      </c>
    </row>
    <row r="125" spans="1:3" ht="15.75">
      <c r="A125" s="72" t="s">
        <v>3</v>
      </c>
      <c r="B125" s="71" t="s">
        <v>248</v>
      </c>
      <c r="C125" s="15">
        <v>17672.76021</v>
      </c>
    </row>
    <row r="126" spans="1:3" ht="15.75">
      <c r="A126" s="72" t="s">
        <v>3</v>
      </c>
      <c r="B126" s="71" t="s">
        <v>249</v>
      </c>
      <c r="C126" s="15">
        <v>10390.67366</v>
      </c>
    </row>
    <row r="127" spans="1:3" ht="15.75">
      <c r="A127" s="72" t="s">
        <v>3</v>
      </c>
      <c r="B127" s="71" t="s">
        <v>250</v>
      </c>
      <c r="C127" s="15">
        <v>2626.2489300000002</v>
      </c>
    </row>
    <row r="128" spans="1:3" ht="15.75">
      <c r="A128" s="72" t="s">
        <v>202</v>
      </c>
      <c r="B128" s="69" t="s">
        <v>251</v>
      </c>
      <c r="C128" s="15">
        <v>0</v>
      </c>
    </row>
    <row r="129" spans="1:3" ht="15.75">
      <c r="A129" s="80" t="s">
        <v>4</v>
      </c>
      <c r="B129" s="71" t="s">
        <v>252</v>
      </c>
      <c r="C129" s="15">
        <v>1512</v>
      </c>
    </row>
    <row r="130" spans="1:3" ht="15.75">
      <c r="A130" s="80" t="s">
        <v>5</v>
      </c>
      <c r="B130" s="71" t="s">
        <v>253</v>
      </c>
      <c r="C130" s="15">
        <v>0</v>
      </c>
    </row>
    <row r="131" spans="1:3" ht="15.75">
      <c r="A131" s="80"/>
      <c r="B131" s="73" t="s">
        <v>254</v>
      </c>
      <c r="C131" s="15">
        <v>1512</v>
      </c>
    </row>
    <row r="132" spans="1:3" ht="15.75">
      <c r="A132" s="81"/>
      <c r="B132" s="69" t="s">
        <v>255</v>
      </c>
      <c r="C132" s="15">
        <v>3322560.7166300002</v>
      </c>
    </row>
    <row r="133" spans="1:3" ht="15.75">
      <c r="A133" s="82" t="s">
        <v>256</v>
      </c>
      <c r="B133" s="69" t="s">
        <v>257</v>
      </c>
      <c r="C133" s="15">
        <v>24904</v>
      </c>
    </row>
    <row r="134" spans="1:3">
      <c r="A134" s="142" t="s">
        <v>116</v>
      </c>
      <c r="B134" s="150"/>
      <c r="C134" s="150"/>
    </row>
    <row r="135" spans="1:3">
      <c r="A135" s="150"/>
      <c r="B135" s="150"/>
      <c r="C135" s="150"/>
    </row>
    <row r="136" spans="1:3" ht="16.5">
      <c r="A136" s="142"/>
      <c r="B136" s="150"/>
      <c r="C136" s="150"/>
    </row>
  </sheetData>
  <mergeCells count="7">
    <mergeCell ref="A136:C136"/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="70" zoomScaleNormal="70" zoomScaleSheetLayoutView="70" workbookViewId="0">
      <selection sqref="A1:C1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1" t="s">
        <v>359</v>
      </c>
      <c r="B1" s="151"/>
      <c r="C1" s="151"/>
    </row>
    <row r="2" spans="1:4" ht="18.75" customHeight="1">
      <c r="A2" s="107"/>
      <c r="B2" s="107"/>
      <c r="C2" s="108" t="s">
        <v>123</v>
      </c>
    </row>
    <row r="3" spans="1:4" ht="15.75" customHeight="1">
      <c r="A3" s="162"/>
      <c r="B3" s="163"/>
      <c r="C3" s="13" t="s">
        <v>259</v>
      </c>
    </row>
    <row r="4" spans="1:4" ht="15.75">
      <c r="A4" s="164">
        <v>1</v>
      </c>
      <c r="B4" s="165"/>
      <c r="C4" s="16">
        <v>2</v>
      </c>
    </row>
    <row r="5" spans="1:4" ht="15.75">
      <c r="A5" s="19" t="s">
        <v>22</v>
      </c>
      <c r="B5" s="93" t="s">
        <v>260</v>
      </c>
      <c r="C5" s="25"/>
      <c r="D5" s="27"/>
    </row>
    <row r="6" spans="1:4" ht="15.75">
      <c r="A6" s="20" t="s">
        <v>6</v>
      </c>
      <c r="B6" s="85" t="s">
        <v>261</v>
      </c>
      <c r="C6" s="26"/>
      <c r="D6" s="27"/>
    </row>
    <row r="7" spans="1:4" ht="15.75">
      <c r="A7" s="17" t="s">
        <v>23</v>
      </c>
      <c r="B7" s="85" t="s">
        <v>262</v>
      </c>
      <c r="C7" s="26">
        <v>323832.29451000004</v>
      </c>
      <c r="D7" s="27"/>
    </row>
    <row r="8" spans="1:4" ht="31.5">
      <c r="A8" s="17"/>
      <c r="B8" s="85" t="s">
        <v>263</v>
      </c>
      <c r="C8" s="26">
        <v>-3601.5897799999998</v>
      </c>
      <c r="D8" s="27"/>
    </row>
    <row r="9" spans="1:4" ht="15.75">
      <c r="A9" s="17" t="s">
        <v>24</v>
      </c>
      <c r="B9" s="85" t="s">
        <v>264</v>
      </c>
      <c r="C9" s="26">
        <v>-57009.922449999998</v>
      </c>
      <c r="D9" s="27"/>
    </row>
    <row r="10" spans="1:4" ht="15.75">
      <c r="A10" s="17" t="s">
        <v>25</v>
      </c>
      <c r="B10" s="85" t="s">
        <v>265</v>
      </c>
      <c r="C10" s="26">
        <v>-9287.659810000001</v>
      </c>
      <c r="D10" s="27"/>
    </row>
    <row r="11" spans="1:4" ht="15.75">
      <c r="A11" s="17"/>
      <c r="B11" s="85" t="s">
        <v>266</v>
      </c>
      <c r="C11" s="26">
        <v>232.97528</v>
      </c>
      <c r="D11" s="27"/>
    </row>
    <row r="12" spans="1:4" ht="15.75">
      <c r="A12" s="17" t="s">
        <v>26</v>
      </c>
      <c r="B12" s="85" t="s">
        <v>267</v>
      </c>
      <c r="C12" s="26">
        <v>13256</v>
      </c>
      <c r="D12" s="27"/>
    </row>
    <row r="13" spans="1:4" ht="15.75">
      <c r="A13" s="21"/>
      <c r="B13" s="87" t="s">
        <v>268</v>
      </c>
      <c r="C13" s="26">
        <v>270790.71224999998</v>
      </c>
      <c r="D13" s="28"/>
    </row>
    <row r="14" spans="1:4" ht="15.75">
      <c r="A14" s="16" t="s">
        <v>7</v>
      </c>
      <c r="B14" s="85" t="s">
        <v>269</v>
      </c>
      <c r="C14" s="26">
        <v>2439</v>
      </c>
      <c r="D14" s="29"/>
    </row>
    <row r="15" spans="1:4" ht="15.75">
      <c r="A15" s="16" t="s">
        <v>8</v>
      </c>
      <c r="B15" s="85" t="s">
        <v>270</v>
      </c>
      <c r="C15" s="26">
        <v>3573.3058799999994</v>
      </c>
      <c r="D15" s="27"/>
    </row>
    <row r="16" spans="1:4" ht="15.75">
      <c r="A16" s="20" t="s">
        <v>9</v>
      </c>
      <c r="B16" s="85" t="s">
        <v>271</v>
      </c>
      <c r="C16" s="26">
        <v>0</v>
      </c>
      <c r="D16" s="27"/>
    </row>
    <row r="17" spans="1:4" ht="15.75">
      <c r="A17" s="17" t="s">
        <v>23</v>
      </c>
      <c r="B17" s="85" t="s">
        <v>272</v>
      </c>
      <c r="C17" s="26">
        <v>0</v>
      </c>
      <c r="D17" s="27"/>
    </row>
    <row r="18" spans="1:4" ht="15.75">
      <c r="A18" s="17" t="s">
        <v>27</v>
      </c>
      <c r="B18" s="85" t="s">
        <v>273</v>
      </c>
      <c r="C18" s="26">
        <v>-140704.13060999999</v>
      </c>
      <c r="D18" s="27"/>
    </row>
    <row r="19" spans="1:4" ht="15.75">
      <c r="A19" s="17" t="s">
        <v>28</v>
      </c>
      <c r="B19" s="85" t="s">
        <v>274</v>
      </c>
      <c r="C19" s="26">
        <v>15672</v>
      </c>
      <c r="D19" s="27"/>
    </row>
    <row r="20" spans="1:4" ht="15.75">
      <c r="A20" s="21"/>
      <c r="B20" s="86" t="s">
        <v>275</v>
      </c>
      <c r="C20" s="26">
        <v>-125032.13060999999</v>
      </c>
      <c r="D20" s="28"/>
    </row>
    <row r="21" spans="1:4" ht="15.75">
      <c r="A21" s="17" t="s">
        <v>24</v>
      </c>
      <c r="B21" s="85" t="s">
        <v>276</v>
      </c>
      <c r="C21" s="26">
        <v>-6329.2663200000006</v>
      </c>
      <c r="D21" s="27"/>
    </row>
    <row r="22" spans="1:4" ht="15.75">
      <c r="A22" s="17" t="s">
        <v>25</v>
      </c>
      <c r="B22" s="85" t="s">
        <v>277</v>
      </c>
      <c r="C22" s="26">
        <v>-185.39</v>
      </c>
      <c r="D22" s="27"/>
    </row>
    <row r="23" spans="1:4" ht="15.75">
      <c r="A23" s="21"/>
      <c r="B23" s="87" t="s">
        <v>278</v>
      </c>
      <c r="C23" s="26">
        <v>-131546.78693</v>
      </c>
      <c r="D23" s="28"/>
    </row>
    <row r="24" spans="1:4" ht="15.75">
      <c r="A24" s="20" t="s">
        <v>11</v>
      </c>
      <c r="B24" s="85" t="s">
        <v>279</v>
      </c>
      <c r="C24" s="26">
        <v>0</v>
      </c>
      <c r="D24" s="27"/>
    </row>
    <row r="25" spans="1:4" ht="15.75">
      <c r="A25" s="17" t="s">
        <v>23</v>
      </c>
      <c r="B25" s="85" t="s">
        <v>280</v>
      </c>
      <c r="C25" s="26">
        <v>57.843380000000003</v>
      </c>
      <c r="D25" s="27"/>
    </row>
    <row r="26" spans="1:4" ht="15.75">
      <c r="A26" s="17" t="s">
        <v>24</v>
      </c>
      <c r="B26" s="85" t="s">
        <v>281</v>
      </c>
      <c r="C26" s="26">
        <v>18</v>
      </c>
      <c r="D26" s="27"/>
    </row>
    <row r="27" spans="1:4" ht="15.75">
      <c r="A27" s="20"/>
      <c r="B27" s="87" t="s">
        <v>282</v>
      </c>
      <c r="C27" s="26">
        <v>75.84338000000001</v>
      </c>
      <c r="D27" s="28"/>
    </row>
    <row r="28" spans="1:4" ht="15.75">
      <c r="A28" s="20" t="s">
        <v>12</v>
      </c>
      <c r="B28" s="85" t="s">
        <v>283</v>
      </c>
      <c r="C28" s="26">
        <v>-1615</v>
      </c>
      <c r="D28" s="27"/>
    </row>
    <row r="29" spans="1:4" ht="15.75">
      <c r="A29" s="20" t="s">
        <v>13</v>
      </c>
      <c r="B29" s="85" t="s">
        <v>284</v>
      </c>
      <c r="C29" s="26">
        <v>0</v>
      </c>
      <c r="D29" s="27"/>
    </row>
    <row r="30" spans="1:4" ht="15.75">
      <c r="A30" s="17" t="s">
        <v>23</v>
      </c>
      <c r="B30" s="85" t="s">
        <v>285</v>
      </c>
      <c r="C30" s="26">
        <v>-61389.277020000009</v>
      </c>
      <c r="D30" s="27"/>
    </row>
    <row r="31" spans="1:4" ht="15.75">
      <c r="A31" s="17" t="s">
        <v>24</v>
      </c>
      <c r="B31" s="85" t="s">
        <v>286</v>
      </c>
      <c r="C31" s="26">
        <v>31.322389999999665</v>
      </c>
      <c r="D31" s="27"/>
    </row>
    <row r="32" spans="1:4" ht="15.75">
      <c r="A32" s="17" t="s">
        <v>25</v>
      </c>
      <c r="B32" s="85" t="s">
        <v>287</v>
      </c>
      <c r="C32" s="26">
        <v>-31904.482099999997</v>
      </c>
      <c r="D32" s="27"/>
    </row>
    <row r="33" spans="1:4" ht="15.75">
      <c r="A33" s="17" t="s">
        <v>26</v>
      </c>
      <c r="B33" s="85" t="s">
        <v>288</v>
      </c>
      <c r="C33" s="26">
        <v>5188.3802499999993</v>
      </c>
      <c r="D33" s="27"/>
    </row>
    <row r="34" spans="1:4" ht="15.75">
      <c r="A34" s="22"/>
      <c r="B34" s="87" t="s">
        <v>289</v>
      </c>
      <c r="C34" s="26">
        <v>-88074.056479999985</v>
      </c>
      <c r="D34" s="28"/>
    </row>
    <row r="35" spans="1:4" ht="15.75">
      <c r="A35" s="20" t="s">
        <v>16</v>
      </c>
      <c r="B35" s="85" t="s">
        <v>290</v>
      </c>
      <c r="C35" s="26">
        <v>-26658.797320000005</v>
      </c>
      <c r="D35" s="27"/>
    </row>
    <row r="36" spans="1:4" ht="15.75" customHeight="1">
      <c r="A36" s="20"/>
      <c r="B36" s="85" t="s">
        <v>291</v>
      </c>
      <c r="C36" s="26">
        <v>-13832.25987</v>
      </c>
      <c r="D36" s="27"/>
    </row>
    <row r="37" spans="1:4" ht="15.75">
      <c r="A37" s="20" t="s">
        <v>21</v>
      </c>
      <c r="B37" s="85" t="s">
        <v>292</v>
      </c>
      <c r="C37" s="26">
        <v>0</v>
      </c>
      <c r="D37" s="27"/>
    </row>
    <row r="38" spans="1:4" ht="15.75">
      <c r="A38" s="20" t="s">
        <v>29</v>
      </c>
      <c r="B38" s="85" t="s">
        <v>293</v>
      </c>
      <c r="C38" s="26">
        <v>28984.220779999996</v>
      </c>
      <c r="D38" s="28"/>
    </row>
    <row r="39" spans="1:4" ht="15.75">
      <c r="A39" s="23" t="s">
        <v>5</v>
      </c>
      <c r="B39" s="84" t="s">
        <v>294</v>
      </c>
      <c r="C39" s="26">
        <v>0</v>
      </c>
      <c r="D39" s="27"/>
    </row>
    <row r="40" spans="1:4" ht="15.75">
      <c r="A40" s="20" t="s">
        <v>6</v>
      </c>
      <c r="B40" s="85" t="s">
        <v>261</v>
      </c>
      <c r="C40" s="26">
        <v>0</v>
      </c>
      <c r="D40" s="27"/>
    </row>
    <row r="41" spans="1:4" ht="15.75">
      <c r="A41" s="17" t="s">
        <v>23</v>
      </c>
      <c r="B41" s="90" t="s">
        <v>262</v>
      </c>
      <c r="C41" s="26">
        <v>0</v>
      </c>
      <c r="D41" s="27"/>
    </row>
    <row r="42" spans="1:4" ht="31.5">
      <c r="A42" s="17"/>
      <c r="B42" s="85" t="s">
        <v>263</v>
      </c>
      <c r="C42" s="26">
        <v>0</v>
      </c>
      <c r="D42" s="27"/>
    </row>
    <row r="43" spans="1:4" ht="15.75">
      <c r="A43" s="17" t="s">
        <v>24</v>
      </c>
      <c r="B43" s="90" t="s">
        <v>264</v>
      </c>
      <c r="C43" s="26">
        <v>0</v>
      </c>
      <c r="D43" s="27"/>
    </row>
    <row r="44" spans="1:4" ht="15.75">
      <c r="A44" s="17" t="s">
        <v>25</v>
      </c>
      <c r="B44" s="85" t="s">
        <v>295</v>
      </c>
      <c r="C44" s="26">
        <v>0</v>
      </c>
      <c r="D44" s="27"/>
    </row>
    <row r="45" spans="1:4" ht="15.75">
      <c r="A45" s="17" t="s">
        <v>26</v>
      </c>
      <c r="B45" s="90" t="s">
        <v>267</v>
      </c>
      <c r="C45" s="26">
        <v>0</v>
      </c>
      <c r="D45" s="27"/>
    </row>
    <row r="46" spans="1:4" ht="15.75">
      <c r="A46" s="21"/>
      <c r="B46" s="87" t="s">
        <v>296</v>
      </c>
      <c r="C46" s="26">
        <v>0</v>
      </c>
      <c r="D46" s="28"/>
    </row>
    <row r="47" spans="1:4" ht="15.75">
      <c r="A47" s="22" t="s">
        <v>7</v>
      </c>
      <c r="B47" s="85" t="s">
        <v>297</v>
      </c>
      <c r="C47" s="26">
        <v>0</v>
      </c>
      <c r="D47" s="27"/>
    </row>
    <row r="48" spans="1:4" ht="15.75">
      <c r="A48" s="17" t="s">
        <v>23</v>
      </c>
      <c r="B48" s="91" t="s">
        <v>298</v>
      </c>
      <c r="C48" s="26">
        <v>0</v>
      </c>
      <c r="D48" s="27"/>
    </row>
    <row r="49" spans="1:4" ht="15.75">
      <c r="A49" s="21"/>
      <c r="B49" s="91" t="s">
        <v>299</v>
      </c>
      <c r="C49" s="26">
        <v>0</v>
      </c>
      <c r="D49" s="27"/>
    </row>
    <row r="50" spans="1:4" ht="15.75">
      <c r="A50" s="21" t="s">
        <v>24</v>
      </c>
      <c r="B50" s="91" t="s">
        <v>300</v>
      </c>
      <c r="C50" s="26">
        <v>0</v>
      </c>
      <c r="D50" s="27"/>
    </row>
    <row r="51" spans="1:4" ht="15.75">
      <c r="A51" s="21"/>
      <c r="B51" s="91" t="s">
        <v>299</v>
      </c>
      <c r="C51" s="26">
        <v>0</v>
      </c>
      <c r="D51" s="27"/>
    </row>
    <row r="52" spans="1:4" ht="15.75">
      <c r="A52" s="24" t="s">
        <v>30</v>
      </c>
      <c r="B52" s="85" t="s">
        <v>301</v>
      </c>
      <c r="C52" s="26">
        <v>0</v>
      </c>
      <c r="D52" s="27"/>
    </row>
    <row r="53" spans="1:4" ht="15.75">
      <c r="A53" s="24" t="s">
        <v>31</v>
      </c>
      <c r="B53" s="85" t="s">
        <v>302</v>
      </c>
      <c r="C53" s="26">
        <v>0</v>
      </c>
      <c r="D53" s="27"/>
    </row>
    <row r="54" spans="1:4" ht="15.75">
      <c r="A54" s="18"/>
      <c r="B54" s="86" t="s">
        <v>303</v>
      </c>
      <c r="C54" s="26">
        <v>0</v>
      </c>
      <c r="D54" s="28"/>
    </row>
    <row r="55" spans="1:4" ht="15.75">
      <c r="A55" s="21" t="s">
        <v>25</v>
      </c>
      <c r="B55" s="85" t="s">
        <v>304</v>
      </c>
      <c r="C55" s="26">
        <v>0</v>
      </c>
      <c r="D55" s="27"/>
    </row>
    <row r="56" spans="1:4" ht="15.75">
      <c r="A56" s="21" t="s">
        <v>26</v>
      </c>
      <c r="B56" s="85" t="s">
        <v>305</v>
      </c>
      <c r="C56" s="26">
        <v>0</v>
      </c>
      <c r="D56" s="27"/>
    </row>
    <row r="57" spans="1:4" ht="15.75">
      <c r="A57" s="19"/>
      <c r="B57" s="87" t="s">
        <v>306</v>
      </c>
      <c r="C57" s="26">
        <v>0</v>
      </c>
      <c r="D57" s="28"/>
    </row>
    <row r="58" spans="1:4" ht="15.75">
      <c r="A58" s="22" t="s">
        <v>8</v>
      </c>
      <c r="B58" s="88" t="s">
        <v>270</v>
      </c>
      <c r="C58" s="26">
        <v>0</v>
      </c>
      <c r="D58" s="27"/>
    </row>
    <row r="59" spans="1:4" ht="15.75">
      <c r="A59" s="20" t="s">
        <v>9</v>
      </c>
      <c r="B59" s="85" t="s">
        <v>271</v>
      </c>
      <c r="C59" s="26">
        <v>0</v>
      </c>
      <c r="D59" s="27"/>
    </row>
    <row r="60" spans="1:4" ht="15.75">
      <c r="A60" s="17" t="s">
        <v>23</v>
      </c>
      <c r="B60" s="90" t="s">
        <v>307</v>
      </c>
      <c r="C60" s="26">
        <v>0</v>
      </c>
      <c r="D60" s="27"/>
    </row>
    <row r="61" spans="1:4" ht="15.75">
      <c r="A61" s="17" t="s">
        <v>27</v>
      </c>
      <c r="B61" s="90" t="s">
        <v>273</v>
      </c>
      <c r="C61" s="26">
        <v>0</v>
      </c>
      <c r="D61" s="27"/>
    </row>
    <row r="62" spans="1:4" ht="15.75">
      <c r="A62" s="17" t="s">
        <v>28</v>
      </c>
      <c r="B62" s="91" t="s">
        <v>274</v>
      </c>
      <c r="C62" s="26">
        <v>0</v>
      </c>
      <c r="D62" s="27"/>
    </row>
    <row r="63" spans="1:4" ht="15.75">
      <c r="A63" s="21"/>
      <c r="B63" s="86" t="s">
        <v>308</v>
      </c>
      <c r="C63" s="26">
        <v>0</v>
      </c>
      <c r="D63" s="28"/>
    </row>
    <row r="64" spans="1:4" ht="15.75">
      <c r="A64" s="21" t="s">
        <v>24</v>
      </c>
      <c r="B64" s="91" t="s">
        <v>309</v>
      </c>
      <c r="C64" s="26">
        <v>0</v>
      </c>
      <c r="D64" s="27"/>
    </row>
    <row r="65" spans="1:4" ht="15.75">
      <c r="A65" s="24" t="s">
        <v>30</v>
      </c>
      <c r="B65" s="90" t="s">
        <v>273</v>
      </c>
      <c r="C65" s="26">
        <v>0</v>
      </c>
      <c r="D65" s="27"/>
    </row>
    <row r="66" spans="1:4" ht="15.75">
      <c r="A66" s="24" t="s">
        <v>31</v>
      </c>
      <c r="B66" s="91" t="s">
        <v>274</v>
      </c>
      <c r="C66" s="26">
        <v>0</v>
      </c>
      <c r="D66" s="27"/>
    </row>
    <row r="67" spans="1:4" ht="15.75">
      <c r="A67" s="21"/>
      <c r="B67" s="86" t="s">
        <v>310</v>
      </c>
      <c r="C67" s="26">
        <v>0</v>
      </c>
      <c r="D67" s="28"/>
    </row>
    <row r="68" spans="1:4" ht="15.75">
      <c r="A68" s="22"/>
      <c r="B68" s="89" t="s">
        <v>278</v>
      </c>
      <c r="C68" s="26">
        <v>0</v>
      </c>
      <c r="D68" s="28"/>
    </row>
    <row r="69" spans="1:4" ht="15.75">
      <c r="A69" s="20" t="s">
        <v>11</v>
      </c>
      <c r="B69" s="85" t="s">
        <v>311</v>
      </c>
      <c r="C69" s="26">
        <v>0</v>
      </c>
      <c r="D69" s="27"/>
    </row>
    <row r="70" spans="1:4" ht="15.75">
      <c r="A70" s="17" t="s">
        <v>23</v>
      </c>
      <c r="B70" s="92" t="s">
        <v>312</v>
      </c>
      <c r="C70" s="26">
        <v>0</v>
      </c>
      <c r="D70" s="27"/>
    </row>
    <row r="71" spans="1:4" ht="15.75">
      <c r="A71" s="17" t="s">
        <v>27</v>
      </c>
      <c r="B71" s="90" t="s">
        <v>273</v>
      </c>
      <c r="C71" s="26">
        <v>0</v>
      </c>
      <c r="D71" s="27"/>
    </row>
    <row r="72" spans="1:4" ht="15.75">
      <c r="A72" s="17" t="s">
        <v>28</v>
      </c>
      <c r="B72" s="91" t="s">
        <v>274</v>
      </c>
      <c r="C72" s="26">
        <v>0</v>
      </c>
      <c r="D72" s="27"/>
    </row>
    <row r="73" spans="1:4" ht="15.75">
      <c r="A73" s="21"/>
      <c r="B73" s="86" t="s">
        <v>308</v>
      </c>
      <c r="C73" s="26">
        <v>0</v>
      </c>
      <c r="D73" s="28"/>
    </row>
    <row r="74" spans="1:4" ht="15.75">
      <c r="A74" s="21" t="s">
        <v>24</v>
      </c>
      <c r="B74" s="91" t="s">
        <v>313</v>
      </c>
      <c r="C74" s="26">
        <v>0</v>
      </c>
      <c r="D74" s="27"/>
    </row>
    <row r="75" spans="1:4" ht="15.75">
      <c r="A75" s="21"/>
      <c r="B75" s="87" t="s">
        <v>314</v>
      </c>
      <c r="C75" s="26">
        <v>0</v>
      </c>
      <c r="D75" s="28"/>
    </row>
    <row r="76" spans="1:4" ht="15.75">
      <c r="A76" s="20" t="s">
        <v>12</v>
      </c>
      <c r="B76" s="85" t="s">
        <v>283</v>
      </c>
      <c r="C76" s="26">
        <v>0</v>
      </c>
      <c r="D76" s="27"/>
    </row>
    <row r="77" spans="1:4" ht="15.75">
      <c r="A77" s="20" t="s">
        <v>13</v>
      </c>
      <c r="B77" s="85" t="s">
        <v>284</v>
      </c>
      <c r="C77" s="26">
        <v>0</v>
      </c>
      <c r="D77" s="27"/>
    </row>
    <row r="78" spans="1:4" ht="15.75">
      <c r="A78" s="17" t="s">
        <v>23</v>
      </c>
      <c r="B78" s="85" t="s">
        <v>315</v>
      </c>
      <c r="C78" s="26">
        <v>0</v>
      </c>
      <c r="D78" s="27"/>
    </row>
    <row r="79" spans="1:4" ht="15.75">
      <c r="A79" s="17" t="s">
        <v>24</v>
      </c>
      <c r="B79" s="85" t="s">
        <v>286</v>
      </c>
      <c r="C79" s="26">
        <v>0</v>
      </c>
      <c r="D79" s="27"/>
    </row>
    <row r="80" spans="1:4" ht="15.75">
      <c r="A80" s="17" t="s">
        <v>25</v>
      </c>
      <c r="B80" s="85" t="s">
        <v>287</v>
      </c>
      <c r="C80" s="26">
        <v>0</v>
      </c>
      <c r="D80" s="27"/>
    </row>
    <row r="81" spans="1:4" ht="15.75">
      <c r="A81" s="17" t="s">
        <v>26</v>
      </c>
      <c r="B81" s="85" t="s">
        <v>316</v>
      </c>
      <c r="C81" s="26">
        <v>0</v>
      </c>
      <c r="D81" s="27"/>
    </row>
    <row r="82" spans="1:4" ht="15.75">
      <c r="A82" s="22"/>
      <c r="B82" s="87" t="s">
        <v>289</v>
      </c>
      <c r="C82" s="26">
        <v>0</v>
      </c>
      <c r="D82" s="28"/>
    </row>
    <row r="83" spans="1:4" ht="15.75">
      <c r="A83" s="20" t="s">
        <v>16</v>
      </c>
      <c r="B83" s="85" t="s">
        <v>317</v>
      </c>
      <c r="C83" s="26">
        <v>0</v>
      </c>
      <c r="D83" s="27"/>
    </row>
    <row r="84" spans="1:4" ht="15.75">
      <c r="A84" s="17" t="s">
        <v>23</v>
      </c>
      <c r="B84" s="85" t="s">
        <v>318</v>
      </c>
      <c r="C84" s="26">
        <v>0</v>
      </c>
      <c r="D84" s="27"/>
    </row>
    <row r="85" spans="1:4" ht="15.75">
      <c r="A85" s="17" t="s">
        <v>24</v>
      </c>
      <c r="B85" s="85" t="s">
        <v>319</v>
      </c>
      <c r="C85" s="26">
        <v>0</v>
      </c>
      <c r="D85" s="27"/>
    </row>
    <row r="86" spans="1:4" ht="15.75">
      <c r="A86" s="17" t="s">
        <v>25</v>
      </c>
      <c r="B86" s="85" t="s">
        <v>320</v>
      </c>
      <c r="C86" s="26">
        <v>0</v>
      </c>
      <c r="D86" s="27"/>
    </row>
    <row r="87" spans="1:4" ht="15.75">
      <c r="A87" s="17"/>
      <c r="B87" s="87" t="s">
        <v>321</v>
      </c>
      <c r="C87" s="26">
        <v>0</v>
      </c>
      <c r="D87" s="28"/>
    </row>
    <row r="88" spans="1:4" ht="15.75">
      <c r="A88" s="20" t="s">
        <v>21</v>
      </c>
      <c r="B88" s="91" t="s">
        <v>322</v>
      </c>
      <c r="C88" s="26">
        <v>0</v>
      </c>
      <c r="D88" s="27"/>
    </row>
    <row r="89" spans="1:4" ht="15.75" customHeight="1">
      <c r="A89" s="20"/>
      <c r="B89" s="85" t="s">
        <v>291</v>
      </c>
      <c r="C89" s="26">
        <v>0</v>
      </c>
      <c r="D89" s="27"/>
    </row>
    <row r="90" spans="1:4" ht="15.75">
      <c r="A90" s="20" t="s">
        <v>29</v>
      </c>
      <c r="B90" s="85" t="s">
        <v>323</v>
      </c>
      <c r="C90" s="26">
        <v>0</v>
      </c>
      <c r="D90" s="27"/>
    </row>
    <row r="91" spans="1:4" ht="15.75">
      <c r="A91" s="20" t="s">
        <v>32</v>
      </c>
      <c r="B91" s="85" t="s">
        <v>324</v>
      </c>
      <c r="C91" s="26">
        <v>0</v>
      </c>
      <c r="D91" s="27"/>
    </row>
    <row r="92" spans="1:4" ht="15.75">
      <c r="A92" s="20" t="s">
        <v>33</v>
      </c>
      <c r="B92" s="85" t="s">
        <v>325</v>
      </c>
      <c r="C92" s="26">
        <v>0</v>
      </c>
      <c r="D92" s="28"/>
    </row>
    <row r="93" spans="1:4" ht="15.75">
      <c r="A93" s="19" t="s">
        <v>34</v>
      </c>
      <c r="B93" s="84" t="s">
        <v>326</v>
      </c>
      <c r="C93" s="26">
        <v>0</v>
      </c>
      <c r="D93" s="27"/>
    </row>
    <row r="94" spans="1:4" ht="15.75">
      <c r="A94" s="20" t="s">
        <v>6</v>
      </c>
      <c r="B94" s="85" t="s">
        <v>327</v>
      </c>
      <c r="C94" s="26">
        <v>28984.220779999996</v>
      </c>
      <c r="D94" s="28"/>
    </row>
    <row r="95" spans="1:4" ht="15.75">
      <c r="A95" s="20" t="s">
        <v>7</v>
      </c>
      <c r="B95" s="85" t="s">
        <v>328</v>
      </c>
      <c r="C95" s="26">
        <v>0</v>
      </c>
      <c r="D95" s="28"/>
    </row>
    <row r="96" spans="1:4" ht="15.75">
      <c r="A96" s="22" t="s">
        <v>8</v>
      </c>
      <c r="B96" s="85" t="s">
        <v>329</v>
      </c>
      <c r="C96" s="26">
        <v>0</v>
      </c>
      <c r="D96" s="27"/>
    </row>
    <row r="97" spans="1:4" ht="15.75">
      <c r="A97" s="17" t="s">
        <v>23</v>
      </c>
      <c r="B97" s="85" t="s">
        <v>298</v>
      </c>
      <c r="C97" s="26">
        <v>626</v>
      </c>
      <c r="D97" s="27"/>
    </row>
    <row r="98" spans="1:4" ht="15.75">
      <c r="A98" s="21"/>
      <c r="B98" s="85" t="s">
        <v>299</v>
      </c>
      <c r="C98" s="26">
        <v>431</v>
      </c>
      <c r="D98" s="27"/>
    </row>
    <row r="99" spans="1:4" ht="15.75">
      <c r="A99" s="21" t="s">
        <v>24</v>
      </c>
      <c r="B99" s="85" t="s">
        <v>300</v>
      </c>
      <c r="C99" s="26">
        <v>208</v>
      </c>
      <c r="D99" s="27"/>
    </row>
    <row r="100" spans="1:4" ht="15.75">
      <c r="A100" s="21"/>
      <c r="B100" s="85" t="s">
        <v>299</v>
      </c>
      <c r="C100" s="26">
        <v>0</v>
      </c>
      <c r="D100" s="27"/>
    </row>
    <row r="101" spans="1:4" ht="15.75">
      <c r="A101" s="24" t="s">
        <v>30</v>
      </c>
      <c r="B101" s="85" t="s">
        <v>301</v>
      </c>
      <c r="C101" s="26">
        <v>346.03</v>
      </c>
      <c r="D101" s="27"/>
    </row>
    <row r="102" spans="1:4" ht="15.75">
      <c r="A102" s="24" t="s">
        <v>31</v>
      </c>
      <c r="B102" s="85" t="s">
        <v>302</v>
      </c>
      <c r="C102" s="26">
        <v>3428.7229200000002</v>
      </c>
      <c r="D102" s="27"/>
    </row>
    <row r="103" spans="1:4" ht="15.75">
      <c r="A103" s="18"/>
      <c r="B103" s="86" t="s">
        <v>303</v>
      </c>
      <c r="C103" s="26">
        <v>3774.7529199999999</v>
      </c>
      <c r="D103" s="28"/>
    </row>
    <row r="104" spans="1:4" ht="15.75">
      <c r="A104" s="21" t="s">
        <v>25</v>
      </c>
      <c r="B104" s="85" t="s">
        <v>304</v>
      </c>
      <c r="C104" s="26">
        <v>8186.1</v>
      </c>
      <c r="D104" s="27"/>
    </row>
    <row r="105" spans="1:4" ht="15.75">
      <c r="A105" s="21" t="s">
        <v>26</v>
      </c>
      <c r="B105" s="85" t="s">
        <v>305</v>
      </c>
      <c r="C105" s="26">
        <v>394.95123000000001</v>
      </c>
      <c r="D105" s="27"/>
    </row>
    <row r="106" spans="1:4" ht="15.75">
      <c r="A106" s="19"/>
      <c r="B106" s="87" t="s">
        <v>330</v>
      </c>
      <c r="C106" s="26">
        <v>12981.80415</v>
      </c>
      <c r="D106" s="28"/>
    </row>
    <row r="107" spans="1:4" ht="15.75">
      <c r="A107" s="22" t="s">
        <v>9</v>
      </c>
      <c r="B107" s="85" t="s">
        <v>331</v>
      </c>
      <c r="C107" s="26">
        <v>0</v>
      </c>
      <c r="D107" s="27"/>
    </row>
    <row r="108" spans="1:4" ht="15.75">
      <c r="A108" s="20" t="s">
        <v>11</v>
      </c>
      <c r="B108" s="85" t="s">
        <v>332</v>
      </c>
      <c r="C108" s="26">
        <v>0</v>
      </c>
      <c r="D108" s="27"/>
    </row>
    <row r="109" spans="1:4" ht="15.75">
      <c r="A109" s="17" t="s">
        <v>23</v>
      </c>
      <c r="B109" s="85" t="s">
        <v>333</v>
      </c>
      <c r="C109" s="26">
        <v>-473.92963999999995</v>
      </c>
      <c r="D109" s="27"/>
    </row>
    <row r="110" spans="1:4" ht="15.75">
      <c r="A110" s="17" t="s">
        <v>24</v>
      </c>
      <c r="B110" s="85" t="s">
        <v>319</v>
      </c>
      <c r="C110" s="26">
        <v>-6519.4657000000007</v>
      </c>
      <c r="D110" s="27"/>
    </row>
    <row r="111" spans="1:4" ht="15.75">
      <c r="A111" s="17" t="s">
        <v>25</v>
      </c>
      <c r="B111" s="85" t="s">
        <v>320</v>
      </c>
      <c r="C111" s="26">
        <v>-363.84958</v>
      </c>
      <c r="D111" s="27"/>
    </row>
    <row r="112" spans="1:4" ht="15.75">
      <c r="A112" s="17"/>
      <c r="B112" s="87" t="s">
        <v>314</v>
      </c>
      <c r="C112" s="26">
        <v>-7357.2449200000001</v>
      </c>
      <c r="D112" s="28"/>
    </row>
    <row r="113" spans="1:4" ht="15.75">
      <c r="A113" s="22" t="s">
        <v>12</v>
      </c>
      <c r="B113" s="85" t="s">
        <v>334</v>
      </c>
      <c r="C113" s="26">
        <v>-2437</v>
      </c>
      <c r="D113" s="29"/>
    </row>
    <row r="114" spans="1:4" ht="15.75">
      <c r="A114" s="22" t="s">
        <v>13</v>
      </c>
      <c r="B114" s="85" t="s">
        <v>335</v>
      </c>
      <c r="C114" s="26">
        <v>452.54151999999999</v>
      </c>
      <c r="D114" s="27"/>
    </row>
    <row r="115" spans="1:4" ht="15.75">
      <c r="A115" s="22" t="s">
        <v>16</v>
      </c>
      <c r="B115" s="85" t="s">
        <v>336</v>
      </c>
      <c r="C115" s="26">
        <v>-5012.4609399999999</v>
      </c>
      <c r="D115" s="27"/>
    </row>
    <row r="116" spans="1:4" ht="15.75">
      <c r="A116" s="22" t="s">
        <v>21</v>
      </c>
      <c r="B116" s="85" t="s">
        <v>337</v>
      </c>
      <c r="C116" s="26">
        <v>27611.860589999993</v>
      </c>
      <c r="D116" s="29"/>
    </row>
    <row r="117" spans="1:4" ht="15.75">
      <c r="A117" s="22" t="s">
        <v>29</v>
      </c>
      <c r="B117" s="85" t="s">
        <v>338</v>
      </c>
      <c r="C117" s="26">
        <v>59.12247</v>
      </c>
      <c r="D117" s="27"/>
    </row>
    <row r="118" spans="1:4" ht="15.75">
      <c r="A118" s="22" t="s">
        <v>33</v>
      </c>
      <c r="B118" s="85" t="s">
        <v>339</v>
      </c>
      <c r="C118" s="26">
        <v>-3.3202499999999997</v>
      </c>
      <c r="D118" s="27"/>
    </row>
    <row r="119" spans="1:4" ht="15.75">
      <c r="A119" s="22" t="s">
        <v>35</v>
      </c>
      <c r="B119" s="85" t="s">
        <v>340</v>
      </c>
      <c r="C119" s="26">
        <v>55.802219999999998</v>
      </c>
      <c r="D119" s="28"/>
    </row>
    <row r="120" spans="1:4" ht="15.75">
      <c r="A120" s="22" t="s">
        <v>36</v>
      </c>
      <c r="B120" s="85" t="s">
        <v>341</v>
      </c>
      <c r="C120" s="26">
        <v>-1048</v>
      </c>
      <c r="D120" s="27"/>
    </row>
    <row r="121" spans="1:4" ht="15.75">
      <c r="A121" s="22" t="s">
        <v>37</v>
      </c>
      <c r="B121" s="85" t="s">
        <v>342</v>
      </c>
      <c r="C121" s="26">
        <v>0</v>
      </c>
      <c r="D121" s="27"/>
    </row>
    <row r="122" spans="1:4" ht="15.75">
      <c r="A122" s="22" t="s">
        <v>38</v>
      </c>
      <c r="B122" s="85" t="s">
        <v>343</v>
      </c>
      <c r="C122" s="26">
        <v>26619.662809999998</v>
      </c>
      <c r="D122" s="28"/>
    </row>
    <row r="124" spans="1:4" ht="15" customHeight="1">
      <c r="A124" s="142" t="s">
        <v>344</v>
      </c>
      <c r="B124" s="142"/>
      <c r="C124" s="142"/>
    </row>
    <row r="125" spans="1:4" ht="16.5">
      <c r="A125" s="142"/>
      <c r="B125" s="150"/>
      <c r="C125" s="150"/>
    </row>
  </sheetData>
  <mergeCells count="5">
    <mergeCell ref="A1:C1"/>
    <mergeCell ref="A3:B3"/>
    <mergeCell ref="A4:B4"/>
    <mergeCell ref="A125:C125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Teodora Panayotova</cp:lastModifiedBy>
  <cp:lastPrinted>2018-04-27T13:09:58Z</cp:lastPrinted>
  <dcterms:created xsi:type="dcterms:W3CDTF">2017-08-01T06:48:00Z</dcterms:created>
  <dcterms:modified xsi:type="dcterms:W3CDTF">2018-04-30T14:37:45Z</dcterms:modified>
</cp:coreProperties>
</file>