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23.04.2018\статистика\"/>
    </mc:Choice>
  </mc:AlternateContent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Payments!$A$1:$AC$36</definedName>
    <definedName name="_xlnm.Print_Area" localSheetId="0">Premiums!$A$1:$AC$36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5" l="1"/>
  <c r="AA33" i="5" s="1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AC5" i="5"/>
  <c r="AC4" i="5"/>
  <c r="AC3" i="5"/>
  <c r="D33" i="5" l="1"/>
  <c r="F33" i="5"/>
  <c r="H33" i="5"/>
  <c r="J33" i="5"/>
  <c r="L33" i="5"/>
  <c r="N33" i="5"/>
  <c r="P33" i="5"/>
  <c r="R33" i="5"/>
  <c r="T33" i="5"/>
  <c r="V33" i="5"/>
  <c r="X33" i="5"/>
  <c r="Z33" i="5"/>
  <c r="AB33" i="5"/>
  <c r="C33" i="5"/>
  <c r="E33" i="5"/>
  <c r="G33" i="5"/>
  <c r="I33" i="5"/>
  <c r="K33" i="5"/>
  <c r="M33" i="5"/>
  <c r="O33" i="5"/>
  <c r="Q33" i="5"/>
  <c r="S33" i="5"/>
  <c r="U33" i="5"/>
  <c r="W33" i="5"/>
  <c r="Y33" i="5"/>
  <c r="AC33" i="5" l="1"/>
</calcChain>
</file>

<file path=xl/sharedStrings.xml><?xml version="1.0" encoding="utf-8"?>
<sst xmlns="http://schemas.openxmlformats.org/spreadsheetml/2006/main" count="759" uniqueCount="360">
  <si>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</si>
  <si>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</si>
  <si>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</si>
  <si>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</si>
  <si>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</si>
  <si>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</si>
  <si>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</si>
  <si>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</si>
  <si>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</si>
  <si>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</si>
  <si>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</si>
  <si>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</si>
  <si>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</si>
  <si>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</si>
  <si>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</si>
  <si>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</si>
  <si>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</si>
  <si>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</si>
  <si>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</si>
  <si>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</si>
  <si>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</si>
  <si>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</si>
  <si>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</si>
  <si>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</si>
  <si>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</si>
  <si>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</si>
  <si>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</si>
  <si>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</si>
  <si>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</si>
  <si>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</si>
  <si>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</si>
  <si>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</si>
  <si>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</si>
  <si>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</si>
  <si>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</si>
  <si>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</si>
  <si>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</si>
  <si>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</si>
  <si>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</si>
  <si>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</si>
  <si>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</si>
  <si>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</si>
  <si>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</si>
  <si>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</si>
  <si>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</si>
  <si>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</si>
  <si>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</si>
  <si>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</si>
  <si>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</si>
  <si>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</si>
  <si>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</si>
  <si>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</si>
  <si>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</si>
  <si>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</si>
  <si>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</si>
  <si>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</si>
  <si>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</si>
  <si>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</si>
  <si>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</si>
  <si>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</si>
  <si>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</si>
  <si>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</si>
  <si>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</si>
  <si>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</si>
  <si>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</si>
  <si>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</si>
  <si>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</si>
  <si>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</si>
  <si>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</si>
  <si>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</si>
  <si>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</si>
  <si>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</si>
  <si>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</si>
  <si>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</si>
  <si>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</si>
  <si>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</si>
  <si>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</si>
  <si>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</si>
  <si>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</si>
  <si>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</si>
  <si>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</si>
  <si>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</si>
  <si>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</si>
  <si>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</si>
  <si>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</si>
  <si>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</si>
  <si>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</si>
  <si>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</si>
  <si>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</si>
  <si>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</si>
  <si>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</si>
  <si>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</si>
  <si>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ZAD Bulgaria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</si>
  <si>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</si>
  <si>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</si>
  <si>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</si>
  <si>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</si>
  <si>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</si>
  <si>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</si>
  <si>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</si>
  <si>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Zdravnoosiguritelen Institute</t>
  </si>
  <si>
    <t>Saglasie</t>
  </si>
  <si>
    <t>OZOK INS</t>
  </si>
  <si>
    <t>Evropejska Zdravnoosiguritelna kasa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</si>
  <si>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</si>
  <si>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</si>
  <si>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</si>
  <si>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</si>
  <si>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</si>
  <si>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</si>
  <si>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</si>
  <si>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</si>
  <si>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</si>
  <si>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</si>
  <si>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</si>
  <si>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</si>
  <si>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</si>
  <si>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</si>
  <si>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</si>
  <si>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</si>
  <si>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</si>
  <si>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</si>
  <si>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</si>
  <si>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</si>
  <si>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</si>
  <si>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</si>
  <si>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</si>
  <si>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</si>
  <si>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</si>
  <si>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</si>
  <si>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</si>
  <si>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</si>
  <si>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</si>
  <si>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</si>
  <si>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</si>
  <si>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</si>
  <si>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</si>
  <si>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</si>
  <si>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</si>
  <si>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</si>
  <si>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</si>
  <si>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</si>
  <si>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</si>
  <si>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</si>
  <si>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</si>
  <si>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</si>
  <si>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</si>
  <si>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</si>
  <si>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</si>
  <si>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</si>
  <si>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</si>
  <si>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</si>
  <si>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</si>
  <si>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</si>
  <si>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</si>
  <si>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</si>
  <si>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</si>
  <si>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</si>
  <si>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</si>
  <si>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</si>
  <si>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</si>
  <si>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</si>
  <si>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</si>
  <si>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</si>
  <si>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</si>
  <si>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</si>
  <si>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</si>
  <si>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</si>
  <si>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</si>
  <si>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</si>
  <si>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</si>
  <si>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</si>
  <si>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</si>
  <si>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</si>
  <si>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</si>
  <si>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</si>
  <si>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</si>
  <si>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</si>
  <si>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</si>
  <si>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</si>
  <si>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</si>
  <si>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</si>
  <si>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</si>
  <si>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</si>
  <si>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</si>
  <si>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</si>
  <si>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</si>
  <si>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</si>
  <si>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</si>
  <si>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</si>
  <si>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</si>
  <si>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</si>
  <si>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</si>
  <si>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</si>
  <si>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</si>
  <si>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</si>
  <si>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</si>
  <si>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</si>
  <si>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</si>
  <si>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</si>
  <si>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</si>
  <si>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</si>
  <si>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</si>
  <si>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</si>
  <si>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</si>
  <si>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</si>
  <si>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</si>
  <si>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</si>
  <si>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</si>
  <si>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</si>
  <si>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</si>
  <si>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</si>
  <si>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</si>
  <si>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</si>
  <si>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</si>
  <si>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</si>
  <si>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</si>
  <si>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</si>
  <si>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</si>
  <si>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</si>
  <si>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</si>
  <si>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</si>
  <si>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</si>
  <si>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</si>
  <si>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</si>
  <si>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</si>
  <si>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</si>
  <si>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</si>
  <si>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</si>
  <si>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</si>
  <si>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</si>
  <si>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</si>
  <si>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</si>
  <si>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</si>
  <si>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</si>
  <si>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</si>
  <si>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</si>
  <si>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</si>
  <si>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</si>
  <si>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</si>
  <si>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</si>
  <si>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</si>
  <si>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</si>
  <si>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</si>
  <si>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</si>
  <si>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</si>
  <si>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</si>
  <si>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</si>
  <si>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</si>
  <si>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</si>
  <si>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</si>
  <si>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</si>
  <si>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</si>
  <si>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</si>
  <si>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</si>
  <si>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</si>
  <si>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</si>
  <si>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</si>
  <si>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</si>
  <si>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</si>
  <si>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</si>
  <si>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</si>
  <si>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</si>
  <si>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</si>
  <si>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</si>
  <si>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</si>
  <si>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</si>
  <si>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</si>
  <si>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</si>
  <si>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</si>
  <si>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</si>
  <si>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</si>
  <si>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</si>
  <si>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</si>
  <si>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</si>
  <si>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</si>
  <si>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</si>
  <si>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</si>
  <si>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</si>
  <si>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</si>
  <si>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</si>
  <si>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</si>
  <si>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</si>
  <si>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</si>
  <si>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</si>
  <si>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</si>
  <si>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</si>
  <si>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</si>
  <si>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</si>
  <si>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</si>
  <si>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</si>
  <si>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</si>
  <si>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</si>
  <si>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</si>
  <si>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</si>
  <si>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</si>
  <si>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</si>
  <si>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</si>
  <si>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</si>
  <si>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</si>
  <si>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</si>
  <si>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</si>
  <si>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</si>
  <si>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</si>
  <si>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</si>
  <si>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</si>
  <si>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</si>
  <si>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</si>
  <si>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</si>
  <si>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</si>
  <si>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</si>
  <si>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</si>
  <si>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</si>
  <si>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</si>
  <si>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</si>
  <si>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</si>
  <si>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</si>
  <si>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</si>
  <si>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</si>
  <si>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</si>
  <si>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</si>
  <si>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</si>
  <si>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</si>
  <si>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</si>
  <si>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</si>
  <si>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</si>
  <si>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</si>
  <si>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</si>
  <si>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</si>
  <si>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</si>
  <si>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</si>
  <si>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</si>
  <si>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</si>
  <si>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</si>
  <si>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</si>
  <si>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</si>
  <si>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</si>
  <si>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</si>
  <si>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</si>
  <si>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</si>
  <si>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</si>
  <si>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</si>
  <si>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</si>
  <si>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</si>
  <si>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</si>
  <si>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</si>
  <si>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</si>
  <si>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</si>
  <si>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</si>
  <si>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</si>
  <si>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</si>
  <si>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r>
      <t xml:space="preserve">GROSS CLAIMS PAID AS AT 31.01.2018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</si>
  <si>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31.01.2018 -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</si>
  <si>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31.01.2018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</si>
  <si>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31.01.2018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</si>
  <si>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31.01.2018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</si>
  <si>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WRITTEN PREMIUMS AS AT 31.01.2018 NON-LIFE INSURANCE </t>
    </r>
    <r>
      <rPr>
        <vertAlign val="superscript"/>
        <sz val="11"/>
        <rFont val="Calibri"/>
        <family val="2"/>
        <charset val="204"/>
        <scheme val="minor"/>
      </rPr>
      <t>1</t>
    </r>
    <r>
      <rPr>
        <b/>
        <sz val="12"/>
        <rFont val="Times New Roman"/>
        <family val="1"/>
        <charset val="204"/>
      </rPr>
      <t xml:space="preserve"> </t>
    </r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</si>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</sst>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2"/>
      <color theme="0" tint="-0.34998626667073579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5" fillId="0" borderId="0" applyFill="0">
      <alignment horizontal="center" vertical="center" wrapText="1"/>
    </xf>
    <xf numFmtId="0" fontId="5" fillId="0" borderId="0"/>
    <xf numFmtId="0" fontId="1" fillId="0" borderId="0"/>
    <xf numFmtId="0" fontId="5" fillId="0" borderId="0">
      <alignment horizontal="center" vertical="center" wrapText="1"/>
    </xf>
    <xf numFmtId="3" fontId="5" fillId="0" borderId="0">
      <alignment horizontal="right" vertical="center"/>
    </xf>
    <xf numFmtId="9" fontId="13" fillId="0" borderId="0" applyFont="0" applyFill="0" applyBorder="0" applyAlignment="0" applyProtection="0"/>
    <xf numFmtId="3" fontId="5" fillId="0" borderId="0">
      <alignment horizontal="right" vertical="center"/>
    </xf>
    <xf numFmtId="3" fontId="5" fillId="0" borderId="0">
      <alignment horizontal="right" vertical="center"/>
    </xf>
    <xf numFmtId="0" fontId="16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26" fillId="0" borderId="10">
      <alignment horizontal="center"/>
    </xf>
    <xf numFmtId="0" fontId="26" fillId="0" borderId="10">
      <alignment horizontal="center"/>
    </xf>
    <xf numFmtId="168" fontId="26" fillId="0" borderId="11">
      <alignment horizontal="right"/>
    </xf>
    <xf numFmtId="168" fontId="26" fillId="0" borderId="11">
      <alignment horizontal="right"/>
    </xf>
    <xf numFmtId="40" fontId="30" fillId="0" borderId="0" applyNumberFormat="0" applyFont="0" applyFill="0" applyAlignment="0" applyProtection="0">
      <alignment horizontal="left" vertical="center"/>
    </xf>
    <xf numFmtId="0" fontId="31" fillId="0" borderId="12" applyAlignment="0">
      <alignment horizontal="left" vertical="top" wrapText="1"/>
    </xf>
    <xf numFmtId="3" fontId="17" fillId="0" borderId="0" applyFill="0" applyBorder="0" applyProtection="0">
      <alignment horizontal="center" vertical="center"/>
    </xf>
    <xf numFmtId="3" fontId="17" fillId="0" borderId="0" applyFill="0" applyProtection="0">
      <alignment horizontal="right" vertical="center"/>
    </xf>
    <xf numFmtId="3" fontId="17" fillId="0" borderId="0" applyFill="0" applyProtection="0">
      <alignment horizontal="right" vertical="center"/>
    </xf>
    <xf numFmtId="3" fontId="32" fillId="0" borderId="13" applyNumberFormat="0" applyFill="0" applyBorder="0" applyProtection="0">
      <alignment horizontal="center" vertical="center" wrapText="1"/>
    </xf>
    <xf numFmtId="21" fontId="33" fillId="0" borderId="0" applyFont="0" applyFill="0" applyBorder="0" applyProtection="0">
      <alignment horizontal="right"/>
    </xf>
    <xf numFmtId="0" fontId="26" fillId="0" borderId="13"/>
    <xf numFmtId="0" fontId="26" fillId="0" borderId="13"/>
    <xf numFmtId="40" fontId="30" fillId="0" borderId="3" applyNumberFormat="0" applyFont="0" applyFill="0" applyAlignment="0" applyProtection="0">
      <alignment horizontal="left" vertical="center"/>
    </xf>
    <xf numFmtId="0" fontId="34" fillId="22" borderId="14" applyNumberFormat="0" applyAlignment="0" applyProtection="0"/>
    <xf numFmtId="0" fontId="26" fillId="0" borderId="11">
      <alignment horizontal="center"/>
    </xf>
    <xf numFmtId="0" fontId="26" fillId="0" borderId="11">
      <alignment horizontal="center"/>
    </xf>
    <xf numFmtId="0" fontId="26" fillId="0" borderId="0">
      <alignment horizontal="centerContinuous"/>
    </xf>
    <xf numFmtId="0" fontId="26" fillId="0" borderId="0">
      <alignment horizontal="centerContinuous"/>
    </xf>
    <xf numFmtId="0" fontId="26" fillId="0" borderId="0">
      <alignment horizontal="center"/>
    </xf>
    <xf numFmtId="0" fontId="26" fillId="0" borderId="0">
      <alignment horizontal="center"/>
    </xf>
    <xf numFmtId="0" fontId="35" fillId="23" borderId="15" applyNumberFormat="0" applyAlignment="0" applyProtection="0"/>
    <xf numFmtId="0" fontId="30" fillId="24" borderId="0" applyNumberFormat="0" applyFont="0" applyBorder="0" applyAlignment="0" applyProtection="0"/>
    <xf numFmtId="0" fontId="26" fillId="0" borderId="16">
      <alignment horizontal="center" vertical="center" wrapText="1"/>
    </xf>
    <xf numFmtId="0" fontId="26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3" fillId="0" borderId="0" applyFont="0" applyFill="0" applyBorder="0" applyProtection="0">
      <alignment horizontal="right" vertical="top"/>
    </xf>
    <xf numFmtId="169" fontId="17" fillId="0" borderId="0">
      <alignment horizontal="right" vertical="center"/>
    </xf>
    <xf numFmtId="14" fontId="26" fillId="0" borderId="0" applyFill="0" applyBorder="0" applyProtection="0">
      <alignment horizontal="center" vertical="center"/>
    </xf>
    <xf numFmtId="14" fontId="26" fillId="0" borderId="0" applyFill="0" applyBorder="0" applyProtection="0">
      <alignment horizontal="center" vertical="center"/>
    </xf>
    <xf numFmtId="14" fontId="26" fillId="0" borderId="0">
      <alignment horizontal="left"/>
    </xf>
    <xf numFmtId="14" fontId="26" fillId="0" borderId="0">
      <alignment horizontal="left"/>
    </xf>
    <xf numFmtId="4" fontId="26" fillId="0" borderId="0" applyFill="0" applyBorder="0" applyProtection="0">
      <alignment horizontal="right" vertical="center"/>
    </xf>
    <xf numFmtId="0" fontId="26" fillId="0" borderId="10"/>
    <xf numFmtId="0" fontId="26" fillId="0" borderId="10"/>
    <xf numFmtId="170" fontId="36" fillId="0" borderId="0" applyFont="0" applyFill="0" applyBorder="0" applyAlignment="0" applyProtection="0"/>
    <xf numFmtId="171" fontId="11" fillId="0" borderId="17" applyFill="0" applyBorder="0">
      <alignment horizontal="center" vertical="center"/>
    </xf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1" fillId="24" borderId="0"/>
    <xf numFmtId="0" fontId="1" fillId="24" borderId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1" fillId="0" borderId="0" applyNumberFormat="0" applyFill="0" applyBorder="0" applyAlignment="0" applyProtection="0"/>
    <xf numFmtId="0" fontId="30" fillId="25" borderId="1" applyProtection="0">
      <alignment horizontal="center" vertical="center" wrapText="1"/>
    </xf>
    <xf numFmtId="1" fontId="42" fillId="0" borderId="0" applyNumberFormat="0" applyFill="0" applyBorder="0" applyAlignment="0" applyProtection="0">
      <alignment horizontal="left" vertical="center"/>
    </xf>
    <xf numFmtId="0" fontId="30" fillId="0" borderId="0" applyNumberFormat="0" applyFill="0" applyBorder="0" applyProtection="0">
      <alignment horizontal="left" vertical="top" wrapText="1"/>
    </xf>
    <xf numFmtId="1" fontId="43" fillId="0" borderId="0" applyNumberFormat="0" applyFill="0" applyBorder="0" applyAlignment="0" applyProtection="0">
      <alignment horizontal="left" vertical="center"/>
    </xf>
    <xf numFmtId="1" fontId="44" fillId="24" borderId="0" applyNumberFormat="0" applyFont="0" applyBorder="0" applyAlignment="0" applyProtection="0">
      <alignment horizontal="left" vertical="center"/>
    </xf>
    <xf numFmtId="1" fontId="45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6" fillId="0" borderId="11">
      <alignment horizontal="center"/>
    </xf>
    <xf numFmtId="14" fontId="26" fillId="0" borderId="11">
      <alignment horizontal="center"/>
    </xf>
    <xf numFmtId="172" fontId="25" fillId="0" borderId="0" applyFill="0" applyBorder="0">
      <alignment horizontal="center" vertical="center"/>
    </xf>
    <xf numFmtId="0" fontId="46" fillId="9" borderId="14" applyNumberFormat="0" applyAlignment="0" applyProtection="0"/>
    <xf numFmtId="1" fontId="33" fillId="0" borderId="0" applyFont="0" applyFill="0" applyBorder="0" applyProtection="0">
      <alignment horizontal="left" wrapText="1"/>
    </xf>
    <xf numFmtId="0" fontId="26" fillId="0" borderId="21"/>
    <xf numFmtId="0" fontId="26" fillId="0" borderId="21"/>
    <xf numFmtId="0" fontId="47" fillId="0" borderId="22" applyNumberFormat="0" applyFill="0" applyAlignment="0" applyProtection="0"/>
    <xf numFmtId="0" fontId="26" fillId="0" borderId="12"/>
    <xf numFmtId="0" fontId="26" fillId="0" borderId="12"/>
    <xf numFmtId="0" fontId="26" fillId="0" borderId="23">
      <alignment horizontal="center"/>
    </xf>
    <xf numFmtId="0" fontId="26" fillId="0" borderId="23">
      <alignment horizontal="center"/>
    </xf>
    <xf numFmtId="0" fontId="26" fillId="0" borderId="16">
      <alignment horizontal="center" wrapText="1"/>
    </xf>
    <xf numFmtId="0" fontId="26" fillId="0" borderId="16">
      <alignment horizontal="center" wrapText="1"/>
    </xf>
    <xf numFmtId="0" fontId="31" fillId="0" borderId="24">
      <alignment horizontal="left" vertical="top" wrapText="1"/>
    </xf>
    <xf numFmtId="0" fontId="26" fillId="0" borderId="25">
      <alignment horizontal="center"/>
    </xf>
    <xf numFmtId="0" fontId="26" fillId="0" borderId="25">
      <alignment horizontal="center"/>
    </xf>
    <xf numFmtId="0" fontId="26" fillId="0" borderId="26">
      <alignment horizontal="center"/>
    </xf>
    <xf numFmtId="0" fontId="26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8" fillId="26" borderId="27" applyNumberFormat="0">
      <alignment horizontal="right" vertical="center"/>
      <protection locked="0"/>
    </xf>
    <xf numFmtId="0" fontId="49" fillId="27" borderId="0" applyNumberFormat="0" applyBorder="0" applyAlignment="0" applyProtection="0"/>
    <xf numFmtId="0" fontId="31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50" fillId="0" borderId="13" applyNumberFormat="0" applyFont="0">
      <alignment horizontal="left" vertical="top" wrapText="1"/>
    </xf>
    <xf numFmtId="0" fontId="51" fillId="0" borderId="0"/>
    <xf numFmtId="0" fontId="1" fillId="0" borderId="0"/>
    <xf numFmtId="0" fontId="13" fillId="0" borderId="0"/>
    <xf numFmtId="0" fontId="1" fillId="0" borderId="0"/>
    <xf numFmtId="0" fontId="1" fillId="28" borderId="28" applyNumberFormat="0" applyFont="0" applyAlignment="0" applyProtection="0"/>
    <xf numFmtId="4" fontId="26" fillId="0" borderId="11">
      <alignment horizontal="right"/>
    </xf>
    <xf numFmtId="4" fontId="26" fillId="0" borderId="11">
      <alignment horizontal="right"/>
    </xf>
    <xf numFmtId="4" fontId="26" fillId="0" borderId="0">
      <alignment horizontal="right"/>
    </xf>
    <xf numFmtId="4" fontId="26" fillId="0" borderId="0">
      <alignment horizontal="right"/>
    </xf>
    <xf numFmtId="0" fontId="52" fillId="22" borderId="29" applyNumberFormat="0" applyAlignment="0" applyProtection="0"/>
    <xf numFmtId="9" fontId="13" fillId="0" borderId="0" applyFont="0" applyFill="0" applyBorder="0" applyAlignment="0" applyProtection="0"/>
    <xf numFmtId="10" fontId="17" fillId="0" borderId="0" applyFill="0" applyBorder="0" applyProtection="0">
      <alignment horizontal="right" vertical="center"/>
    </xf>
    <xf numFmtId="166" fontId="17" fillId="0" borderId="0" applyFont="0" applyFill="0" applyBorder="0" applyProtection="0">
      <alignment horizontal="center" vertical="center"/>
    </xf>
    <xf numFmtId="166" fontId="17" fillId="0" borderId="0" applyFont="0" applyFill="0" applyBorder="0" applyProtection="0">
      <alignment horizontal="center" vertical="center"/>
    </xf>
    <xf numFmtId="4" fontId="17" fillId="0" borderId="0" applyFill="0" applyBorder="0" applyProtection="0">
      <alignment horizontal="center" vertical="center"/>
    </xf>
    <xf numFmtId="4" fontId="17" fillId="0" borderId="0">
      <alignment horizontal="right" vertical="center"/>
    </xf>
    <xf numFmtId="167" fontId="17" fillId="0" borderId="0" applyFill="0" applyBorder="0" applyProtection="0">
      <alignment horizontal="center" vertical="center"/>
    </xf>
    <xf numFmtId="167" fontId="17" fillId="0" borderId="0">
      <alignment horizontal="right" vertical="center"/>
    </xf>
    <xf numFmtId="171" fontId="33" fillId="0" borderId="0" applyFont="0" applyFill="0" applyBorder="0" applyProtection="0">
      <alignment horizontal="right" vertical="top" wrapText="1"/>
    </xf>
    <xf numFmtId="1" fontId="42" fillId="0" borderId="0" applyFont="0" applyFill="0" applyBorder="0" applyProtection="0">
      <alignment horizontal="right" wrapText="1"/>
    </xf>
    <xf numFmtId="0" fontId="26" fillId="0" borderId="30"/>
    <xf numFmtId="0" fontId="26" fillId="0" borderId="30"/>
    <xf numFmtId="1" fontId="30" fillId="0" borderId="0" applyFont="0" applyFill="0" applyBorder="0" applyProtection="0">
      <alignment horizontal="right" vertical="center"/>
    </xf>
    <xf numFmtId="0" fontId="26" fillId="0" borderId="31"/>
    <xf numFmtId="0" fontId="26" fillId="0" borderId="31"/>
    <xf numFmtId="1" fontId="26" fillId="0" borderId="0" applyFill="0" applyBorder="0" applyProtection="0">
      <alignment horizontal="center" vertical="center"/>
    </xf>
    <xf numFmtId="1" fontId="24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7" fillId="0" borderId="0" applyFill="0" applyBorder="0">
      <alignment horizontal="right"/>
    </xf>
    <xf numFmtId="0" fontId="30" fillId="0" borderId="33" applyNumberFormat="0" applyFont="0" applyFill="0" applyAlignment="0" applyProtection="0"/>
    <xf numFmtId="0" fontId="26" fillId="0" borderId="34"/>
    <xf numFmtId="0" fontId="26" fillId="0" borderId="34"/>
    <xf numFmtId="4" fontId="26" fillId="0" borderId="35"/>
    <xf numFmtId="4" fontId="26" fillId="0" borderId="35"/>
    <xf numFmtId="49" fontId="26" fillId="0" borderId="0" applyFill="0" applyBorder="0" applyProtection="0"/>
    <xf numFmtId="49" fontId="26" fillId="0" borderId="0" applyFill="0" applyBorder="0" applyProtection="0"/>
    <xf numFmtId="0" fontId="26" fillId="0" borderId="11">
      <alignment horizontal="right"/>
    </xf>
    <xf numFmtId="0" fontId="26" fillId="0" borderId="11">
      <alignment horizontal="right"/>
    </xf>
    <xf numFmtId="0" fontId="53" fillId="0" borderId="0" applyNumberFormat="0" applyFill="0" applyBorder="0" applyAlignment="0" applyProtection="0"/>
    <xf numFmtId="0" fontId="54" fillId="0" borderId="36" applyNumberFormat="0" applyFill="0" applyAlignment="0" applyProtection="0"/>
    <xf numFmtId="4" fontId="26" fillId="0" borderId="37"/>
    <xf numFmtId="4" fontId="26" fillId="0" borderId="37"/>
    <xf numFmtId="0" fontId="26" fillId="0" borderId="0">
      <alignment horizontal="left" vertical="center" wrapText="1"/>
    </xf>
    <xf numFmtId="0" fontId="26" fillId="0" borderId="0">
      <alignment horizontal="left" vertical="center" wrapText="1"/>
    </xf>
    <xf numFmtId="40" fontId="30" fillId="0" borderId="0" applyFont="0" applyFill="0" applyBorder="0" applyProtection="0">
      <alignment horizontal="right" vertical="center"/>
    </xf>
    <xf numFmtId="16" fontId="30" fillId="0" borderId="0" applyFont="0" applyFill="0" applyBorder="0" applyProtection="0">
      <alignment horizontal="right" vertical="center"/>
    </xf>
    <xf numFmtId="0" fontId="17" fillId="0" borderId="38" applyFill="0" applyBorder="0" applyProtection="0">
      <alignment horizontal="center" vertical="distributed" textRotation="90" wrapText="1"/>
    </xf>
    <xf numFmtId="1" fontId="30" fillId="0" borderId="0" applyNumberFormat="0" applyFont="0" applyFill="0" applyBorder="0" applyProtection="0">
      <alignment vertical="center"/>
    </xf>
    <xf numFmtId="1" fontId="42" fillId="0" borderId="0" applyFont="0" applyFill="0" applyBorder="0" applyProtection="0">
      <alignment horizontal="right" vertical="center"/>
    </xf>
    <xf numFmtId="0" fontId="55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7" fillId="0" borderId="0">
      <alignment horizontal="centerContinuous"/>
    </xf>
    <xf numFmtId="0" fontId="31" fillId="0" borderId="16">
      <alignment horizontal="left" vertical="center" wrapText="1"/>
    </xf>
  </cellStyleXfs>
  <cellXfs count="166">
    <xf numFmtId="0" fontId="0" fillId="0" borderId="0" xfId="0"/>
    <xf numFmtId="0" fontId="6" fillId="2" borderId="0" xfId="2" applyNumberFormat="1" applyFont="1" applyFill="1" applyBorder="1" applyAlignment="1" applyProtection="1">
      <alignment horizontal="left" vertical="center"/>
    </xf>
    <xf numFmtId="0" fontId="7" fillId="2" borderId="0" xfId="1" applyNumberFormat="1" applyFont="1" applyFill="1" applyBorder="1" applyProtection="1"/>
    <xf numFmtId="0" fontId="7" fillId="2" borderId="0" xfId="1" applyNumberFormat="1" applyFont="1" applyFill="1" applyBorder="1" applyAlignment="1" applyProtection="1">
      <alignment horizontal="right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right" wrapText="1"/>
    </xf>
    <xf numFmtId="3" fontId="8" fillId="2" borderId="1" xfId="1" applyNumberFormat="1" applyFont="1" applyFill="1" applyBorder="1" applyAlignment="1" applyProtection="1">
      <alignment horizontal="right" vertical="center"/>
    </xf>
    <xf numFmtId="3" fontId="7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10" fillId="2" borderId="0" xfId="1" applyNumberFormat="1" applyFont="1" applyFill="1" applyBorder="1" applyProtection="1"/>
    <xf numFmtId="0" fontId="4" fillId="2" borderId="0" xfId="2" applyNumberFormat="1" applyFont="1" applyFill="1" applyBorder="1" applyAlignment="1" applyProtection="1"/>
    <xf numFmtId="0" fontId="11" fillId="2" borderId="0" xfId="2" applyNumberFormat="1" applyFont="1" applyFill="1" applyBorder="1" applyAlignment="1" applyProtection="1"/>
    <xf numFmtId="3" fontId="4" fillId="2" borderId="0" xfId="2" applyNumberFormat="1" applyFont="1" applyFill="1" applyBorder="1" applyAlignment="1" applyProtection="1"/>
    <xf numFmtId="3" fontId="7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center" vertical="center" wrapText="1"/>
    </xf>
    <xf numFmtId="3" fontId="8" fillId="2" borderId="1" xfId="6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Alignment="1" applyProtection="1">
      <alignment horizontal="center" vertical="center" wrapText="1"/>
    </xf>
    <xf numFmtId="3" fontId="8" fillId="2" borderId="1" xfId="5" applyNumberFormat="1" applyFont="1" applyFill="1" applyBorder="1" applyAlignment="1" applyProtection="1">
      <alignment horizontal="right" vertical="center" wrapText="1"/>
    </xf>
    <xf numFmtId="3" fontId="8" fillId="2" borderId="1" xfId="5" applyNumberFormat="1" applyFont="1" applyFill="1" applyBorder="1" applyAlignment="1" applyProtection="1">
      <alignment horizontal="left"/>
    </xf>
    <xf numFmtId="3" fontId="7" fillId="2" borderId="1" xfId="5" applyNumberFormat="1" applyFont="1" applyFill="1" applyBorder="1" applyAlignment="1" applyProtection="1">
      <alignment horizontal="center"/>
    </xf>
    <xf numFmtId="3" fontId="8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 vertical="center"/>
    </xf>
    <xf numFmtId="3" fontId="8" fillId="2" borderId="1" xfId="5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8" fillId="2" borderId="1" xfId="5" applyNumberFormat="1" applyFont="1" applyFill="1" applyBorder="1" applyAlignment="1" applyProtection="1">
      <alignment horizontal="right"/>
    </xf>
    <xf numFmtId="4" fontId="7" fillId="2" borderId="1" xfId="8" applyNumberFormat="1" applyFont="1" applyFill="1" applyBorder="1" applyProtection="1">
      <alignment horizontal="right" vertical="center"/>
    </xf>
    <xf numFmtId="3" fontId="8" fillId="2" borderId="1" xfId="8" applyNumberFormat="1" applyFont="1" applyFill="1" applyBorder="1" applyProtection="1">
      <alignment horizontal="right" vertical="center"/>
    </xf>
    <xf numFmtId="3" fontId="15" fillId="2" borderId="0" xfId="6" applyFont="1" applyFill="1" applyAlignment="1" applyProtection="1">
      <alignment horizontal="right"/>
    </xf>
    <xf numFmtId="3" fontId="7" fillId="2" borderId="0" xfId="5" applyNumberFormat="1" applyFont="1" applyFill="1" applyAlignment="1" applyProtection="1">
      <alignment horizontal="right" vertical="center" wrapText="1"/>
    </xf>
    <xf numFmtId="3" fontId="7" fillId="2" borderId="0" xfId="9" applyFont="1" applyFill="1" applyBorder="1" applyAlignment="1" applyProtection="1">
      <alignment horizontal="right" vertical="center"/>
    </xf>
    <xf numFmtId="0" fontId="8" fillId="2" borderId="1" xfId="10" applyFont="1" applyFill="1" applyBorder="1" applyAlignment="1">
      <alignment horizontal="center" vertical="center"/>
    </xf>
    <xf numFmtId="49" fontId="8" fillId="2" borderId="1" xfId="10" applyNumberFormat="1" applyFont="1" applyFill="1" applyBorder="1" applyAlignment="1">
      <alignment horizontal="center" vertical="center"/>
    </xf>
    <xf numFmtId="0" fontId="19" fillId="2" borderId="0" xfId="10" applyFont="1" applyFill="1" applyBorder="1"/>
    <xf numFmtId="3" fontId="8" fillId="2" borderId="0" xfId="10" applyNumberFormat="1" applyFont="1" applyFill="1"/>
    <xf numFmtId="0" fontId="8" fillId="2" borderId="0" xfId="10" applyFont="1" applyFill="1"/>
    <xf numFmtId="164" fontId="8" fillId="2" borderId="0" xfId="10" applyNumberFormat="1" applyFont="1" applyFill="1"/>
    <xf numFmtId="0" fontId="8" fillId="3" borderId="0" xfId="10" applyFont="1" applyFill="1"/>
    <xf numFmtId="0" fontId="17" fillId="2" borderId="0" xfId="4" applyFont="1" applyFill="1"/>
    <xf numFmtId="0" fontId="17" fillId="2" borderId="0" xfId="4" applyFont="1" applyFill="1" applyAlignment="1">
      <alignment horizontal="center"/>
    </xf>
    <xf numFmtId="0" fontId="8" fillId="2" borderId="1" xfId="4" applyFont="1" applyFill="1" applyBorder="1" applyAlignment="1">
      <alignment horizontal="center" vertical="center"/>
    </xf>
    <xf numFmtId="3" fontId="17" fillId="2" borderId="0" xfId="4" applyNumberFormat="1" applyFont="1" applyFill="1"/>
    <xf numFmtId="0" fontId="20" fillId="2" borderId="0" xfId="4" applyFont="1" applyFill="1" applyAlignment="1">
      <alignment vertical="center"/>
    </xf>
    <xf numFmtId="0" fontId="20" fillId="3" borderId="0" xfId="4" applyFont="1" applyFill="1" applyAlignment="1">
      <alignment vertical="center"/>
    </xf>
    <xf numFmtId="0" fontId="17" fillId="3" borderId="0" xfId="4" applyFont="1" applyFill="1"/>
    <xf numFmtId="0" fontId="19" fillId="2" borderId="0" xfId="4" applyFont="1" applyFill="1" applyBorder="1"/>
    <xf numFmtId="0" fontId="7" fillId="2" borderId="1" xfId="10" applyFont="1" applyFill="1" applyBorder="1" applyAlignment="1">
      <alignment horizontal="center" vertical="center" wrapText="1"/>
    </xf>
    <xf numFmtId="3" fontId="7" fillId="2" borderId="1" xfId="10" applyNumberFormat="1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4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 applyProtection="1">
      <alignment horizontal="center" vertical="center" wrapText="1"/>
    </xf>
    <xf numFmtId="164" fontId="7" fillId="2" borderId="1" xfId="4" applyNumberFormat="1" applyFont="1" applyFill="1" applyBorder="1" applyAlignment="1" applyProtection="1">
      <alignment horizontal="center" vertical="center" wrapText="1"/>
    </xf>
    <xf numFmtId="3" fontId="8" fillId="2" borderId="1" xfId="2" applyNumberFormat="1" applyFont="1" applyFill="1" applyBorder="1" applyAlignment="1" applyProtection="1">
      <alignment horizontal="right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Protection="1"/>
    <xf numFmtId="0" fontId="60" fillId="0" borderId="1" xfId="14" applyFont="1" applyBorder="1" applyAlignment="1">
      <alignment vertical="center" wrapText="1"/>
    </xf>
    <xf numFmtId="0" fontId="60" fillId="0" borderId="1" xfId="14" applyFont="1" applyFill="1" applyBorder="1" applyAlignment="1">
      <alignment vertical="center" wrapText="1"/>
    </xf>
    <xf numFmtId="0" fontId="56" fillId="2" borderId="39" xfId="4" applyFont="1" applyFill="1" applyBorder="1"/>
    <xf numFmtId="3" fontId="7" fillId="0" borderId="1" xfId="13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 applyProtection="1">
      <alignment vertical="center" wrapText="1"/>
    </xf>
    <xf numFmtId="0" fontId="59" fillId="0" borderId="1" xfId="2" applyFont="1" applyFill="1" applyBorder="1" applyAlignment="1">
      <alignment vertical="center" wrapText="1"/>
    </xf>
    <xf numFmtId="0" fontId="8" fillId="0" borderId="1" xfId="4" applyFont="1" applyBorder="1" applyAlignment="1">
      <alignment horizontal="center" wrapText="1"/>
    </xf>
    <xf numFmtId="0" fontId="7" fillId="0" borderId="1" xfId="4" applyFont="1" applyBorder="1" applyAlignment="1">
      <alignment horizontal="center" wrapText="1"/>
    </xf>
    <xf numFmtId="0" fontId="8" fillId="0" borderId="1" xfId="4" applyFont="1" applyBorder="1" applyAlignment="1">
      <alignment wrapText="1"/>
    </xf>
    <xf numFmtId="0" fontId="7" fillId="0" borderId="1" xfId="4" applyFont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8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wrapText="1"/>
    </xf>
    <xf numFmtId="0" fontId="8" fillId="0" borderId="1" xfId="4" applyFont="1" applyFill="1" applyBorder="1" applyAlignment="1">
      <alignment horizontal="center" wrapText="1"/>
    </xf>
    <xf numFmtId="3" fontId="58" fillId="0" borderId="1" xfId="5" applyNumberFormat="1" applyFont="1" applyFill="1" applyBorder="1" applyAlignment="1" applyProtection="1">
      <alignment horizontal="left" vertical="center" wrapText="1"/>
    </xf>
    <xf numFmtId="3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5" applyNumberFormat="1" applyFont="1" applyFill="1" applyBorder="1" applyAlignment="1" applyProtection="1">
      <alignment horizontal="center" vertical="center" wrapText="1"/>
    </xf>
    <xf numFmtId="0" fontId="58" fillId="0" borderId="1" xfId="5" applyNumberFormat="1" applyFont="1" applyFill="1" applyBorder="1" applyAlignment="1" applyProtection="1">
      <alignment horizontal="left" vertical="center" wrapText="1"/>
    </xf>
    <xf numFmtId="0" fontId="11" fillId="0" borderId="1" xfId="5" applyNumberFormat="1" applyFont="1" applyFill="1" applyBorder="1" applyAlignment="1" applyProtection="1">
      <alignment horizontal="left" vertical="center" wrapText="1"/>
    </xf>
    <xf numFmtId="0" fontId="58" fillId="0" borderId="1" xfId="4" applyFont="1" applyFill="1" applyBorder="1" applyAlignment="1">
      <alignment horizontal="left"/>
    </xf>
    <xf numFmtId="0" fontId="58" fillId="0" borderId="1" xfId="5" applyNumberFormat="1" applyFont="1" applyFill="1" applyBorder="1" applyAlignment="1" applyProtection="1">
      <alignment horizontal="center"/>
    </xf>
    <xf numFmtId="0" fontId="58" fillId="0" borderId="1" xfId="5" applyNumberFormat="1" applyFont="1" applyFill="1" applyBorder="1" applyAlignment="1" applyProtection="1">
      <alignment horizontal="left"/>
    </xf>
    <xf numFmtId="0" fontId="25" fillId="0" borderId="1" xfId="5" applyNumberFormat="1" applyFont="1" applyFill="1" applyBorder="1" applyAlignment="1" applyProtection="1">
      <alignment horizontal="left" wrapText="1"/>
    </xf>
    <xf numFmtId="0" fontId="25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3" fontId="25" fillId="0" borderId="1" xfId="5" applyNumberFormat="1" applyFont="1" applyFill="1" applyBorder="1" applyProtection="1">
      <alignment horizontal="center" vertical="center" wrapText="1"/>
    </xf>
    <xf numFmtId="3" fontId="58" fillId="0" borderId="1" xfId="5" applyNumberFormat="1" applyFont="1" applyFill="1" applyBorder="1" applyProtection="1">
      <alignment horizontal="center" vertical="center" wrapText="1"/>
    </xf>
    <xf numFmtId="0" fontId="7" fillId="2" borderId="0" xfId="13" applyFont="1" applyFill="1" applyBorder="1" applyAlignment="1">
      <alignment horizontal="right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8" fillId="0" borderId="1" xfId="5" applyNumberFormat="1" applyFont="1" applyFill="1" applyBorder="1" applyAlignment="1" applyProtection="1">
      <alignment horizontal="left"/>
    </xf>
    <xf numFmtId="3" fontId="7" fillId="0" borderId="1" xfId="5" applyNumberFormat="1" applyFont="1" applyFill="1" applyBorder="1" applyAlignment="1" applyProtection="1">
      <alignment horizontal="right"/>
    </xf>
    <xf numFmtId="3" fontId="8" fillId="0" borderId="1" xfId="5" applyNumberFormat="1" applyFont="1" applyFill="1" applyBorder="1" applyAlignment="1">
      <alignment horizontal="left" vertical="center" wrapText="1"/>
    </xf>
    <xf numFmtId="3" fontId="8" fillId="0" borderId="1" xfId="5" applyNumberFormat="1" applyFont="1" applyFill="1" applyBorder="1" applyAlignment="1" applyProtection="1">
      <alignment horizontal="left" vertical="center" wrapText="1"/>
      <protection locked="0"/>
    </xf>
    <xf numFmtId="3" fontId="8" fillId="0" borderId="1" xfId="5" applyNumberFormat="1" applyFont="1" applyFill="1" applyBorder="1" applyAlignment="1">
      <alignment horizontal="left"/>
    </xf>
    <xf numFmtId="3" fontId="7" fillId="0" borderId="1" xfId="5" applyNumberFormat="1" applyFont="1" applyFill="1" applyBorder="1" applyAlignment="1" applyProtection="1">
      <alignment horizontal="left" wrapText="1"/>
    </xf>
    <xf numFmtId="3" fontId="8" fillId="2" borderId="1" xfId="13" applyNumberFormat="1" applyFont="1" applyFill="1" applyBorder="1" applyAlignment="1" applyProtection="1">
      <alignment horizontal="right" vertical="center" wrapText="1"/>
    </xf>
    <xf numFmtId="3" fontId="8" fillId="2" borderId="1" xfId="13" applyNumberFormat="1" applyFont="1" applyFill="1" applyBorder="1" applyAlignment="1">
      <alignment horizontal="right" vertical="center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164" fontId="7" fillId="2" borderId="1" xfId="13" applyNumberFormat="1" applyFont="1" applyFill="1" applyBorder="1" applyAlignment="1" applyProtection="1">
      <alignment horizontal="center" vertical="center" wrapText="1"/>
    </xf>
    <xf numFmtId="3" fontId="7" fillId="2" borderId="1" xfId="13" applyNumberFormat="1" applyFont="1" applyFill="1" applyBorder="1" applyAlignment="1">
      <alignment horizontal="center" vertical="center" wrapText="1"/>
    </xf>
    <xf numFmtId="0" fontId="7" fillId="2" borderId="0" xfId="10" applyFont="1" applyFill="1" applyAlignment="1"/>
    <xf numFmtId="0" fontId="7" fillId="2" borderId="1" xfId="10" applyFont="1" applyFill="1" applyBorder="1" applyAlignment="1">
      <alignment horizontal="right"/>
    </xf>
    <xf numFmtId="0" fontId="7" fillId="2" borderId="1" xfId="10" applyFont="1" applyFill="1" applyBorder="1" applyAlignment="1">
      <alignment horizontal="center" vertical="center"/>
    </xf>
    <xf numFmtId="3" fontId="8" fillId="2" borderId="1" xfId="2" quotePrefix="1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3" applyNumberFormat="1" applyFont="1" applyFill="1" applyBorder="1" applyAlignment="1" applyProtection="1">
      <alignment horizontal="right" vertical="center" wrapText="1"/>
    </xf>
    <xf numFmtId="3" fontId="8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61" fillId="2" borderId="1" xfId="0" applyFont="1" applyFill="1" applyBorder="1" applyAlignment="1">
      <alignment horizontal="center"/>
    </xf>
    <xf numFmtId="0" fontId="1" fillId="0" borderId="0" xfId="4" applyFont="1"/>
    <xf numFmtId="0" fontId="8" fillId="2" borderId="0" xfId="4" applyFont="1" applyFill="1"/>
    <xf numFmtId="164" fontId="8" fillId="2" borderId="0" xfId="7" applyNumberFormat="1" applyFont="1" applyFill="1"/>
    <xf numFmtId="3" fontId="8" fillId="2" borderId="1" xfId="12" applyNumberFormat="1" applyFont="1" applyFill="1" applyBorder="1" applyAlignment="1" applyProtection="1">
      <alignment horizontal="right" vertical="center"/>
    </xf>
    <xf numFmtId="0" fontId="21" fillId="2" borderId="0" xfId="10" applyFont="1" applyFill="1"/>
    <xf numFmtId="0" fontId="8" fillId="2" borderId="0" xfId="10" applyFont="1" applyFill="1" applyBorder="1"/>
    <xf numFmtId="0" fontId="58" fillId="0" borderId="0" xfId="0" applyFont="1" applyBorder="1" applyAlignment="1">
      <alignment vertical="center" readingOrder="1"/>
    </xf>
    <xf numFmtId="0" fontId="8" fillId="2" borderId="0" xfId="10" applyFont="1" applyFill="1" applyBorder="1" applyAlignment="1">
      <alignment wrapText="1"/>
    </xf>
    <xf numFmtId="3" fontId="8" fillId="2" borderId="1" xfId="10" applyNumberFormat="1" applyFont="1" applyFill="1" applyBorder="1"/>
    <xf numFmtId="3" fontId="8" fillId="0" borderId="1" xfId="10" applyNumberFormat="1" applyFont="1" applyFill="1" applyBorder="1"/>
    <xf numFmtId="164" fontId="7" fillId="0" borderId="1" xfId="7" applyNumberFormat="1" applyFont="1" applyFill="1" applyBorder="1"/>
    <xf numFmtId="3" fontId="7" fillId="2" borderId="1" xfId="4" applyNumberFormat="1" applyFont="1" applyFill="1" applyBorder="1" applyAlignment="1">
      <alignment horizontal="right" vertical="center"/>
    </xf>
    <xf numFmtId="10" fontId="7" fillId="2" borderId="1" xfId="4" applyNumberFormat="1" applyFont="1" applyFill="1" applyBorder="1" applyAlignment="1" applyProtection="1">
      <alignment horizontal="center" vertical="center" wrapText="1"/>
    </xf>
    <xf numFmtId="0" fontId="63" fillId="2" borderId="0" xfId="10" applyFont="1" applyFill="1" applyBorder="1"/>
    <xf numFmtId="0" fontId="64" fillId="0" borderId="0" xfId="0" applyFont="1" applyBorder="1" applyAlignment="1">
      <alignment vertical="center" readingOrder="1"/>
    </xf>
    <xf numFmtId="164" fontId="63" fillId="2" borderId="0" xfId="11" applyNumberFormat="1" applyFont="1" applyFill="1" applyBorder="1"/>
    <xf numFmtId="0" fontId="63" fillId="2" borderId="0" xfId="10" applyFont="1" applyFill="1" applyBorder="1" applyAlignment="1">
      <alignment wrapText="1"/>
    </xf>
    <xf numFmtId="0" fontId="63" fillId="2" borderId="0" xfId="10" applyFont="1" applyFill="1"/>
    <xf numFmtId="0" fontId="65" fillId="2" borderId="0" xfId="4" applyFont="1" applyFill="1" applyBorder="1"/>
    <xf numFmtId="0" fontId="65" fillId="2" borderId="0" xfId="4" applyFont="1" applyFill="1"/>
    <xf numFmtId="164" fontId="63" fillId="2" borderId="0" xfId="11" applyNumberFormat="1" applyFont="1" applyFill="1"/>
    <xf numFmtId="0" fontId="7" fillId="2" borderId="0" xfId="4" applyFont="1" applyFill="1" applyAlignment="1"/>
    <xf numFmtId="0" fontId="18" fillId="0" borderId="8" xfId="4" applyFont="1" applyFill="1" applyBorder="1" applyAlignment="1">
      <alignment horizontal="center" vertical="center" wrapText="1"/>
    </xf>
    <xf numFmtId="0" fontId="18" fillId="0" borderId="9" xfId="4" applyFont="1" applyFill="1" applyBorder="1" applyAlignment="1">
      <alignment horizontal="center" vertical="center" wrapText="1"/>
    </xf>
    <xf numFmtId="10" fontId="18" fillId="0" borderId="8" xfId="4" applyNumberFormat="1" applyFont="1" applyFill="1" applyBorder="1" applyAlignment="1">
      <alignment horizontal="center" vertical="center" wrapText="1"/>
    </xf>
    <xf numFmtId="10" fontId="18" fillId="0" borderId="9" xfId="4" applyNumberFormat="1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13" applyFon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left" wrapText="1"/>
    </xf>
    <xf numFmtId="0" fontId="18" fillId="0" borderId="8" xfId="4" applyFont="1" applyFill="1" applyBorder="1" applyAlignment="1">
      <alignment horizontal="right" vertical="center" wrapText="1"/>
    </xf>
    <xf numFmtId="0" fontId="18" fillId="0" borderId="9" xfId="4" applyFont="1" applyFill="1" applyBorder="1" applyAlignment="1">
      <alignment horizontal="right" vertical="center" wrapText="1"/>
    </xf>
    <xf numFmtId="10" fontId="18" fillId="0" borderId="8" xfId="4" applyNumberFormat="1" applyFont="1" applyFill="1" applyBorder="1" applyAlignment="1">
      <alignment horizontal="right" vertical="center" wrapText="1"/>
    </xf>
    <xf numFmtId="10" fontId="18" fillId="0" borderId="9" xfId="4" applyNumberFormat="1" applyFont="1" applyFill="1" applyBorder="1" applyAlignment="1">
      <alignment horizontal="right" vertical="center" wrapText="1"/>
    </xf>
    <xf numFmtId="0" fontId="9" fillId="2" borderId="0" xfId="1" applyNumberFormat="1" applyFont="1" applyFill="1" applyBorder="1" applyAlignment="1" applyProtection="1">
      <alignment horizontal="left" wrapText="1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4" applyNumberFormat="1" applyFont="1" applyFill="1" applyBorder="1" applyProtection="1"/>
    <xf numFmtId="0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3" fontId="7" fillId="2" borderId="0" xfId="5" applyNumberFormat="1" applyFont="1" applyFill="1" applyAlignment="1" applyProtection="1">
      <alignment horizontal="center" vertical="center" wrapText="1"/>
    </xf>
    <xf numFmtId="3" fontId="7" fillId="2" borderId="2" xfId="6" applyFont="1" applyFill="1" applyBorder="1" applyAlignment="1" applyProtection="1">
      <alignment horizontal="center" vertical="center" wrapText="1"/>
    </xf>
    <xf numFmtId="3" fontId="7" fillId="2" borderId="3" xfId="6" applyFont="1" applyFill="1" applyBorder="1" applyAlignment="1" applyProtection="1">
      <alignment horizontal="center" vertical="center" wrapText="1"/>
    </xf>
    <xf numFmtId="3" fontId="7" fillId="2" borderId="4" xfId="6" applyFont="1" applyFill="1" applyBorder="1" applyAlignment="1" applyProtection="1">
      <alignment horizontal="center" vertical="center" wrapText="1"/>
    </xf>
    <xf numFmtId="3" fontId="7" fillId="2" borderId="5" xfId="6" applyFont="1" applyFill="1" applyBorder="1" applyAlignment="1" applyProtection="1">
      <alignment horizontal="center" vertical="center" wrapText="1"/>
    </xf>
    <xf numFmtId="3" fontId="7" fillId="2" borderId="6" xfId="6" applyFont="1" applyFill="1" applyBorder="1" applyAlignment="1" applyProtection="1">
      <alignment horizontal="center" vertical="center" wrapText="1"/>
    </xf>
    <xf numFmtId="3" fontId="7" fillId="2" borderId="7" xfId="6" applyFont="1" applyFill="1" applyBorder="1" applyAlignment="1" applyProtection="1">
      <alignment horizontal="center" vertical="center" wrapText="1"/>
    </xf>
    <xf numFmtId="3" fontId="8" fillId="2" borderId="8" xfId="6" applyFont="1" applyFill="1" applyBorder="1" applyAlignment="1" applyProtection="1">
      <alignment horizontal="center" vertical="center" wrapText="1"/>
    </xf>
    <xf numFmtId="3" fontId="8" fillId="2" borderId="9" xfId="6" applyFont="1" applyFill="1" applyBorder="1" applyAlignment="1" applyProtection="1">
      <alignment horizontal="center" vertical="center" wrapText="1"/>
    </xf>
    <xf numFmtId="0" fontId="7" fillId="0" borderId="1" xfId="4" applyFont="1" applyBorder="1" applyAlignment="1">
      <alignment horizont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14" fillId="2" borderId="9" xfId="6" applyFont="1" applyFill="1" applyBorder="1" applyProtection="1">
      <alignment horizontal="right" vertical="center"/>
    </xf>
    <xf numFmtId="3" fontId="8" fillId="2" borderId="8" xfId="5" applyNumberFormat="1" applyFont="1" applyFill="1" applyBorder="1" applyAlignment="1" applyProtection="1">
      <alignment horizontal="center" vertical="center" wrapText="1"/>
    </xf>
    <xf numFmtId="3" fontId="8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31.01.2018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5.6553476088604636E-2</c:v>
                </c:pt>
                <c:pt idx="1">
                  <c:v>0.67558694677386999</c:v>
                </c:pt>
                <c:pt idx="2">
                  <c:v>6.397189004919275E-4</c:v>
                </c:pt>
                <c:pt idx="3">
                  <c:v>4.5540930755251169E-3</c:v>
                </c:pt>
                <c:pt idx="4">
                  <c:v>2.2984234181637354E-3</c:v>
                </c:pt>
                <c:pt idx="5">
                  <c:v>7.9644458401628374E-3</c:v>
                </c:pt>
                <c:pt idx="6">
                  <c:v>0.18974005788207823</c:v>
                </c:pt>
                <c:pt idx="7">
                  <c:v>3.0685699846321093E-2</c:v>
                </c:pt>
                <c:pt idx="8">
                  <c:v>2.2211928194968155E-2</c:v>
                </c:pt>
                <c:pt idx="9">
                  <c:v>9.7652099798142839E-3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</a:t>
            </a:r>
            <a:r>
              <a:rPr lang="bg-BG" sz="1100" b="1"/>
              <a:t>31.01.2018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9.9836652128321726E-2"/>
                  <c:y val="-7.53057296593016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Payments!$A$79:$A$88</c:f>
              <c:numCache>
                <c:formatCode>0.0%</c:formatCode>
                <c:ptCount val="10"/>
                <c:pt idx="0">
                  <c:v>4.9494371455937207E-2</c:v>
                </c:pt>
                <c:pt idx="1">
                  <c:v>0.85089315211470795</c:v>
                </c:pt>
                <c:pt idx="2">
                  <c:v>7.5517927252774931E-5</c:v>
                </c:pt>
                <c:pt idx="3">
                  <c:v>2.9361149730170407E-3</c:v>
                </c:pt>
                <c:pt idx="4">
                  <c:v>3.5560099845967212E-4</c:v>
                </c:pt>
                <c:pt idx="5">
                  <c:v>2.6045494074218127E-3</c:v>
                </c:pt>
                <c:pt idx="6">
                  <c:v>7.9349245110305708E-2</c:v>
                </c:pt>
                <c:pt idx="7">
                  <c:v>5.6330853183169634E-3</c:v>
                </c:pt>
                <c:pt idx="8">
                  <c:v>1.8989560944129989E-3</c:v>
                </c:pt>
                <c:pt idx="9">
                  <c:v>6.7594066001675779E-3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</a:t>
            </a:r>
            <a:r>
              <a:rPr lang="bg-BG" sz="1100" b="1"/>
              <a:t>31.01.2018г.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8.9454647991105918E-2</c:v>
                </c:pt>
                <c:pt idx="1">
                  <c:v>0.65202694447639942</c:v>
                </c:pt>
                <c:pt idx="2">
                  <c:v>6.1740973830740422E-4</c:v>
                </c:pt>
                <c:pt idx="3">
                  <c:v>4.3952764438026874E-3</c:v>
                </c:pt>
                <c:pt idx="4">
                  <c:v>2.2182696181664379E-3</c:v>
                </c:pt>
                <c:pt idx="5">
                  <c:v>7.6866986705522271E-3</c:v>
                </c:pt>
                <c:pt idx="6">
                  <c:v>0.18312318018636359</c:v>
                </c:pt>
                <c:pt idx="7">
                  <c:v>2.9615585685100032E-2</c:v>
                </c:pt>
                <c:pt idx="8">
                  <c:v>2.1437323117407557E-2</c:v>
                </c:pt>
                <c:pt idx="9">
                  <c:v>9.4246640727946879E-3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bg-BG" sz="1100" b="1" i="0" baseline="0">
                <a:effectLst/>
              </a:rPr>
              <a:t>31.01.2018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6.8726376315395785E-2</c:v>
                </c:pt>
                <c:pt idx="1">
                  <c:v>0.83367801969641608</c:v>
                </c:pt>
                <c:pt idx="2">
                  <c:v>7.398890165528178E-5</c:v>
                </c:pt>
                <c:pt idx="3">
                  <c:v>2.876666904005573E-3</c:v>
                </c:pt>
                <c:pt idx="4">
                  <c:v>3.4840107853444693E-4</c:v>
                </c:pt>
                <c:pt idx="5">
                  <c:v>2.5518146084309249E-3</c:v>
                </c:pt>
                <c:pt idx="6">
                  <c:v>7.7742646103565127E-2</c:v>
                </c:pt>
                <c:pt idx="7">
                  <c:v>5.5190311862995493E-3</c:v>
                </c:pt>
                <c:pt idx="8">
                  <c:v>1.8605075752004116E-3</c:v>
                </c:pt>
                <c:pt idx="9">
                  <c:v>6.6225476304963655E-3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359834</xdr:colOff>
      <xdr:row>37</xdr:row>
      <xdr:rowOff>63500</xdr:rowOff>
    </xdr:from>
    <xdr:to>
      <xdr:col>12</xdr:col>
      <xdr:colOff>61685</xdr:colOff>
      <xdr:row>65</xdr:row>
      <xdr:rowOff>134560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204106</xdr:colOff>
      <xdr:row>36</xdr:row>
      <xdr:rowOff>149678</xdr:rowOff>
    </xdr:from>
    <xdr:to>
      <xdr:col>8</xdr:col>
      <xdr:colOff>979713</xdr:colOff>
      <xdr:row>65</xdr:row>
      <xdr:rowOff>29180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211668</xdr:colOff>
      <xdr:row>37</xdr:row>
      <xdr:rowOff>0</xdr:rowOff>
    </xdr:from>
    <xdr:to>
      <xdr:col>5</xdr:col>
      <xdr:colOff>939347</xdr:colOff>
      <xdr:row>65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1270000</xdr:colOff>
      <xdr:row>37</xdr:row>
      <xdr:rowOff>31749</xdr:rowOff>
    </xdr:from>
    <xdr:to>
      <xdr:col>18</xdr:col>
      <xdr:colOff>31449</xdr:colOff>
      <xdr:row>65</xdr:row>
      <xdr:rowOff>95249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0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AC1" sqref="AC1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2.7109375" style="34" customWidth="1"/>
    <col min="28" max="28" width="16.28515625" style="34" customWidth="1"/>
    <col min="29" max="29" width="15.42578125" style="34" customWidth="1"/>
    <col min="30" max="30" width="15.7109375" style="34" customWidth="1"/>
    <col min="31" max="31" width="12.42578125" style="34" bestFit="1" customWidth="1"/>
    <col min="32" max="16384" width="9.140625" style="34"/>
  </cols>
  <sheetData>
    <row r="1" spans="1:29" ht="17.25">
      <c r="B1" s="100" t="s">
        <v>356</v>
      </c>
      <c r="C1" s="100"/>
      <c r="D1" s="100"/>
      <c r="F1" s="100"/>
      <c r="G1" s="100"/>
      <c r="I1" s="100"/>
      <c r="K1" s="100"/>
      <c r="L1" s="100"/>
      <c r="M1" s="100"/>
      <c r="N1" s="100"/>
      <c r="O1" s="100"/>
      <c r="P1" s="100"/>
      <c r="R1" s="100"/>
      <c r="S1" s="100"/>
      <c r="T1" s="100"/>
      <c r="U1" s="100"/>
      <c r="V1" s="100"/>
      <c r="Y1" s="100"/>
      <c r="AA1" s="100"/>
      <c r="AC1" s="101" t="s">
        <v>105</v>
      </c>
    </row>
    <row r="2" spans="1:29" ht="63">
      <c r="A2" s="45" t="s">
        <v>39</v>
      </c>
      <c r="B2" s="45" t="s">
        <v>107</v>
      </c>
      <c r="C2" s="99" t="s">
        <v>80</v>
      </c>
      <c r="D2" s="99" t="s">
        <v>81</v>
      </c>
      <c r="E2" s="99" t="s">
        <v>82</v>
      </c>
      <c r="F2" s="102" t="s">
        <v>359</v>
      </c>
      <c r="G2" s="99" t="s">
        <v>90</v>
      </c>
      <c r="H2" s="99" t="s">
        <v>83</v>
      </c>
      <c r="I2" s="99" t="s">
        <v>86</v>
      </c>
      <c r="J2" s="99" t="s">
        <v>85</v>
      </c>
      <c r="K2" s="99" t="s">
        <v>87</v>
      </c>
      <c r="L2" s="99" t="s">
        <v>88</v>
      </c>
      <c r="M2" s="99" t="s">
        <v>84</v>
      </c>
      <c r="N2" s="99" t="s">
        <v>89</v>
      </c>
      <c r="O2" s="99" t="s">
        <v>91</v>
      </c>
      <c r="P2" s="99" t="s">
        <v>96</v>
      </c>
      <c r="Q2" s="46" t="s">
        <v>94</v>
      </c>
      <c r="R2" s="99" t="s">
        <v>92</v>
      </c>
      <c r="S2" s="99" t="s">
        <v>93</v>
      </c>
      <c r="T2" s="99" t="s">
        <v>99</v>
      </c>
      <c r="U2" s="99" t="s">
        <v>101</v>
      </c>
      <c r="V2" s="99" t="s">
        <v>95</v>
      </c>
      <c r="W2" s="99" t="s">
        <v>97</v>
      </c>
      <c r="X2" s="99" t="s">
        <v>100</v>
      </c>
      <c r="Y2" s="99" t="s">
        <v>98</v>
      </c>
      <c r="Z2" s="99" t="s">
        <v>102</v>
      </c>
      <c r="AA2" s="99" t="s">
        <v>103</v>
      </c>
      <c r="AB2" s="99" t="s">
        <v>104</v>
      </c>
      <c r="AC2" s="102" t="s">
        <v>123</v>
      </c>
    </row>
    <row r="3" spans="1:29" ht="18" customHeight="1">
      <c r="A3" s="30">
        <v>1</v>
      </c>
      <c r="B3" s="59" t="s">
        <v>51</v>
      </c>
      <c r="C3" s="103">
        <v>560167.88000000012</v>
      </c>
      <c r="D3" s="103">
        <v>160855</v>
      </c>
      <c r="E3" s="103">
        <v>339005.56</v>
      </c>
      <c r="F3" s="117">
        <v>690240.26751360018</v>
      </c>
      <c r="G3" s="103">
        <v>13824.78</v>
      </c>
      <c r="H3" s="103">
        <v>294892.33999999997</v>
      </c>
      <c r="I3" s="103">
        <v>1329744.1299999645</v>
      </c>
      <c r="J3" s="103">
        <v>179844</v>
      </c>
      <c r="K3" s="103">
        <v>43261.2</v>
      </c>
      <c r="L3" s="103">
        <v>117453.81999999998</v>
      </c>
      <c r="M3" s="103">
        <v>14690.570000000002</v>
      </c>
      <c r="N3" s="103">
        <v>44432.720000000023</v>
      </c>
      <c r="O3" s="103">
        <v>28031.910000000003</v>
      </c>
      <c r="P3" s="103">
        <v>17850</v>
      </c>
      <c r="Q3" s="103">
        <v>176643.52</v>
      </c>
      <c r="R3" s="103">
        <v>41807.570000000043</v>
      </c>
      <c r="S3" s="103">
        <v>0</v>
      </c>
      <c r="T3" s="103">
        <v>0</v>
      </c>
      <c r="U3" s="103">
        <v>974.1</v>
      </c>
      <c r="V3" s="103">
        <v>0</v>
      </c>
      <c r="W3" s="103">
        <v>0</v>
      </c>
      <c r="X3" s="103">
        <v>189895</v>
      </c>
      <c r="Y3" s="103">
        <v>67240.150670919946</v>
      </c>
      <c r="Z3" s="103">
        <v>5527</v>
      </c>
      <c r="AA3" s="103">
        <v>0</v>
      </c>
      <c r="AB3" s="103">
        <v>0</v>
      </c>
      <c r="AC3" s="103">
        <v>4316381.5181844849</v>
      </c>
    </row>
    <row r="4" spans="1:29" ht="30.75">
      <c r="A4" s="31" t="s">
        <v>40</v>
      </c>
      <c r="B4" s="58" t="s">
        <v>52</v>
      </c>
      <c r="C4" s="51">
        <v>53757.349999999991</v>
      </c>
      <c r="D4" s="51">
        <v>52771</v>
      </c>
      <c r="E4" s="51">
        <v>20824.859999999997</v>
      </c>
      <c r="F4" s="117">
        <v>142240.29</v>
      </c>
      <c r="G4" s="94">
        <v>0</v>
      </c>
      <c r="H4" s="51">
        <v>3437.99</v>
      </c>
      <c r="I4" s="94">
        <v>95350.979999999894</v>
      </c>
      <c r="J4" s="94">
        <v>12973</v>
      </c>
      <c r="K4" s="94">
        <v>3625.5</v>
      </c>
      <c r="L4" s="94">
        <v>31909.83</v>
      </c>
      <c r="M4" s="94">
        <v>1358.76</v>
      </c>
      <c r="N4" s="94">
        <v>0</v>
      </c>
      <c r="O4" s="94">
        <v>690.52</v>
      </c>
      <c r="P4" s="94">
        <v>0</v>
      </c>
      <c r="Q4" s="95">
        <v>0</v>
      </c>
      <c r="R4" s="94">
        <v>0</v>
      </c>
      <c r="S4" s="94">
        <v>0</v>
      </c>
      <c r="T4" s="94">
        <v>0</v>
      </c>
      <c r="U4" s="94">
        <v>0</v>
      </c>
      <c r="V4" s="94">
        <v>0</v>
      </c>
      <c r="W4" s="94">
        <v>0</v>
      </c>
      <c r="X4" s="94">
        <v>0</v>
      </c>
      <c r="Y4" s="94">
        <v>0</v>
      </c>
      <c r="Z4" s="94">
        <v>0</v>
      </c>
      <c r="AA4" s="94">
        <v>0</v>
      </c>
      <c r="AB4" s="94">
        <v>0</v>
      </c>
      <c r="AC4" s="94">
        <v>418940.0799999999</v>
      </c>
    </row>
    <row r="5" spans="1:29" ht="18" customHeight="1">
      <c r="A5" s="30">
        <v>2</v>
      </c>
      <c r="B5" s="59" t="s">
        <v>53</v>
      </c>
      <c r="C5" s="51">
        <v>0</v>
      </c>
      <c r="D5" s="51">
        <v>0</v>
      </c>
      <c r="E5" s="51">
        <v>0</v>
      </c>
      <c r="F5" s="117">
        <v>0</v>
      </c>
      <c r="G5" s="94">
        <v>0</v>
      </c>
      <c r="H5" s="51">
        <v>0</v>
      </c>
      <c r="I5" s="94">
        <v>1615612.8899999997</v>
      </c>
      <c r="J5" s="94">
        <v>756138</v>
      </c>
      <c r="K5" s="94">
        <v>0</v>
      </c>
      <c r="L5" s="94">
        <v>21065.200000000001</v>
      </c>
      <c r="M5" s="94">
        <v>0</v>
      </c>
      <c r="N5" s="94">
        <v>8572.5</v>
      </c>
      <c r="O5" s="94">
        <v>0</v>
      </c>
      <c r="P5" s="94">
        <v>1579954.49</v>
      </c>
      <c r="Q5" s="95">
        <v>0</v>
      </c>
      <c r="R5" s="94">
        <v>653370.97000000789</v>
      </c>
      <c r="S5" s="94">
        <v>670537.37</v>
      </c>
      <c r="T5" s="94">
        <v>0</v>
      </c>
      <c r="U5" s="94">
        <v>366266.98999999976</v>
      </c>
      <c r="V5" s="94">
        <v>0</v>
      </c>
      <c r="W5" s="94">
        <v>0</v>
      </c>
      <c r="X5" s="94">
        <v>71460</v>
      </c>
      <c r="Y5" s="94">
        <v>163603.19600637999</v>
      </c>
      <c r="Z5" s="94">
        <v>24864</v>
      </c>
      <c r="AA5" s="94">
        <v>35914</v>
      </c>
      <c r="AB5" s="94">
        <v>0</v>
      </c>
      <c r="AC5" s="94">
        <v>5967359.6060063876</v>
      </c>
    </row>
    <row r="6" spans="1:29" ht="32.25" customHeight="1">
      <c r="A6" s="30">
        <v>3</v>
      </c>
      <c r="B6" s="59" t="s">
        <v>54</v>
      </c>
      <c r="C6" s="51">
        <v>11354140.280000009</v>
      </c>
      <c r="D6" s="51">
        <v>3620089</v>
      </c>
      <c r="E6" s="51">
        <v>8133565.9500000002</v>
      </c>
      <c r="F6" s="117">
        <v>9477332.5238357</v>
      </c>
      <c r="G6" s="94">
        <v>2907.6</v>
      </c>
      <c r="H6" s="51">
        <v>6723588.0599999996</v>
      </c>
      <c r="I6" s="94">
        <v>4039368.449999982</v>
      </c>
      <c r="J6" s="94">
        <v>2494018</v>
      </c>
      <c r="K6" s="94">
        <v>2213500.16</v>
      </c>
      <c r="L6" s="94">
        <v>698961.41</v>
      </c>
      <c r="M6" s="94">
        <v>1664208.1</v>
      </c>
      <c r="N6" s="94">
        <v>60337.540000000015</v>
      </c>
      <c r="O6" s="94">
        <v>1131374.4199999983</v>
      </c>
      <c r="P6" s="94">
        <v>0</v>
      </c>
      <c r="Q6" s="95">
        <v>156110.09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>
        <v>0</v>
      </c>
      <c r="X6" s="94">
        <v>0</v>
      </c>
      <c r="Y6" s="94">
        <v>0</v>
      </c>
      <c r="Z6" s="94">
        <v>0</v>
      </c>
      <c r="AA6" s="94">
        <v>0</v>
      </c>
      <c r="AB6" s="94">
        <v>0</v>
      </c>
      <c r="AC6" s="94">
        <v>51769501.583835691</v>
      </c>
    </row>
    <row r="7" spans="1:29" ht="18" customHeight="1">
      <c r="A7" s="30">
        <v>4</v>
      </c>
      <c r="B7" s="59" t="s">
        <v>55</v>
      </c>
      <c r="C7" s="51">
        <v>70448.52</v>
      </c>
      <c r="D7" s="51">
        <v>0</v>
      </c>
      <c r="E7" s="51">
        <v>0</v>
      </c>
      <c r="F7" s="117">
        <v>0</v>
      </c>
      <c r="G7" s="94">
        <v>0</v>
      </c>
      <c r="H7" s="51">
        <v>0</v>
      </c>
      <c r="I7" s="94">
        <v>45878.61</v>
      </c>
      <c r="J7" s="94">
        <v>0</v>
      </c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5">
        <v>0</v>
      </c>
      <c r="R7" s="94">
        <v>0</v>
      </c>
      <c r="S7" s="94">
        <v>0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>
        <v>0</v>
      </c>
      <c r="Z7" s="94">
        <v>0</v>
      </c>
      <c r="AA7" s="94">
        <v>0</v>
      </c>
      <c r="AB7" s="94">
        <v>0</v>
      </c>
      <c r="AC7" s="94">
        <v>116327.13</v>
      </c>
    </row>
    <row r="8" spans="1:29" ht="18" customHeight="1">
      <c r="A8" s="30">
        <v>5</v>
      </c>
      <c r="B8" s="59" t="s">
        <v>56</v>
      </c>
      <c r="C8" s="51">
        <v>596188.43999999994</v>
      </c>
      <c r="D8" s="51">
        <v>0</v>
      </c>
      <c r="E8" s="51">
        <v>0</v>
      </c>
      <c r="F8" s="117">
        <v>13586.5715</v>
      </c>
      <c r="G8" s="94">
        <v>0</v>
      </c>
      <c r="H8" s="51">
        <v>0</v>
      </c>
      <c r="I8" s="94">
        <v>0</v>
      </c>
      <c r="J8" s="94">
        <v>449</v>
      </c>
      <c r="K8" s="94">
        <v>-10336.09</v>
      </c>
      <c r="L8" s="94">
        <v>0</v>
      </c>
      <c r="M8" s="94">
        <v>5040.0200000000004</v>
      </c>
      <c r="N8" s="94">
        <v>0</v>
      </c>
      <c r="O8" s="94">
        <v>0</v>
      </c>
      <c r="P8" s="94">
        <v>0</v>
      </c>
      <c r="Q8" s="95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604927.94149999996</v>
      </c>
    </row>
    <row r="9" spans="1:29" ht="18" customHeight="1">
      <c r="A9" s="30">
        <v>6</v>
      </c>
      <c r="B9" s="59" t="s">
        <v>57</v>
      </c>
      <c r="C9" s="51">
        <v>236031.83999999997</v>
      </c>
      <c r="D9" s="51">
        <v>0</v>
      </c>
      <c r="E9" s="51">
        <v>21886.27</v>
      </c>
      <c r="F9" s="117">
        <v>78181.262239999996</v>
      </c>
      <c r="G9" s="94">
        <v>0</v>
      </c>
      <c r="H9" s="51">
        <v>700</v>
      </c>
      <c r="I9" s="94">
        <v>0</v>
      </c>
      <c r="J9" s="94">
        <v>400</v>
      </c>
      <c r="K9" s="94">
        <v>64705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5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401904.37223999994</v>
      </c>
    </row>
    <row r="10" spans="1:29" ht="18" customHeight="1">
      <c r="A10" s="30">
        <v>7</v>
      </c>
      <c r="B10" s="59" t="s">
        <v>58</v>
      </c>
      <c r="C10" s="51">
        <v>705351.62999999989</v>
      </c>
      <c r="D10" s="51">
        <v>3638</v>
      </c>
      <c r="E10" s="51">
        <v>293205.54000000004</v>
      </c>
      <c r="F10" s="117">
        <v>69471.673445400011</v>
      </c>
      <c r="G10" s="94">
        <v>0</v>
      </c>
      <c r="H10" s="51">
        <v>115406.43999999999</v>
      </c>
      <c r="I10" s="94">
        <v>78413.179999999993</v>
      </c>
      <c r="J10" s="94">
        <v>70529</v>
      </c>
      <c r="K10" s="94">
        <v>2090.12</v>
      </c>
      <c r="L10" s="94">
        <v>9764.93</v>
      </c>
      <c r="M10" s="94">
        <v>57415.140000000007</v>
      </c>
      <c r="N10" s="94">
        <v>1718.29</v>
      </c>
      <c r="O10" s="94">
        <v>2381.54</v>
      </c>
      <c r="P10" s="94">
        <v>0</v>
      </c>
      <c r="Q10" s="95">
        <v>13559.68</v>
      </c>
      <c r="R10" s="94">
        <v>24.909999999999997</v>
      </c>
      <c r="S10" s="94">
        <v>0</v>
      </c>
      <c r="T10" s="94">
        <v>25292.79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0</v>
      </c>
      <c r="AC10" s="94">
        <v>1448262.8634453998</v>
      </c>
    </row>
    <row r="11" spans="1:29" ht="18" customHeight="1">
      <c r="A11" s="30">
        <v>8</v>
      </c>
      <c r="B11" s="59" t="s">
        <v>59</v>
      </c>
      <c r="C11" s="51">
        <v>3804195.7799999993</v>
      </c>
      <c r="D11" s="51">
        <v>112132</v>
      </c>
      <c r="E11" s="51">
        <v>2811245.73</v>
      </c>
      <c r="F11" s="117">
        <v>1269077.0816111995</v>
      </c>
      <c r="G11" s="94">
        <v>14856100.449999999</v>
      </c>
      <c r="H11" s="51">
        <v>2163628.5</v>
      </c>
      <c r="I11" s="94">
        <v>1863072.3400000017</v>
      </c>
      <c r="J11" s="94">
        <v>408470</v>
      </c>
      <c r="K11" s="94">
        <v>87547.23</v>
      </c>
      <c r="L11" s="94">
        <v>2024992.4600000002</v>
      </c>
      <c r="M11" s="94">
        <v>2066380.7300000002</v>
      </c>
      <c r="N11" s="94">
        <v>31745.550000000003</v>
      </c>
      <c r="O11" s="94">
        <v>169987.03</v>
      </c>
      <c r="P11" s="94">
        <v>0</v>
      </c>
      <c r="Q11" s="95">
        <v>338940.88</v>
      </c>
      <c r="R11" s="94">
        <v>125716.64999999969</v>
      </c>
      <c r="S11" s="94">
        <v>0</v>
      </c>
      <c r="T11" s="94">
        <v>176088.8</v>
      </c>
      <c r="U11" s="94">
        <v>1561.6</v>
      </c>
      <c r="V11" s="94">
        <v>0</v>
      </c>
      <c r="W11" s="94">
        <v>120320.34999999999</v>
      </c>
      <c r="X11" s="94">
        <v>0</v>
      </c>
      <c r="Y11" s="94">
        <v>0</v>
      </c>
      <c r="Z11" s="94">
        <v>8028.36</v>
      </c>
      <c r="AA11" s="94">
        <v>0</v>
      </c>
      <c r="AB11" s="94">
        <v>0</v>
      </c>
      <c r="AC11" s="94">
        <v>32439231.521611203</v>
      </c>
    </row>
    <row r="12" spans="1:29" ht="18" customHeight="1">
      <c r="A12" s="31" t="s">
        <v>45</v>
      </c>
      <c r="B12" s="58" t="s">
        <v>60</v>
      </c>
      <c r="C12" s="51">
        <v>2940497.9699999993</v>
      </c>
      <c r="D12" s="51">
        <v>30827</v>
      </c>
      <c r="E12" s="51">
        <v>1497207.72</v>
      </c>
      <c r="F12" s="117">
        <v>704737.48764259997</v>
      </c>
      <c r="G12" s="94">
        <v>14856100.449999999</v>
      </c>
      <c r="H12" s="51">
        <v>673194.78</v>
      </c>
      <c r="I12" s="94">
        <v>684703.58999999985</v>
      </c>
      <c r="J12" s="94">
        <v>0</v>
      </c>
      <c r="K12" s="94">
        <v>87121.33</v>
      </c>
      <c r="L12" s="94">
        <v>1886101.59</v>
      </c>
      <c r="M12" s="94">
        <v>1302463.1400000001</v>
      </c>
      <c r="N12" s="94">
        <v>0</v>
      </c>
      <c r="O12" s="94">
        <v>165637.22</v>
      </c>
      <c r="P12" s="94">
        <v>0</v>
      </c>
      <c r="Q12" s="95">
        <v>58703.7</v>
      </c>
      <c r="R12" s="94">
        <v>125716.64999999969</v>
      </c>
      <c r="S12" s="94">
        <v>0</v>
      </c>
      <c r="T12" s="94">
        <v>175082.52000000002</v>
      </c>
      <c r="U12" s="94">
        <v>1561.6</v>
      </c>
      <c r="V12" s="94">
        <v>0</v>
      </c>
      <c r="W12" s="94">
        <v>0</v>
      </c>
      <c r="X12" s="94">
        <v>0</v>
      </c>
      <c r="Y12" s="94">
        <v>0</v>
      </c>
      <c r="Z12" s="94">
        <v>7493.36</v>
      </c>
      <c r="AA12" s="94">
        <v>0</v>
      </c>
      <c r="AB12" s="94">
        <v>0</v>
      </c>
      <c r="AC12" s="94">
        <v>25197150.107642595</v>
      </c>
    </row>
    <row r="13" spans="1:29" ht="18" customHeight="1">
      <c r="A13" s="31" t="s">
        <v>46</v>
      </c>
      <c r="B13" s="58" t="s">
        <v>61</v>
      </c>
      <c r="C13" s="51">
        <v>719502.15</v>
      </c>
      <c r="D13" s="51">
        <v>79306</v>
      </c>
      <c r="E13" s="51">
        <v>1186303.05</v>
      </c>
      <c r="F13" s="117">
        <v>546139.37396859971</v>
      </c>
      <c r="G13" s="94">
        <v>0</v>
      </c>
      <c r="H13" s="51">
        <v>1319890.54</v>
      </c>
      <c r="I13" s="94">
        <v>757892.3300000017</v>
      </c>
      <c r="J13" s="94">
        <v>266778</v>
      </c>
      <c r="K13" s="94">
        <v>0</v>
      </c>
      <c r="L13" s="94">
        <v>37020.360000000015</v>
      </c>
      <c r="M13" s="94">
        <v>617964.02</v>
      </c>
      <c r="N13" s="94">
        <v>31745.550000000003</v>
      </c>
      <c r="O13" s="94">
        <v>0</v>
      </c>
      <c r="P13" s="94">
        <v>0</v>
      </c>
      <c r="Q13" s="95">
        <v>280237.18</v>
      </c>
      <c r="R13" s="94">
        <v>0</v>
      </c>
      <c r="S13" s="94">
        <v>0</v>
      </c>
      <c r="T13" s="94">
        <v>1006.2799999999552</v>
      </c>
      <c r="U13" s="94">
        <v>0</v>
      </c>
      <c r="V13" s="94">
        <v>0</v>
      </c>
      <c r="W13" s="94">
        <v>120320.34999999999</v>
      </c>
      <c r="X13" s="94">
        <v>0</v>
      </c>
      <c r="Y13" s="94">
        <v>0</v>
      </c>
      <c r="Z13" s="94">
        <v>535</v>
      </c>
      <c r="AA13" s="94">
        <v>0</v>
      </c>
      <c r="AB13" s="94">
        <v>0</v>
      </c>
      <c r="AC13" s="94">
        <v>5964640.1839686017</v>
      </c>
    </row>
    <row r="14" spans="1:29" ht="18" customHeight="1">
      <c r="A14" s="31" t="s">
        <v>47</v>
      </c>
      <c r="B14" s="58" t="s">
        <v>62</v>
      </c>
      <c r="C14" s="51">
        <v>0</v>
      </c>
      <c r="D14" s="51">
        <v>0</v>
      </c>
      <c r="E14" s="51">
        <v>94264</v>
      </c>
      <c r="F14" s="117">
        <v>4970.18</v>
      </c>
      <c r="G14" s="94">
        <v>0</v>
      </c>
      <c r="H14" s="51">
        <v>37198.31</v>
      </c>
      <c r="I14" s="94">
        <v>339180.29000000004</v>
      </c>
      <c r="J14" s="94">
        <v>0</v>
      </c>
      <c r="K14" s="94">
        <v>0</v>
      </c>
      <c r="L14" s="94">
        <v>101870.51</v>
      </c>
      <c r="M14" s="94">
        <v>102402.48999999999</v>
      </c>
      <c r="N14" s="94">
        <v>0</v>
      </c>
      <c r="O14" s="94">
        <v>4349.8100000000004</v>
      </c>
      <c r="P14" s="94">
        <v>0</v>
      </c>
      <c r="Q14" s="95">
        <v>0</v>
      </c>
      <c r="R14" s="94">
        <v>0</v>
      </c>
      <c r="S14" s="94">
        <v>0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684235.59000000008</v>
      </c>
    </row>
    <row r="15" spans="1:29" ht="18" customHeight="1">
      <c r="A15" s="31" t="s">
        <v>48</v>
      </c>
      <c r="B15" s="58" t="s">
        <v>63</v>
      </c>
      <c r="C15" s="51">
        <v>144195.66000000003</v>
      </c>
      <c r="D15" s="51">
        <v>1999</v>
      </c>
      <c r="E15" s="51">
        <v>33470.959999999999</v>
      </c>
      <c r="F15" s="117">
        <v>13230.039999999999</v>
      </c>
      <c r="G15" s="94">
        <v>0</v>
      </c>
      <c r="H15" s="51">
        <v>133344.87000000002</v>
      </c>
      <c r="I15" s="94">
        <v>81296.13</v>
      </c>
      <c r="J15" s="94">
        <v>141692</v>
      </c>
      <c r="K15" s="94">
        <v>425.9</v>
      </c>
      <c r="L15" s="94">
        <v>0</v>
      </c>
      <c r="M15" s="94">
        <v>43551.08</v>
      </c>
      <c r="N15" s="94">
        <v>0</v>
      </c>
      <c r="O15" s="94">
        <v>0</v>
      </c>
      <c r="P15" s="94">
        <v>0</v>
      </c>
      <c r="Q15" s="95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0</v>
      </c>
      <c r="AB15" s="94">
        <v>0</v>
      </c>
      <c r="AC15" s="94">
        <v>593205.64</v>
      </c>
    </row>
    <row r="16" spans="1:29" ht="18" customHeight="1">
      <c r="A16" s="30">
        <v>9</v>
      </c>
      <c r="B16" s="59" t="s">
        <v>64</v>
      </c>
      <c r="C16" s="51">
        <v>856598.01999999955</v>
      </c>
      <c r="D16" s="51">
        <v>77290</v>
      </c>
      <c r="E16" s="51">
        <v>222489.79</v>
      </c>
      <c r="F16" s="117">
        <v>526.4</v>
      </c>
      <c r="G16" s="94">
        <v>1964.66</v>
      </c>
      <c r="H16" s="51">
        <v>146063.84</v>
      </c>
      <c r="I16" s="94">
        <v>6616.6</v>
      </c>
      <c r="J16" s="94">
        <v>143013</v>
      </c>
      <c r="K16" s="94">
        <v>76783.05</v>
      </c>
      <c r="L16" s="94">
        <v>16148.87</v>
      </c>
      <c r="M16" s="94">
        <v>311534.5</v>
      </c>
      <c r="N16" s="94">
        <v>0</v>
      </c>
      <c r="O16" s="94">
        <v>17205.670000000002</v>
      </c>
      <c r="P16" s="94">
        <v>0</v>
      </c>
      <c r="Q16" s="95">
        <v>141.16999999999999</v>
      </c>
      <c r="R16" s="94">
        <v>147290.45000000001</v>
      </c>
      <c r="S16" s="94">
        <v>0</v>
      </c>
      <c r="T16" s="94">
        <v>38182.86</v>
      </c>
      <c r="U16" s="94">
        <v>0</v>
      </c>
      <c r="V16" s="94">
        <v>0</v>
      </c>
      <c r="W16" s="94">
        <v>1011.28</v>
      </c>
      <c r="X16" s="94">
        <v>0</v>
      </c>
      <c r="Y16" s="94">
        <v>0</v>
      </c>
      <c r="Z16" s="94">
        <v>431.79</v>
      </c>
      <c r="AA16" s="94">
        <v>0</v>
      </c>
      <c r="AB16" s="94">
        <v>0</v>
      </c>
      <c r="AC16" s="94">
        <v>2063291.9499999997</v>
      </c>
    </row>
    <row r="17" spans="1:47">
      <c r="A17" s="31" t="s">
        <v>49</v>
      </c>
      <c r="B17" s="58" t="s">
        <v>65</v>
      </c>
      <c r="C17" s="51">
        <v>842554.05999999959</v>
      </c>
      <c r="D17" s="51">
        <v>76870</v>
      </c>
      <c r="E17" s="51">
        <v>205248.28</v>
      </c>
      <c r="F17" s="117">
        <v>0</v>
      </c>
      <c r="G17" s="94">
        <v>1964.66</v>
      </c>
      <c r="H17" s="51">
        <v>128473.7</v>
      </c>
      <c r="I17" s="94">
        <v>3484.7999999999997</v>
      </c>
      <c r="J17" s="94">
        <v>117361</v>
      </c>
      <c r="K17" s="94">
        <v>76448.98</v>
      </c>
      <c r="L17" s="94">
        <v>15541.37</v>
      </c>
      <c r="M17" s="94">
        <v>311534.5</v>
      </c>
      <c r="N17" s="94">
        <v>0</v>
      </c>
      <c r="O17" s="94">
        <v>17205.670000000002</v>
      </c>
      <c r="P17" s="94">
        <v>0</v>
      </c>
      <c r="Q17" s="95">
        <v>0</v>
      </c>
      <c r="R17" s="94">
        <v>147290.45000000001</v>
      </c>
      <c r="S17" s="94">
        <v>0</v>
      </c>
      <c r="T17" s="94">
        <v>38182.86</v>
      </c>
      <c r="U17" s="94">
        <v>0</v>
      </c>
      <c r="V17" s="94">
        <v>0</v>
      </c>
      <c r="W17" s="94">
        <v>1011.28</v>
      </c>
      <c r="X17" s="94">
        <v>0</v>
      </c>
      <c r="Y17" s="94">
        <v>0</v>
      </c>
      <c r="Z17" s="94">
        <v>431.79</v>
      </c>
      <c r="AA17" s="94">
        <v>0</v>
      </c>
      <c r="AB17" s="94">
        <v>0</v>
      </c>
      <c r="AC17" s="94">
        <v>1983603.3999999997</v>
      </c>
    </row>
    <row r="18" spans="1:47" ht="18" customHeight="1">
      <c r="A18" s="31" t="s">
        <v>50</v>
      </c>
      <c r="B18" s="58" t="s">
        <v>66</v>
      </c>
      <c r="C18" s="51">
        <v>14043.96</v>
      </c>
      <c r="D18" s="51">
        <v>420</v>
      </c>
      <c r="E18" s="51">
        <v>17241.509999999998</v>
      </c>
      <c r="F18" s="117">
        <v>526.4</v>
      </c>
      <c r="G18" s="94">
        <v>0</v>
      </c>
      <c r="H18" s="51">
        <v>17590.14</v>
      </c>
      <c r="I18" s="94">
        <v>3131.8</v>
      </c>
      <c r="J18" s="94">
        <v>25652</v>
      </c>
      <c r="K18" s="94">
        <v>334.07</v>
      </c>
      <c r="L18" s="94">
        <v>607.5</v>
      </c>
      <c r="M18" s="94">
        <v>0</v>
      </c>
      <c r="N18" s="94">
        <v>0</v>
      </c>
      <c r="O18" s="94">
        <v>0</v>
      </c>
      <c r="P18" s="94">
        <v>0</v>
      </c>
      <c r="Q18" s="95">
        <v>141.16999999999999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79688.55</v>
      </c>
    </row>
    <row r="19" spans="1:47" ht="32.25" customHeight="1">
      <c r="A19" s="30">
        <v>10</v>
      </c>
      <c r="B19" s="60" t="s">
        <v>67</v>
      </c>
      <c r="C19" s="51">
        <v>3838442.0299999989</v>
      </c>
      <c r="D19" s="51">
        <v>18633410</v>
      </c>
      <c r="E19" s="51">
        <v>5255389.18</v>
      </c>
      <c r="F19" s="117">
        <v>3555488.2785809999</v>
      </c>
      <c r="G19" s="94">
        <v>1814.35</v>
      </c>
      <c r="H19" s="51">
        <v>2654448.71</v>
      </c>
      <c r="I19" s="94">
        <v>3956910.3600001568</v>
      </c>
      <c r="J19" s="94">
        <v>7164142</v>
      </c>
      <c r="K19" s="94">
        <v>10349277.079999998</v>
      </c>
      <c r="L19" s="94">
        <v>8559325.6300000008</v>
      </c>
      <c r="M19" s="94">
        <v>797158.87000000011</v>
      </c>
      <c r="N19" s="94">
        <v>5240621.0451848274</v>
      </c>
      <c r="O19" s="94">
        <v>666557.81999998842</v>
      </c>
      <c r="P19" s="94">
        <v>0</v>
      </c>
      <c r="Q19" s="95">
        <v>406719.12</v>
      </c>
      <c r="R19" s="94">
        <v>0</v>
      </c>
      <c r="S19" s="94">
        <v>0</v>
      </c>
      <c r="T19" s="94">
        <v>0</v>
      </c>
      <c r="U19" s="94">
        <v>205.65</v>
      </c>
      <c r="V19" s="94">
        <v>0</v>
      </c>
      <c r="W19" s="94">
        <v>0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71079910.123765975</v>
      </c>
    </row>
    <row r="20" spans="1:47" ht="18" customHeight="1">
      <c r="A20" s="31" t="s">
        <v>41</v>
      </c>
      <c r="B20" s="59" t="s">
        <v>68</v>
      </c>
      <c r="C20" s="51">
        <v>3838442.0299999989</v>
      </c>
      <c r="D20" s="51">
        <v>18600215</v>
      </c>
      <c r="E20" s="51">
        <v>5255095.18</v>
      </c>
      <c r="F20" s="117">
        <v>3505853.55</v>
      </c>
      <c r="G20" s="94">
        <v>1814.35</v>
      </c>
      <c r="H20" s="51">
        <v>2639158.98</v>
      </c>
      <c r="I20" s="94">
        <v>3702896.2900001574</v>
      </c>
      <c r="J20" s="94">
        <v>7108606</v>
      </c>
      <c r="K20" s="94">
        <v>10142224.569999998</v>
      </c>
      <c r="L20" s="94">
        <v>8177797.3400000017</v>
      </c>
      <c r="M20" s="94">
        <v>602692.42000000004</v>
      </c>
      <c r="N20" s="94">
        <v>5234098.0951848272</v>
      </c>
      <c r="O20" s="94">
        <v>644055.99999998847</v>
      </c>
      <c r="P20" s="94">
        <v>0</v>
      </c>
      <c r="Q20" s="95">
        <v>406719.12</v>
      </c>
      <c r="R20" s="94">
        <v>0</v>
      </c>
      <c r="S20" s="94">
        <v>0</v>
      </c>
      <c r="T20" s="94">
        <v>0</v>
      </c>
      <c r="U20" s="94">
        <v>205.65</v>
      </c>
      <c r="V20" s="94">
        <v>0</v>
      </c>
      <c r="W20" s="94">
        <v>0</v>
      </c>
      <c r="X20" s="94">
        <v>0</v>
      </c>
      <c r="Y20" s="94">
        <v>0</v>
      </c>
      <c r="Z20" s="94">
        <v>0</v>
      </c>
      <c r="AA20" s="94">
        <v>0</v>
      </c>
      <c r="AB20" s="94">
        <v>0</v>
      </c>
      <c r="AC20" s="94">
        <v>69859874.575184986</v>
      </c>
    </row>
    <row r="21" spans="1:47" ht="18" customHeight="1">
      <c r="A21" s="31" t="s">
        <v>42</v>
      </c>
      <c r="B21" s="54" t="s">
        <v>69</v>
      </c>
      <c r="C21" s="51">
        <v>0</v>
      </c>
      <c r="D21" s="51">
        <v>0</v>
      </c>
      <c r="E21" s="51">
        <v>0</v>
      </c>
      <c r="F21" s="117">
        <v>0</v>
      </c>
      <c r="G21" s="94">
        <v>0</v>
      </c>
      <c r="H21" s="51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5">
        <v>0</v>
      </c>
      <c r="R21" s="94">
        <v>0</v>
      </c>
      <c r="S21" s="94">
        <v>0</v>
      </c>
      <c r="T21" s="94">
        <v>0</v>
      </c>
      <c r="U21" s="94">
        <v>0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</row>
    <row r="22" spans="1:47">
      <c r="A22" s="31" t="s">
        <v>43</v>
      </c>
      <c r="B22" s="55" t="s">
        <v>70</v>
      </c>
      <c r="C22" s="51">
        <v>0</v>
      </c>
      <c r="D22" s="51">
        <v>33195</v>
      </c>
      <c r="E22" s="51">
        <v>294</v>
      </c>
      <c r="F22" s="117">
        <v>1422.15</v>
      </c>
      <c r="G22" s="94">
        <v>0</v>
      </c>
      <c r="H22" s="51">
        <v>0</v>
      </c>
      <c r="I22" s="94">
        <v>0</v>
      </c>
      <c r="J22" s="94">
        <v>55536</v>
      </c>
      <c r="K22" s="94">
        <v>181173.06</v>
      </c>
      <c r="L22" s="94">
        <v>169626</v>
      </c>
      <c r="M22" s="94">
        <v>0</v>
      </c>
      <c r="N22" s="94">
        <v>0</v>
      </c>
      <c r="O22" s="94">
        <v>19308.330000000013</v>
      </c>
      <c r="P22" s="94">
        <v>0</v>
      </c>
      <c r="Q22" s="95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4">
        <v>0</v>
      </c>
      <c r="Y22" s="94">
        <v>0</v>
      </c>
      <c r="Z22" s="94">
        <v>0</v>
      </c>
      <c r="AA22" s="94">
        <v>0</v>
      </c>
      <c r="AB22" s="94">
        <v>0</v>
      </c>
      <c r="AC22" s="94">
        <v>460554.54</v>
      </c>
    </row>
    <row r="23" spans="1:47" ht="18" customHeight="1">
      <c r="A23" s="31" t="s">
        <v>44</v>
      </c>
      <c r="B23" s="59" t="s">
        <v>71</v>
      </c>
      <c r="C23" s="51">
        <v>0</v>
      </c>
      <c r="D23" s="51">
        <v>0</v>
      </c>
      <c r="E23" s="51">
        <v>0</v>
      </c>
      <c r="F23" s="117">
        <v>48212.578581000002</v>
      </c>
      <c r="G23" s="94">
        <v>0</v>
      </c>
      <c r="H23" s="51">
        <v>15289.73</v>
      </c>
      <c r="I23" s="94">
        <v>254014.06999999951</v>
      </c>
      <c r="J23" s="94">
        <v>0</v>
      </c>
      <c r="K23" s="94">
        <v>25879.45</v>
      </c>
      <c r="L23" s="94">
        <v>211902.28999999998</v>
      </c>
      <c r="M23" s="94">
        <v>194466.45</v>
      </c>
      <c r="N23" s="94">
        <v>6522.9500000000007</v>
      </c>
      <c r="O23" s="94">
        <v>3193.4900000000002</v>
      </c>
      <c r="P23" s="94">
        <v>0</v>
      </c>
      <c r="Q23" s="95">
        <v>0</v>
      </c>
      <c r="R23" s="94">
        <v>0</v>
      </c>
      <c r="S23" s="94">
        <v>0</v>
      </c>
      <c r="T23" s="94">
        <v>0</v>
      </c>
      <c r="U23" s="94">
        <v>0</v>
      </c>
      <c r="V23" s="94">
        <v>0</v>
      </c>
      <c r="W23" s="94">
        <v>0</v>
      </c>
      <c r="X23" s="94">
        <v>0</v>
      </c>
      <c r="Y23" s="94">
        <v>0</v>
      </c>
      <c r="Z23" s="94">
        <v>0</v>
      </c>
      <c r="AA23" s="94">
        <v>0</v>
      </c>
      <c r="AB23" s="94">
        <v>0</v>
      </c>
      <c r="AC23" s="94">
        <v>759481.00858099945</v>
      </c>
    </row>
    <row r="24" spans="1:47" ht="32.25" customHeight="1">
      <c r="A24" s="30">
        <v>11</v>
      </c>
      <c r="B24" s="60" t="s">
        <v>72</v>
      </c>
      <c r="C24" s="51">
        <v>16127.48</v>
      </c>
      <c r="D24" s="51">
        <v>0</v>
      </c>
      <c r="E24" s="51">
        <v>0</v>
      </c>
      <c r="F24" s="117">
        <v>4402.826</v>
      </c>
      <c r="G24" s="94">
        <v>0</v>
      </c>
      <c r="H24" s="51">
        <v>202462.63</v>
      </c>
      <c r="I24" s="94">
        <v>0</v>
      </c>
      <c r="J24" s="94">
        <v>0</v>
      </c>
      <c r="K24" s="94">
        <v>0</v>
      </c>
      <c r="L24" s="94">
        <v>0</v>
      </c>
      <c r="M24" s="94">
        <v>200</v>
      </c>
      <c r="N24" s="94">
        <v>0</v>
      </c>
      <c r="O24" s="94">
        <v>0</v>
      </c>
      <c r="P24" s="94">
        <v>0</v>
      </c>
      <c r="Q24" s="95">
        <v>0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0</v>
      </c>
      <c r="X24" s="94">
        <v>0</v>
      </c>
      <c r="Y24" s="94">
        <v>0</v>
      </c>
      <c r="Z24" s="94">
        <v>0</v>
      </c>
      <c r="AA24" s="94">
        <v>0</v>
      </c>
      <c r="AB24" s="94">
        <v>0</v>
      </c>
      <c r="AC24" s="94">
        <v>223192.93600000002</v>
      </c>
    </row>
    <row r="25" spans="1:47" ht="32.25" customHeight="1">
      <c r="A25" s="30">
        <v>12</v>
      </c>
      <c r="B25" s="60" t="s">
        <v>73</v>
      </c>
      <c r="C25" s="51">
        <v>12160.79</v>
      </c>
      <c r="D25" s="51">
        <v>0</v>
      </c>
      <c r="E25" s="51">
        <v>3882.47</v>
      </c>
      <c r="F25" s="117">
        <v>0</v>
      </c>
      <c r="G25" s="94">
        <v>0</v>
      </c>
      <c r="H25" s="51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5">
        <v>0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0</v>
      </c>
      <c r="X25" s="94">
        <v>0</v>
      </c>
      <c r="Y25" s="94">
        <v>0</v>
      </c>
      <c r="Z25" s="94">
        <v>0</v>
      </c>
      <c r="AA25" s="94">
        <v>0</v>
      </c>
      <c r="AB25" s="94">
        <v>0</v>
      </c>
      <c r="AC25" s="94">
        <v>16043.26</v>
      </c>
    </row>
    <row r="26" spans="1:47" ht="18" customHeight="1">
      <c r="A26" s="30">
        <v>13</v>
      </c>
      <c r="B26" s="60" t="s">
        <v>74</v>
      </c>
      <c r="C26" s="51">
        <v>1862519.0100000012</v>
      </c>
      <c r="D26" s="51">
        <v>182532</v>
      </c>
      <c r="E26" s="51">
        <v>447857.42</v>
      </c>
      <c r="F26" s="117">
        <v>257896.49552979998</v>
      </c>
      <c r="G26" s="94">
        <v>116</v>
      </c>
      <c r="H26" s="51">
        <v>963784.92999999982</v>
      </c>
      <c r="I26" s="94">
        <v>266666.29000000015</v>
      </c>
      <c r="J26" s="94">
        <v>545913</v>
      </c>
      <c r="K26" s="94">
        <v>53346.06</v>
      </c>
      <c r="L26" s="94">
        <v>218096.58</v>
      </c>
      <c r="M26" s="94">
        <v>449131.16</v>
      </c>
      <c r="N26" s="94">
        <v>26729.880000000008</v>
      </c>
      <c r="O26" s="94">
        <v>14606.630000000017</v>
      </c>
      <c r="P26" s="94">
        <v>0</v>
      </c>
      <c r="Q26" s="95">
        <v>43746.19</v>
      </c>
      <c r="R26" s="94">
        <v>0</v>
      </c>
      <c r="S26" s="94">
        <v>0</v>
      </c>
      <c r="T26" s="94">
        <v>241907.73</v>
      </c>
      <c r="U26" s="94">
        <v>1280</v>
      </c>
      <c r="V26" s="94">
        <v>0</v>
      </c>
      <c r="W26" s="94">
        <v>3789.23</v>
      </c>
      <c r="X26" s="94">
        <v>0</v>
      </c>
      <c r="Y26" s="94">
        <v>0</v>
      </c>
      <c r="Z26" s="94">
        <v>0</v>
      </c>
      <c r="AA26" s="94">
        <v>0</v>
      </c>
      <c r="AB26" s="94">
        <v>0</v>
      </c>
      <c r="AC26" s="94">
        <v>5579918.6055298019</v>
      </c>
    </row>
    <row r="27" spans="1:47" ht="18" customHeight="1">
      <c r="A27" s="30">
        <v>14</v>
      </c>
      <c r="B27" s="60" t="s">
        <v>75</v>
      </c>
      <c r="C27" s="51">
        <v>0</v>
      </c>
      <c r="D27" s="51">
        <v>0</v>
      </c>
      <c r="E27" s="51">
        <v>0</v>
      </c>
      <c r="F27" s="117">
        <v>495000</v>
      </c>
      <c r="G27" s="94">
        <v>0</v>
      </c>
      <c r="H27" s="51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5">
        <v>0</v>
      </c>
      <c r="R27" s="94">
        <v>0</v>
      </c>
      <c r="S27" s="94">
        <v>0</v>
      </c>
      <c r="T27" s="94">
        <v>0</v>
      </c>
      <c r="U27" s="94">
        <v>0</v>
      </c>
      <c r="V27" s="94">
        <v>354463.71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0</v>
      </c>
      <c r="AC27" s="94">
        <v>849463.71</v>
      </c>
    </row>
    <row r="28" spans="1:47" ht="18" customHeight="1">
      <c r="A28" s="30">
        <v>15</v>
      </c>
      <c r="B28" s="60" t="s">
        <v>76</v>
      </c>
      <c r="C28" s="51">
        <v>0</v>
      </c>
      <c r="D28" s="51">
        <v>1374</v>
      </c>
      <c r="E28" s="51">
        <v>0</v>
      </c>
      <c r="F28" s="117">
        <v>287.8578</v>
      </c>
      <c r="G28" s="94">
        <v>0</v>
      </c>
      <c r="H28" s="51">
        <v>377144</v>
      </c>
      <c r="I28" s="94">
        <v>0</v>
      </c>
      <c r="J28" s="94">
        <v>1091775</v>
      </c>
      <c r="K28" s="94">
        <v>0</v>
      </c>
      <c r="L28" s="94">
        <v>117566.99999999999</v>
      </c>
      <c r="M28" s="94">
        <v>0</v>
      </c>
      <c r="N28" s="94">
        <v>97254.03</v>
      </c>
      <c r="O28" s="94">
        <v>23732.050000000003</v>
      </c>
      <c r="P28" s="94">
        <v>0</v>
      </c>
      <c r="Q28" s="95">
        <v>0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</v>
      </c>
      <c r="AB28" s="94">
        <v>0</v>
      </c>
      <c r="AC28" s="94">
        <v>1709133.9378</v>
      </c>
    </row>
    <row r="29" spans="1:47" ht="18" customHeight="1">
      <c r="A29" s="30">
        <v>16</v>
      </c>
      <c r="B29" s="60" t="s">
        <v>77</v>
      </c>
      <c r="C29" s="51">
        <v>39187.699999999997</v>
      </c>
      <c r="D29" s="51">
        <v>14129</v>
      </c>
      <c r="E29" s="51">
        <v>43122.090000000004</v>
      </c>
      <c r="F29" s="117">
        <v>15743.44514</v>
      </c>
      <c r="G29" s="94">
        <v>0</v>
      </c>
      <c r="H29" s="51">
        <v>187439.09</v>
      </c>
      <c r="I29" s="94">
        <v>39585.9</v>
      </c>
      <c r="J29" s="94">
        <v>6764</v>
      </c>
      <c r="K29" s="94">
        <v>0</v>
      </c>
      <c r="L29" s="94">
        <v>347965.79</v>
      </c>
      <c r="M29" s="94">
        <v>599658.22</v>
      </c>
      <c r="N29" s="94">
        <v>0</v>
      </c>
      <c r="O29" s="94">
        <v>2939.73</v>
      </c>
      <c r="P29" s="94">
        <v>0</v>
      </c>
      <c r="Q29" s="95">
        <v>68985.469999999987</v>
      </c>
      <c r="R29" s="94">
        <v>4293.8299999999972</v>
      </c>
      <c r="S29" s="94">
        <v>0</v>
      </c>
      <c r="T29" s="94">
        <v>0</v>
      </c>
      <c r="U29" s="94">
        <v>0</v>
      </c>
      <c r="V29" s="94">
        <v>0</v>
      </c>
      <c r="W29" s="94">
        <v>110286.21</v>
      </c>
      <c r="X29" s="94">
        <v>0</v>
      </c>
      <c r="Y29" s="94">
        <v>0</v>
      </c>
      <c r="Z29" s="94">
        <v>0</v>
      </c>
      <c r="AA29" s="94">
        <v>0</v>
      </c>
      <c r="AB29" s="94">
        <v>0</v>
      </c>
      <c r="AC29" s="94">
        <v>1480100.47514</v>
      </c>
    </row>
    <row r="30" spans="1:47" ht="18" customHeight="1">
      <c r="A30" s="30">
        <v>17</v>
      </c>
      <c r="B30" s="60" t="s">
        <v>78</v>
      </c>
      <c r="C30" s="51">
        <v>0</v>
      </c>
      <c r="D30" s="51">
        <v>0</v>
      </c>
      <c r="E30" s="51">
        <v>0</v>
      </c>
      <c r="F30" s="117">
        <v>0</v>
      </c>
      <c r="G30" s="94">
        <v>0</v>
      </c>
      <c r="H30" s="51">
        <v>341.3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94">
        <v>0</v>
      </c>
      <c r="O30" s="94">
        <v>0</v>
      </c>
      <c r="P30" s="94">
        <v>0</v>
      </c>
      <c r="Q30" s="95">
        <v>0</v>
      </c>
      <c r="R30" s="94">
        <v>0</v>
      </c>
      <c r="S30" s="94">
        <v>0</v>
      </c>
      <c r="T30" s="94">
        <v>0</v>
      </c>
      <c r="U30" s="94">
        <v>0</v>
      </c>
      <c r="V30" s="94">
        <v>0</v>
      </c>
      <c r="W30" s="94">
        <v>0</v>
      </c>
      <c r="X30" s="94">
        <v>0</v>
      </c>
      <c r="Y30" s="94">
        <v>0</v>
      </c>
      <c r="Z30" s="94">
        <v>0</v>
      </c>
      <c r="AA30" s="94">
        <v>0</v>
      </c>
      <c r="AB30" s="94">
        <v>0</v>
      </c>
      <c r="AC30" s="94">
        <v>341.3</v>
      </c>
    </row>
    <row r="31" spans="1:47" ht="18" customHeight="1">
      <c r="A31" s="30">
        <v>18</v>
      </c>
      <c r="B31" s="60" t="s">
        <v>79</v>
      </c>
      <c r="C31" s="51">
        <v>129725</v>
      </c>
      <c r="D31" s="51">
        <v>87684</v>
      </c>
      <c r="E31" s="51">
        <v>255326.78999999998</v>
      </c>
      <c r="F31" s="117">
        <v>336789.56060842995</v>
      </c>
      <c r="G31" s="94">
        <v>0</v>
      </c>
      <c r="H31" s="51">
        <v>282717.60000000003</v>
      </c>
      <c r="I31" s="94">
        <v>284215.5900000002</v>
      </c>
      <c r="J31" s="94">
        <v>197320</v>
      </c>
      <c r="K31" s="94">
        <v>54292.72</v>
      </c>
      <c r="L31" s="94">
        <v>41792.289999999994</v>
      </c>
      <c r="M31" s="94">
        <v>5577.42</v>
      </c>
      <c r="N31" s="94">
        <v>164.7</v>
      </c>
      <c r="O31" s="94">
        <v>9563.5000000000018</v>
      </c>
      <c r="P31" s="94">
        <v>0</v>
      </c>
      <c r="Q31" s="95">
        <v>55233.310000000005</v>
      </c>
      <c r="R31" s="94">
        <v>35313.149999998495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0</v>
      </c>
      <c r="AC31" s="94">
        <v>1775715.6306084287</v>
      </c>
    </row>
    <row r="32" spans="1:47" s="36" customFormat="1" ht="18" customHeight="1">
      <c r="A32" s="131" t="s">
        <v>114</v>
      </c>
      <c r="B32" s="132"/>
      <c r="C32" s="47">
        <v>24081284.400000002</v>
      </c>
      <c r="D32" s="47">
        <v>22893133</v>
      </c>
      <c r="E32" s="47">
        <v>17826976.789999999</v>
      </c>
      <c r="F32" s="118">
        <v>16264024.243805129</v>
      </c>
      <c r="G32" s="96">
        <v>14876727.84</v>
      </c>
      <c r="H32" s="47">
        <v>14112617.440000001</v>
      </c>
      <c r="I32" s="96">
        <v>13526084.340000108</v>
      </c>
      <c r="J32" s="96">
        <v>13058775</v>
      </c>
      <c r="K32" s="96">
        <v>12934466.529999999</v>
      </c>
      <c r="L32" s="96">
        <v>12173133.979999999</v>
      </c>
      <c r="M32" s="96">
        <v>5970994.7300000004</v>
      </c>
      <c r="N32" s="96">
        <v>5511576.2551848274</v>
      </c>
      <c r="O32" s="96">
        <v>2066380.2999999868</v>
      </c>
      <c r="P32" s="96">
        <v>1597804.49</v>
      </c>
      <c r="Q32" s="97">
        <v>1260079.43</v>
      </c>
      <c r="R32" s="96">
        <v>1007817.5300000062</v>
      </c>
      <c r="S32" s="96">
        <v>670537.37</v>
      </c>
      <c r="T32" s="96">
        <v>481472.18000000005</v>
      </c>
      <c r="U32" s="96">
        <v>370288.33999999973</v>
      </c>
      <c r="V32" s="96">
        <v>354463.71</v>
      </c>
      <c r="W32" s="96">
        <v>235407.07</v>
      </c>
      <c r="X32" s="96">
        <v>261355</v>
      </c>
      <c r="Y32" s="96">
        <v>230843.34667729994</v>
      </c>
      <c r="Z32" s="96">
        <v>38851.15</v>
      </c>
      <c r="AA32" s="96">
        <v>35914</v>
      </c>
      <c r="AB32" s="96">
        <v>0</v>
      </c>
      <c r="AC32" s="96">
        <v>181841008.46566737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</row>
    <row r="33" spans="1:47" s="36" customFormat="1" ht="17.25" customHeight="1">
      <c r="A33" s="133" t="s">
        <v>357</v>
      </c>
      <c r="B33" s="134"/>
      <c r="C33" s="50">
        <v>0.13243043801391305</v>
      </c>
      <c r="D33" s="50">
        <v>0.12589642563669765</v>
      </c>
      <c r="E33" s="50">
        <v>9.8036064254262187E-2</v>
      </c>
      <c r="F33" s="119">
        <v>8.9440904342959968E-2</v>
      </c>
      <c r="G33" s="50">
        <v>8.1811731938391724E-2</v>
      </c>
      <c r="H33" s="50">
        <v>7.7609652295040729E-2</v>
      </c>
      <c r="I33" s="50">
        <v>7.4384125198876203E-2</v>
      </c>
      <c r="J33" s="50">
        <v>7.1814246468312845E-2</v>
      </c>
      <c r="K33" s="50">
        <v>7.113063570829295E-2</v>
      </c>
      <c r="L33" s="50">
        <v>6.6943832322060387E-2</v>
      </c>
      <c r="M33" s="50">
        <v>3.2836348524361375E-2</v>
      </c>
      <c r="N33" s="50">
        <v>3.030986410430871E-2</v>
      </c>
      <c r="O33" s="50">
        <v>1.1363664980939277E-2</v>
      </c>
      <c r="P33" s="50">
        <v>8.7868215397720623E-3</v>
      </c>
      <c r="Q33" s="50">
        <v>6.9295668817076E-3</v>
      </c>
      <c r="R33" s="50">
        <v>5.5423005982189544E-3</v>
      </c>
      <c r="S33" s="50">
        <v>3.6874925829868642E-3</v>
      </c>
      <c r="T33" s="50">
        <v>2.6477645722631634E-3</v>
      </c>
      <c r="U33" s="50">
        <v>2.0363302157440041E-3</v>
      </c>
      <c r="V33" s="50">
        <v>1.9493056763756609E-3</v>
      </c>
      <c r="W33" s="50">
        <v>1.294576355390408E-3</v>
      </c>
      <c r="X33" s="50">
        <v>1.4372720554359736E-3</v>
      </c>
      <c r="Y33" s="50">
        <v>1.2694790279987062E-3</v>
      </c>
      <c r="Z33" s="50">
        <v>2.1365450141206912E-4</v>
      </c>
      <c r="AA33" s="50">
        <v>1.9750220427742937E-4</v>
      </c>
      <c r="AB33" s="50">
        <v>0</v>
      </c>
      <c r="AC33" s="50">
        <v>0.99999999999999967</v>
      </c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</row>
    <row r="34" spans="1:47" ht="13.5" customHeight="1">
      <c r="A34" s="32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33"/>
    </row>
    <row r="35" spans="1:47" ht="18" customHeight="1">
      <c r="A35" s="53" t="s">
        <v>358</v>
      </c>
      <c r="G35" s="33"/>
      <c r="H35" s="33"/>
      <c r="I35" s="33"/>
      <c r="K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47" ht="15" customHeight="1">
      <c r="A36" s="53"/>
    </row>
    <row r="37" spans="1:47" ht="15" customHeight="1"/>
    <row r="38" spans="1:47" ht="15" customHeight="1"/>
    <row r="39" spans="1:47" ht="15" customHeight="1"/>
    <row r="40" spans="1:47" ht="15" customHeight="1"/>
    <row r="41" spans="1:47" ht="15" customHeight="1"/>
    <row r="42" spans="1:47" ht="15" customHeight="1"/>
    <row r="43" spans="1:47" ht="15" customHeight="1"/>
    <row r="44" spans="1:47" ht="15" customHeight="1"/>
    <row r="45" spans="1:47" ht="15" customHeight="1"/>
    <row r="46" spans="1:47" ht="15" customHeight="1"/>
    <row r="47" spans="1:47" ht="15" customHeight="1"/>
    <row r="48" spans="1:4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76" spans="1:4">
      <c r="A76" s="114"/>
      <c r="B76" s="114"/>
      <c r="C76" s="114"/>
      <c r="D76" s="114"/>
    </row>
    <row r="77" spans="1:4">
      <c r="A77" s="122"/>
      <c r="B77" s="122"/>
      <c r="C77" s="114"/>
      <c r="D77" s="114"/>
    </row>
    <row r="78" spans="1:4">
      <c r="A78" s="123"/>
      <c r="B78" s="123"/>
      <c r="C78" s="115"/>
      <c r="D78" s="114"/>
    </row>
    <row r="79" spans="1:4">
      <c r="A79" s="124">
        <v>5.6553476088604636E-2</v>
      </c>
      <c r="B79" s="125" t="s">
        <v>345</v>
      </c>
      <c r="C79" s="116"/>
      <c r="D79" s="114"/>
    </row>
    <row r="80" spans="1:4">
      <c r="A80" s="124">
        <v>0.67558694677386999</v>
      </c>
      <c r="B80" s="122" t="s">
        <v>346</v>
      </c>
      <c r="C80" s="114"/>
      <c r="D80" s="114"/>
    </row>
    <row r="81" spans="1:4">
      <c r="A81" s="124">
        <v>6.397189004919275E-4</v>
      </c>
      <c r="B81" s="122" t="s">
        <v>55</v>
      </c>
      <c r="C81" s="114"/>
      <c r="D81" s="114"/>
    </row>
    <row r="82" spans="1:4">
      <c r="A82" s="124">
        <v>4.5540930755251169E-3</v>
      </c>
      <c r="B82" s="122" t="s">
        <v>347</v>
      </c>
      <c r="C82" s="114"/>
      <c r="D82" s="114"/>
    </row>
    <row r="83" spans="1:4">
      <c r="A83" s="124">
        <v>2.2984234181637354E-3</v>
      </c>
      <c r="B83" s="122" t="s">
        <v>348</v>
      </c>
      <c r="C83" s="114"/>
      <c r="D83" s="114"/>
    </row>
    <row r="84" spans="1:4">
      <c r="A84" s="124">
        <v>7.9644458401628374E-3</v>
      </c>
      <c r="B84" s="122" t="s">
        <v>58</v>
      </c>
      <c r="C84" s="114"/>
      <c r="D84" s="114"/>
    </row>
    <row r="85" spans="1:4">
      <c r="A85" s="124">
        <v>0.18974005788207823</v>
      </c>
      <c r="B85" s="122" t="s">
        <v>349</v>
      </c>
      <c r="C85" s="114"/>
      <c r="D85" s="114"/>
    </row>
    <row r="86" spans="1:4">
      <c r="A86" s="124">
        <v>3.0685699846321093E-2</v>
      </c>
      <c r="B86" s="122" t="s">
        <v>74</v>
      </c>
      <c r="C86" s="114"/>
      <c r="D86" s="114"/>
    </row>
    <row r="87" spans="1:4">
      <c r="A87" s="124">
        <v>2.2211928194968155E-2</v>
      </c>
      <c r="B87" s="122" t="s">
        <v>350</v>
      </c>
      <c r="C87" s="114"/>
      <c r="D87" s="114"/>
    </row>
    <row r="88" spans="1:4">
      <c r="A88" s="124">
        <v>9.7652099798142839E-3</v>
      </c>
      <c r="B88" s="122" t="s">
        <v>79</v>
      </c>
      <c r="C88" s="114"/>
      <c r="D88" s="114"/>
    </row>
    <row r="89" spans="1:4">
      <c r="A89" s="126"/>
      <c r="B89" s="126"/>
    </row>
    <row r="90" spans="1:4">
      <c r="A90" s="126"/>
      <c r="B90" s="126"/>
    </row>
  </sheetData>
  <mergeCells count="2">
    <mergeCell ref="A32:B32"/>
    <mergeCell ref="A33:B33"/>
  </mergeCells>
  <conditionalFormatting sqref="AD34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92"/>
  <sheetViews>
    <sheetView view="pageBreakPreview" zoomScale="90" zoomScaleNormal="70" zoomScaleSheetLayoutView="9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AC32" sqref="AC32"/>
    </sheetView>
  </sheetViews>
  <sheetFormatPr defaultRowHeight="15"/>
  <cols>
    <col min="1" max="1" width="7.7109375" style="37" customWidth="1"/>
    <col min="2" max="2" width="54.42578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6.28515625" style="37" customWidth="1"/>
    <col min="29" max="29" width="15.5703125" style="37" customWidth="1"/>
    <col min="30" max="30" width="15.7109375" style="37" customWidth="1"/>
    <col min="31" max="31" width="12.140625" style="37" bestFit="1" customWidth="1"/>
    <col min="32" max="16384" width="9.140625" style="37"/>
  </cols>
  <sheetData>
    <row r="1" spans="1:32" ht="18.75">
      <c r="B1" s="135" t="s">
        <v>351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01" t="s">
        <v>105</v>
      </c>
      <c r="AD1" s="130"/>
    </row>
    <row r="2" spans="1:32" s="38" customFormat="1" ht="63">
      <c r="A2" s="45" t="s">
        <v>39</v>
      </c>
      <c r="B2" s="48" t="s">
        <v>107</v>
      </c>
      <c r="C2" s="99" t="s">
        <v>81</v>
      </c>
      <c r="D2" s="99" t="s">
        <v>85</v>
      </c>
      <c r="E2" s="99" t="s">
        <v>80</v>
      </c>
      <c r="F2" s="102" t="s">
        <v>359</v>
      </c>
      <c r="G2" s="99" t="s">
        <v>82</v>
      </c>
      <c r="H2" s="99" t="s">
        <v>83</v>
      </c>
      <c r="I2" s="99" t="s">
        <v>88</v>
      </c>
      <c r="J2" s="99" t="s">
        <v>87</v>
      </c>
      <c r="K2" s="99" t="s">
        <v>86</v>
      </c>
      <c r="L2" s="99" t="s">
        <v>89</v>
      </c>
      <c r="M2" s="99" t="s">
        <v>84</v>
      </c>
      <c r="N2" s="99" t="s">
        <v>92</v>
      </c>
      <c r="O2" s="99" t="s">
        <v>93</v>
      </c>
      <c r="P2" s="46" t="s">
        <v>99</v>
      </c>
      <c r="Q2" s="99" t="s">
        <v>91</v>
      </c>
      <c r="R2" s="99" t="s">
        <v>101</v>
      </c>
      <c r="S2" s="46" t="s">
        <v>94</v>
      </c>
      <c r="T2" s="99" t="s">
        <v>98</v>
      </c>
      <c r="U2" s="99" t="s">
        <v>96</v>
      </c>
      <c r="V2" s="99" t="s">
        <v>95</v>
      </c>
      <c r="W2" s="99" t="s">
        <v>90</v>
      </c>
      <c r="X2" s="99" t="s">
        <v>100</v>
      </c>
      <c r="Y2" s="99" t="s">
        <v>97</v>
      </c>
      <c r="Z2" s="99" t="s">
        <v>103</v>
      </c>
      <c r="AA2" s="99" t="s">
        <v>102</v>
      </c>
      <c r="AB2" s="99" t="s">
        <v>104</v>
      </c>
      <c r="AC2" s="102" t="s">
        <v>123</v>
      </c>
    </row>
    <row r="3" spans="1:32" ht="18" customHeight="1">
      <c r="A3" s="39">
        <v>1</v>
      </c>
      <c r="B3" s="59" t="s">
        <v>51</v>
      </c>
      <c r="C3" s="103">
        <v>12131</v>
      </c>
      <c r="D3" s="103">
        <v>97871</v>
      </c>
      <c r="E3" s="103">
        <v>218637.72</v>
      </c>
      <c r="F3" s="103">
        <v>138936.07</v>
      </c>
      <c r="G3" s="103">
        <v>88217.798829182997</v>
      </c>
      <c r="H3" s="103">
        <v>44714.759999999995</v>
      </c>
      <c r="I3" s="103">
        <v>50297.05999999999</v>
      </c>
      <c r="J3" s="103">
        <v>2100</v>
      </c>
      <c r="K3" s="103">
        <v>146200.54</v>
      </c>
      <c r="L3" s="103">
        <v>119</v>
      </c>
      <c r="M3" s="103">
        <v>0</v>
      </c>
      <c r="N3" s="103">
        <v>11910.96</v>
      </c>
      <c r="O3" s="103">
        <v>0</v>
      </c>
      <c r="P3" s="103">
        <v>0</v>
      </c>
      <c r="Q3" s="103">
        <v>1553.732000321022</v>
      </c>
      <c r="R3" s="103">
        <v>0</v>
      </c>
      <c r="S3" s="103">
        <v>22426.67</v>
      </c>
      <c r="T3" s="103">
        <v>5374.9722308037626</v>
      </c>
      <c r="U3" s="103">
        <v>0</v>
      </c>
      <c r="V3" s="103">
        <v>0</v>
      </c>
      <c r="W3" s="103">
        <v>280</v>
      </c>
      <c r="X3" s="103">
        <v>11138</v>
      </c>
      <c r="Y3" s="103">
        <v>0</v>
      </c>
      <c r="Z3" s="103">
        <v>0</v>
      </c>
      <c r="AA3" s="103">
        <v>600</v>
      </c>
      <c r="AB3" s="103">
        <v>0</v>
      </c>
      <c r="AC3" s="120">
        <f>SUM(C3:AB3)</f>
        <v>852509.28306030785</v>
      </c>
      <c r="AE3" s="33"/>
    </row>
    <row r="4" spans="1:32" s="34" customFormat="1" ht="30.75">
      <c r="A4" s="31" t="s">
        <v>40</v>
      </c>
      <c r="B4" s="58" t="s">
        <v>52</v>
      </c>
      <c r="C4" s="103">
        <v>0</v>
      </c>
      <c r="D4" s="103">
        <v>0</v>
      </c>
      <c r="E4" s="103">
        <v>39000</v>
      </c>
      <c r="F4" s="103">
        <v>10400</v>
      </c>
      <c r="G4" s="103">
        <v>3022.6852752152645</v>
      </c>
      <c r="H4" s="103">
        <v>0</v>
      </c>
      <c r="I4" s="103">
        <v>1000</v>
      </c>
      <c r="J4" s="103">
        <v>0</v>
      </c>
      <c r="K4" s="103">
        <v>81.64</v>
      </c>
      <c r="L4" s="103">
        <v>0</v>
      </c>
      <c r="M4" s="103">
        <v>0</v>
      </c>
      <c r="N4" s="103">
        <v>0</v>
      </c>
      <c r="O4" s="103">
        <v>0</v>
      </c>
      <c r="P4" s="103">
        <v>0</v>
      </c>
      <c r="Q4" s="103">
        <v>19.91319765618228</v>
      </c>
      <c r="R4" s="103">
        <v>0</v>
      </c>
      <c r="S4" s="103">
        <v>0</v>
      </c>
      <c r="T4" s="103">
        <v>0</v>
      </c>
      <c r="U4" s="103">
        <v>0</v>
      </c>
      <c r="V4" s="103">
        <v>0</v>
      </c>
      <c r="W4" s="103">
        <v>0</v>
      </c>
      <c r="X4" s="103">
        <v>0</v>
      </c>
      <c r="Y4" s="103">
        <v>0</v>
      </c>
      <c r="Z4" s="103">
        <v>0</v>
      </c>
      <c r="AA4" s="103">
        <v>0</v>
      </c>
      <c r="AB4" s="103">
        <v>0</v>
      </c>
      <c r="AC4" s="120">
        <f t="shared" ref="AC4:AC32" si="0">SUM(C4:AB4)</f>
        <v>53524.238472871446</v>
      </c>
      <c r="AE4" s="33"/>
    </row>
    <row r="5" spans="1:32" s="34" customFormat="1" ht="18" customHeight="1">
      <c r="A5" s="30">
        <v>2</v>
      </c>
      <c r="B5" s="59" t="s">
        <v>53</v>
      </c>
      <c r="C5" s="103">
        <v>0</v>
      </c>
      <c r="D5" s="103">
        <v>184915</v>
      </c>
      <c r="E5" s="103">
        <v>0</v>
      </c>
      <c r="F5" s="103">
        <v>0</v>
      </c>
      <c r="G5" s="103">
        <v>0</v>
      </c>
      <c r="H5" s="103">
        <v>0</v>
      </c>
      <c r="I5" s="103">
        <v>1769</v>
      </c>
      <c r="J5" s="103">
        <v>0</v>
      </c>
      <c r="K5" s="103">
        <v>550098.25000000035</v>
      </c>
      <c r="L5" s="103">
        <v>29999.470000000019</v>
      </c>
      <c r="M5" s="103">
        <v>0</v>
      </c>
      <c r="N5" s="103">
        <v>759779.47000002023</v>
      </c>
      <c r="O5" s="103">
        <v>785478.97</v>
      </c>
      <c r="P5" s="103">
        <v>3659.2999999999993</v>
      </c>
      <c r="Q5" s="103">
        <v>0.21841434897242568</v>
      </c>
      <c r="R5" s="103">
        <v>301062.47000000073</v>
      </c>
      <c r="S5" s="103">
        <v>0</v>
      </c>
      <c r="T5" s="103">
        <v>229215.95776919625</v>
      </c>
      <c r="U5" s="103">
        <v>145482.35</v>
      </c>
      <c r="V5" s="103">
        <v>0</v>
      </c>
      <c r="W5" s="103">
        <v>0</v>
      </c>
      <c r="X5" s="103">
        <v>49251</v>
      </c>
      <c r="Y5" s="103">
        <v>0</v>
      </c>
      <c r="Z5" s="103">
        <v>55883</v>
      </c>
      <c r="AA5" s="103">
        <v>32566.41000000004</v>
      </c>
      <c r="AB5" s="103">
        <v>0</v>
      </c>
      <c r="AC5" s="120">
        <f t="shared" si="0"/>
        <v>3129160.8661835664</v>
      </c>
      <c r="AE5" s="33"/>
    </row>
    <row r="6" spans="1:32" s="34" customFormat="1" ht="32.25" customHeight="1">
      <c r="A6" s="30">
        <v>3</v>
      </c>
      <c r="B6" s="59" t="s">
        <v>54</v>
      </c>
      <c r="C6" s="103">
        <v>3128893</v>
      </c>
      <c r="D6" s="103">
        <v>1697539</v>
      </c>
      <c r="E6" s="103">
        <v>4023162.0799999996</v>
      </c>
      <c r="F6" s="103">
        <v>4995257.4200000167</v>
      </c>
      <c r="G6" s="103">
        <v>3935401.3169733384</v>
      </c>
      <c r="H6" s="103">
        <v>3999442.459999999</v>
      </c>
      <c r="I6" s="103">
        <v>682725.16999999923</v>
      </c>
      <c r="J6" s="103">
        <v>920797.01</v>
      </c>
      <c r="K6" s="103">
        <v>1747979.1299999957</v>
      </c>
      <c r="L6" s="103">
        <v>30385.64000000001</v>
      </c>
      <c r="M6" s="103">
        <v>821008.09</v>
      </c>
      <c r="N6" s="103">
        <v>0</v>
      </c>
      <c r="O6" s="103">
        <v>0</v>
      </c>
      <c r="P6" s="103">
        <v>51114.9</v>
      </c>
      <c r="Q6" s="103">
        <v>239999.52773072591</v>
      </c>
      <c r="R6" s="103">
        <v>0</v>
      </c>
      <c r="S6" s="103">
        <v>59180.500000000022</v>
      </c>
      <c r="T6" s="103">
        <v>0</v>
      </c>
      <c r="U6" s="103">
        <v>0</v>
      </c>
      <c r="V6" s="103">
        <v>0</v>
      </c>
      <c r="W6" s="103">
        <v>-10112.01</v>
      </c>
      <c r="X6" s="103">
        <v>0</v>
      </c>
      <c r="Y6" s="103">
        <v>0</v>
      </c>
      <c r="Z6" s="103">
        <v>0</v>
      </c>
      <c r="AA6" s="103">
        <v>0</v>
      </c>
      <c r="AB6" s="103">
        <v>0</v>
      </c>
      <c r="AC6" s="120">
        <f t="shared" si="0"/>
        <v>26322773.23470407</v>
      </c>
      <c r="AE6" s="33"/>
      <c r="AF6" s="35"/>
    </row>
    <row r="7" spans="1:32" s="34" customFormat="1" ht="18" customHeight="1">
      <c r="A7" s="30">
        <v>4</v>
      </c>
      <c r="B7" s="59" t="s">
        <v>55</v>
      </c>
      <c r="C7" s="103">
        <v>0</v>
      </c>
      <c r="D7" s="103">
        <v>0</v>
      </c>
      <c r="E7" s="103">
        <v>820.14</v>
      </c>
      <c r="F7" s="103">
        <v>0</v>
      </c>
      <c r="G7" s="103">
        <v>4136.6852752152645</v>
      </c>
      <c r="H7" s="103">
        <v>0</v>
      </c>
      <c r="I7" s="103">
        <v>0</v>
      </c>
      <c r="J7" s="103">
        <v>0</v>
      </c>
      <c r="K7" s="103">
        <v>1118.3599999999999</v>
      </c>
      <c r="L7" s="103">
        <v>0</v>
      </c>
      <c r="M7" s="103">
        <v>0</v>
      </c>
      <c r="N7" s="103">
        <v>0</v>
      </c>
      <c r="O7" s="103">
        <v>0</v>
      </c>
      <c r="P7" s="103">
        <v>0</v>
      </c>
      <c r="Q7" s="103">
        <v>0</v>
      </c>
      <c r="R7" s="103">
        <v>0</v>
      </c>
      <c r="S7" s="103">
        <v>0</v>
      </c>
      <c r="T7" s="103">
        <v>0</v>
      </c>
      <c r="U7" s="103">
        <v>0</v>
      </c>
      <c r="V7" s="103">
        <v>0</v>
      </c>
      <c r="W7" s="103">
        <v>0</v>
      </c>
      <c r="X7" s="103">
        <v>0</v>
      </c>
      <c r="Y7" s="103">
        <v>0</v>
      </c>
      <c r="Z7" s="103">
        <v>0</v>
      </c>
      <c r="AA7" s="103">
        <v>0</v>
      </c>
      <c r="AB7" s="103">
        <v>0</v>
      </c>
      <c r="AC7" s="120">
        <f t="shared" si="0"/>
        <v>6075.1852752152645</v>
      </c>
      <c r="AE7" s="33"/>
      <c r="AF7" s="35"/>
    </row>
    <row r="8" spans="1:32" s="34" customFormat="1" ht="18" customHeight="1">
      <c r="A8" s="30">
        <v>5</v>
      </c>
      <c r="B8" s="59" t="s">
        <v>56</v>
      </c>
      <c r="C8" s="103">
        <v>0</v>
      </c>
      <c r="D8" s="103">
        <v>0</v>
      </c>
      <c r="E8" s="103">
        <v>3899.7</v>
      </c>
      <c r="F8" s="103">
        <v>201394.39</v>
      </c>
      <c r="G8" s="103">
        <v>0</v>
      </c>
      <c r="H8" s="103">
        <v>0</v>
      </c>
      <c r="I8" s="103">
        <v>0</v>
      </c>
      <c r="J8" s="103">
        <v>0</v>
      </c>
      <c r="K8" s="103">
        <v>23236.47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275.39056504169235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20">
        <f t="shared" si="0"/>
        <v>228805.95056504171</v>
      </c>
      <c r="AE8" s="33"/>
      <c r="AF8" s="35"/>
    </row>
    <row r="9" spans="1:32" s="34" customFormat="1" ht="18" customHeight="1">
      <c r="A9" s="30">
        <v>6</v>
      </c>
      <c r="B9" s="59" t="s">
        <v>57</v>
      </c>
      <c r="C9" s="103">
        <v>0</v>
      </c>
      <c r="D9" s="103">
        <v>0</v>
      </c>
      <c r="E9" s="103">
        <v>1997.96</v>
      </c>
      <c r="F9" s="103">
        <v>22961.32</v>
      </c>
      <c r="G9" s="103">
        <v>33.842637607632177</v>
      </c>
      <c r="H9" s="103">
        <v>3416.82</v>
      </c>
      <c r="I9" s="103">
        <v>0</v>
      </c>
      <c r="J9" s="103">
        <v>0</v>
      </c>
      <c r="K9" s="103">
        <v>59.33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137.73537074132068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20">
        <f t="shared" si="0"/>
        <v>28607.008008348952</v>
      </c>
      <c r="AE9" s="33"/>
      <c r="AF9" s="35"/>
    </row>
    <row r="10" spans="1:32" s="34" customFormat="1" ht="18" customHeight="1">
      <c r="A10" s="30">
        <v>7</v>
      </c>
      <c r="B10" s="59" t="s">
        <v>58</v>
      </c>
      <c r="C10" s="103">
        <v>14</v>
      </c>
      <c r="D10" s="103">
        <v>-30</v>
      </c>
      <c r="E10" s="103">
        <v>67556</v>
      </c>
      <c r="F10" s="103">
        <v>13159.52</v>
      </c>
      <c r="G10" s="103">
        <v>79098.551765836601</v>
      </c>
      <c r="H10" s="103">
        <v>5979.7800000000007</v>
      </c>
      <c r="I10" s="103">
        <v>0</v>
      </c>
      <c r="J10" s="103">
        <v>0</v>
      </c>
      <c r="K10" s="103">
        <v>1566.9899999999998</v>
      </c>
      <c r="L10" s="103">
        <v>0</v>
      </c>
      <c r="M10" s="103">
        <v>42108.100000000006</v>
      </c>
      <c r="N10" s="103">
        <v>0</v>
      </c>
      <c r="O10" s="103">
        <v>0</v>
      </c>
      <c r="P10" s="103">
        <v>0</v>
      </c>
      <c r="Q10" s="103">
        <v>75.057533935120588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20">
        <f t="shared" si="0"/>
        <v>209527.99929977173</v>
      </c>
      <c r="AE10" s="33"/>
      <c r="AF10" s="35"/>
    </row>
    <row r="11" spans="1:32" s="34" customFormat="1" ht="18" customHeight="1">
      <c r="A11" s="30">
        <v>8</v>
      </c>
      <c r="B11" s="59" t="s">
        <v>59</v>
      </c>
      <c r="C11" s="103">
        <v>424400</v>
      </c>
      <c r="D11" s="103">
        <v>53971</v>
      </c>
      <c r="E11" s="103">
        <v>763238.49000000011</v>
      </c>
      <c r="F11" s="103">
        <v>398142.62799999997</v>
      </c>
      <c r="G11" s="103">
        <v>1123927.9018519425</v>
      </c>
      <c r="H11" s="103">
        <v>1735998.33</v>
      </c>
      <c r="I11" s="103">
        <v>447893.38999999996</v>
      </c>
      <c r="J11" s="103">
        <v>0</v>
      </c>
      <c r="K11" s="103">
        <v>763760.26</v>
      </c>
      <c r="L11" s="103">
        <v>371.97</v>
      </c>
      <c r="M11" s="103">
        <v>306738.17000000004</v>
      </c>
      <c r="N11" s="103">
        <v>4833.95</v>
      </c>
      <c r="O11" s="103">
        <v>0</v>
      </c>
      <c r="P11" s="103">
        <v>0</v>
      </c>
      <c r="Q11" s="103">
        <v>2566.9250630043207</v>
      </c>
      <c r="R11" s="103">
        <v>0</v>
      </c>
      <c r="S11" s="103">
        <v>51999.09</v>
      </c>
      <c r="T11" s="103">
        <v>0</v>
      </c>
      <c r="U11" s="103">
        <v>0</v>
      </c>
      <c r="V11" s="103">
        <v>0</v>
      </c>
      <c r="W11" s="103">
        <v>35113.800000000003</v>
      </c>
      <c r="X11" s="103">
        <v>0</v>
      </c>
      <c r="Y11" s="103">
        <v>11166.26</v>
      </c>
      <c r="Z11" s="103">
        <v>0</v>
      </c>
      <c r="AA11" s="103">
        <v>8845.23</v>
      </c>
      <c r="AB11" s="103">
        <v>0</v>
      </c>
      <c r="AC11" s="120">
        <f t="shared" si="0"/>
        <v>6132967.3949149465</v>
      </c>
      <c r="AE11" s="33"/>
      <c r="AF11" s="35"/>
    </row>
    <row r="12" spans="1:32" s="34" customFormat="1" ht="18" customHeight="1">
      <c r="A12" s="31" t="s">
        <v>45</v>
      </c>
      <c r="B12" s="58" t="s">
        <v>60</v>
      </c>
      <c r="C12" s="103">
        <v>17322</v>
      </c>
      <c r="D12" s="103">
        <v>0</v>
      </c>
      <c r="E12" s="103">
        <v>650841.84000000008</v>
      </c>
      <c r="F12" s="103">
        <v>57811.270000000011</v>
      </c>
      <c r="G12" s="103">
        <v>841297.93144449615</v>
      </c>
      <c r="H12" s="103">
        <v>1534924.07</v>
      </c>
      <c r="I12" s="103">
        <v>418615.19999999995</v>
      </c>
      <c r="J12" s="103">
        <v>0</v>
      </c>
      <c r="K12" s="103">
        <v>467023.28000000014</v>
      </c>
      <c r="L12" s="103">
        <v>0</v>
      </c>
      <c r="M12" s="103">
        <v>97064.939999999988</v>
      </c>
      <c r="N12" s="103">
        <v>4833.95</v>
      </c>
      <c r="O12" s="103">
        <v>0</v>
      </c>
      <c r="P12" s="103">
        <v>0</v>
      </c>
      <c r="Q12" s="103">
        <v>2504.5859168608058</v>
      </c>
      <c r="R12" s="103">
        <v>0</v>
      </c>
      <c r="S12" s="103">
        <v>32871.39</v>
      </c>
      <c r="T12" s="103">
        <v>0</v>
      </c>
      <c r="U12" s="103">
        <v>0</v>
      </c>
      <c r="V12" s="103">
        <v>0</v>
      </c>
      <c r="W12" s="103">
        <v>35113.800000000003</v>
      </c>
      <c r="X12" s="103">
        <v>0</v>
      </c>
      <c r="Y12" s="103">
        <v>0</v>
      </c>
      <c r="Z12" s="103">
        <v>0</v>
      </c>
      <c r="AA12" s="103">
        <v>8845.23</v>
      </c>
      <c r="AB12" s="103">
        <v>0</v>
      </c>
      <c r="AC12" s="120">
        <f t="shared" si="0"/>
        <v>4169069.487361358</v>
      </c>
      <c r="AE12" s="33"/>
      <c r="AF12" s="35"/>
    </row>
    <row r="13" spans="1:32" s="34" customFormat="1" ht="18" customHeight="1">
      <c r="A13" s="31" t="s">
        <v>46</v>
      </c>
      <c r="B13" s="58" t="s">
        <v>61</v>
      </c>
      <c r="C13" s="103">
        <v>9158</v>
      </c>
      <c r="D13" s="103">
        <v>53971</v>
      </c>
      <c r="E13" s="103">
        <v>110488.21</v>
      </c>
      <c r="F13" s="103">
        <v>74495.359999999928</v>
      </c>
      <c r="G13" s="103">
        <v>241021.38040744627</v>
      </c>
      <c r="H13" s="103">
        <v>193560.76</v>
      </c>
      <c r="I13" s="103">
        <v>8273.19</v>
      </c>
      <c r="J13" s="103">
        <v>0</v>
      </c>
      <c r="K13" s="103">
        <v>160874.60999999996</v>
      </c>
      <c r="L13" s="103">
        <v>371.97</v>
      </c>
      <c r="M13" s="103">
        <v>46929.520000000004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19127.699999999997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11166.26</v>
      </c>
      <c r="Z13" s="103">
        <v>0</v>
      </c>
      <c r="AA13" s="103">
        <v>0</v>
      </c>
      <c r="AB13" s="103">
        <v>0</v>
      </c>
      <c r="AC13" s="120">
        <f t="shared" si="0"/>
        <v>929437.96040744614</v>
      </c>
      <c r="AE13" s="33"/>
      <c r="AF13" s="35"/>
    </row>
    <row r="14" spans="1:32" s="34" customFormat="1" ht="18" customHeight="1">
      <c r="A14" s="31" t="s">
        <v>47</v>
      </c>
      <c r="B14" s="58" t="s">
        <v>62</v>
      </c>
      <c r="C14" s="103">
        <v>0</v>
      </c>
      <c r="D14" s="103">
        <v>0</v>
      </c>
      <c r="E14" s="103">
        <v>0</v>
      </c>
      <c r="F14" s="103">
        <v>0</v>
      </c>
      <c r="G14" s="103">
        <v>41608.589999999997</v>
      </c>
      <c r="H14" s="103">
        <v>7463.5</v>
      </c>
      <c r="I14" s="103">
        <v>0</v>
      </c>
      <c r="J14" s="103">
        <v>0</v>
      </c>
      <c r="K14" s="103">
        <v>134024.44</v>
      </c>
      <c r="L14" s="103">
        <v>0</v>
      </c>
      <c r="M14" s="103">
        <v>162743.71000000002</v>
      </c>
      <c r="N14" s="103">
        <v>0</v>
      </c>
      <c r="O14" s="103">
        <v>0</v>
      </c>
      <c r="P14" s="103">
        <v>0</v>
      </c>
      <c r="Q14" s="103">
        <v>46.199556257826202</v>
      </c>
      <c r="R14" s="103">
        <v>0</v>
      </c>
      <c r="S14" s="103">
        <v>0</v>
      </c>
      <c r="T14" s="103">
        <v>0</v>
      </c>
      <c r="U14" s="103">
        <v>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20">
        <f t="shared" si="0"/>
        <v>345886.4395562578</v>
      </c>
      <c r="AE14" s="33"/>
      <c r="AF14" s="35"/>
    </row>
    <row r="15" spans="1:32" s="34" customFormat="1" ht="18" customHeight="1">
      <c r="A15" s="31" t="s">
        <v>48</v>
      </c>
      <c r="B15" s="58" t="s">
        <v>63</v>
      </c>
      <c r="C15" s="103">
        <v>397920</v>
      </c>
      <c r="D15" s="103">
        <v>0</v>
      </c>
      <c r="E15" s="103">
        <v>1908.44</v>
      </c>
      <c r="F15" s="103">
        <v>265835.99800000002</v>
      </c>
      <c r="G15" s="103">
        <v>0</v>
      </c>
      <c r="H15" s="103">
        <v>50</v>
      </c>
      <c r="I15" s="103">
        <v>21005</v>
      </c>
      <c r="J15" s="103">
        <v>0</v>
      </c>
      <c r="K15" s="103">
        <v>1837.93</v>
      </c>
      <c r="L15" s="103">
        <v>0</v>
      </c>
      <c r="M15" s="103">
        <v>0</v>
      </c>
      <c r="N15" s="103">
        <v>0</v>
      </c>
      <c r="O15" s="103">
        <v>0</v>
      </c>
      <c r="P15" s="103">
        <v>0</v>
      </c>
      <c r="Q15" s="103">
        <v>16.139589885687776</v>
      </c>
      <c r="R15" s="103">
        <v>0</v>
      </c>
      <c r="S15" s="103">
        <v>0</v>
      </c>
      <c r="T15" s="103">
        <v>0</v>
      </c>
      <c r="U15" s="103">
        <v>0</v>
      </c>
      <c r="V15" s="103">
        <v>0</v>
      </c>
      <c r="W15" s="103">
        <v>0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20">
        <f t="shared" si="0"/>
        <v>688573.50758988585</v>
      </c>
      <c r="AE15" s="33"/>
      <c r="AF15" s="35"/>
    </row>
    <row r="16" spans="1:32" s="34" customFormat="1" ht="18" customHeight="1">
      <c r="A16" s="30">
        <v>9</v>
      </c>
      <c r="B16" s="59" t="s">
        <v>64</v>
      </c>
      <c r="C16" s="103">
        <v>15393</v>
      </c>
      <c r="D16" s="103">
        <v>6440</v>
      </c>
      <c r="E16" s="103">
        <v>115064.16</v>
      </c>
      <c r="F16" s="103">
        <v>0</v>
      </c>
      <c r="G16" s="103">
        <v>23407.941329951082</v>
      </c>
      <c r="H16" s="103">
        <v>5787.65</v>
      </c>
      <c r="I16" s="103">
        <v>0</v>
      </c>
      <c r="J16" s="103">
        <v>38934.81</v>
      </c>
      <c r="K16" s="103">
        <v>14935.880000000001</v>
      </c>
      <c r="L16" s="103">
        <v>0</v>
      </c>
      <c r="M16" s="103">
        <v>28498.32</v>
      </c>
      <c r="N16" s="103">
        <v>0</v>
      </c>
      <c r="O16" s="103">
        <v>0</v>
      </c>
      <c r="P16" s="103">
        <v>0</v>
      </c>
      <c r="Q16" s="103">
        <v>1973.8717541594328</v>
      </c>
      <c r="R16" s="103">
        <v>0</v>
      </c>
      <c r="S16" s="103">
        <v>0</v>
      </c>
      <c r="T16" s="103"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20">
        <f t="shared" si="0"/>
        <v>250435.63308411051</v>
      </c>
      <c r="AE16" s="33"/>
    </row>
    <row r="17" spans="1:44" s="34" customFormat="1" ht="15.75">
      <c r="A17" s="31" t="s">
        <v>49</v>
      </c>
      <c r="B17" s="58" t="s">
        <v>65</v>
      </c>
      <c r="C17" s="103">
        <v>15391</v>
      </c>
      <c r="D17" s="103">
        <v>0</v>
      </c>
      <c r="E17" s="103">
        <v>109266.16</v>
      </c>
      <c r="F17" s="103">
        <v>0</v>
      </c>
      <c r="G17" s="103">
        <v>2262.1431880381606</v>
      </c>
      <c r="H17" s="103">
        <v>5287.65</v>
      </c>
      <c r="I17" s="103">
        <v>0</v>
      </c>
      <c r="J17" s="103">
        <v>38934.81</v>
      </c>
      <c r="K17" s="103">
        <v>15.51</v>
      </c>
      <c r="L17" s="103">
        <v>0</v>
      </c>
      <c r="M17" s="103">
        <v>28498.32</v>
      </c>
      <c r="N17" s="103">
        <v>0</v>
      </c>
      <c r="O17" s="103">
        <v>0</v>
      </c>
      <c r="P17" s="103">
        <v>0</v>
      </c>
      <c r="Q17" s="103">
        <v>1973.8717541594328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20">
        <f t="shared" si="0"/>
        <v>201629.46494219761</v>
      </c>
      <c r="AE17" s="33"/>
    </row>
    <row r="18" spans="1:44" s="34" customFormat="1" ht="18" customHeight="1">
      <c r="A18" s="31" t="s">
        <v>50</v>
      </c>
      <c r="B18" s="58" t="s">
        <v>66</v>
      </c>
      <c r="C18" s="103">
        <v>2</v>
      </c>
      <c r="D18" s="103">
        <v>6440</v>
      </c>
      <c r="E18" s="103">
        <v>5798</v>
      </c>
      <c r="F18" s="103">
        <v>0</v>
      </c>
      <c r="G18" s="103">
        <v>21145.798141912921</v>
      </c>
      <c r="H18" s="103">
        <v>500</v>
      </c>
      <c r="I18" s="103">
        <v>0</v>
      </c>
      <c r="J18" s="103">
        <v>0</v>
      </c>
      <c r="K18" s="103">
        <v>14920.369999999999</v>
      </c>
      <c r="L18" s="103">
        <v>0</v>
      </c>
      <c r="M18" s="103">
        <v>0</v>
      </c>
      <c r="N18" s="103">
        <v>0</v>
      </c>
      <c r="O18" s="103">
        <v>0</v>
      </c>
      <c r="P18" s="103">
        <v>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20">
        <f t="shared" si="0"/>
        <v>48806.168141912916</v>
      </c>
      <c r="AE18" s="33"/>
    </row>
    <row r="19" spans="1:44" s="34" customFormat="1" ht="32.25" customHeight="1">
      <c r="A19" s="30">
        <v>10</v>
      </c>
      <c r="B19" s="60" t="s">
        <v>67</v>
      </c>
      <c r="C19" s="103">
        <v>11292847</v>
      </c>
      <c r="D19" s="103">
        <v>6778640</v>
      </c>
      <c r="E19" s="103">
        <v>2565724.15</v>
      </c>
      <c r="F19" s="103">
        <v>1930227.42</v>
      </c>
      <c r="G19" s="103">
        <v>2498532.9709846606</v>
      </c>
      <c r="H19" s="103">
        <v>990491.58</v>
      </c>
      <c r="I19" s="103">
        <v>5190849.3899999997</v>
      </c>
      <c r="J19" s="103">
        <v>5368824.1400000006</v>
      </c>
      <c r="K19" s="103">
        <v>2277424.34</v>
      </c>
      <c r="L19" s="103">
        <v>1846189.3808553987</v>
      </c>
      <c r="M19" s="103">
        <v>460111.37999999995</v>
      </c>
      <c r="N19" s="103">
        <v>0</v>
      </c>
      <c r="O19" s="103">
        <v>0</v>
      </c>
      <c r="P19" s="103">
        <v>547578.48</v>
      </c>
      <c r="Q19" s="103">
        <v>268164.56917155976</v>
      </c>
      <c r="R19" s="103">
        <v>0</v>
      </c>
      <c r="S19" s="103">
        <v>113362.31999999998</v>
      </c>
      <c r="T19" s="103"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20">
        <f t="shared" si="0"/>
        <v>42128967.121011622</v>
      </c>
      <c r="AE19" s="33"/>
    </row>
    <row r="20" spans="1:44" s="34" customFormat="1" ht="18" customHeight="1">
      <c r="A20" s="31" t="s">
        <v>41</v>
      </c>
      <c r="B20" s="59" t="s">
        <v>68</v>
      </c>
      <c r="C20" s="103">
        <v>11292847</v>
      </c>
      <c r="D20" s="103">
        <v>6778640</v>
      </c>
      <c r="E20" s="103">
        <v>2339655.4099999997</v>
      </c>
      <c r="F20" s="103">
        <v>1896655.19</v>
      </c>
      <c r="G20" s="103">
        <v>2467991.1393535067</v>
      </c>
      <c r="H20" s="103">
        <v>985855.27999999991</v>
      </c>
      <c r="I20" s="103">
        <v>5112503.59</v>
      </c>
      <c r="J20" s="103">
        <v>773614.44</v>
      </c>
      <c r="K20" s="103">
        <v>2255327.0999999996</v>
      </c>
      <c r="L20" s="103">
        <v>1846189.3808553987</v>
      </c>
      <c r="M20" s="103">
        <v>438502.14999999997</v>
      </c>
      <c r="N20" s="103">
        <v>0</v>
      </c>
      <c r="O20" s="103">
        <v>0</v>
      </c>
      <c r="P20" s="103">
        <v>547578.48</v>
      </c>
      <c r="Q20" s="103">
        <v>267748.41165221133</v>
      </c>
      <c r="R20" s="103">
        <v>0</v>
      </c>
      <c r="S20" s="103">
        <v>113362.31999999998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20">
        <f t="shared" si="0"/>
        <v>37116469.891861118</v>
      </c>
      <c r="AE20" s="33"/>
    </row>
    <row r="21" spans="1:44" s="34" customFormat="1" ht="18" customHeight="1">
      <c r="A21" s="31" t="s">
        <v>42</v>
      </c>
      <c r="B21" s="54" t="s">
        <v>69</v>
      </c>
      <c r="C21" s="103">
        <v>0</v>
      </c>
      <c r="D21" s="103">
        <v>0</v>
      </c>
      <c r="E21" s="103">
        <v>226068.74000000002</v>
      </c>
      <c r="F21" s="103">
        <v>17328.82</v>
      </c>
      <c r="G21" s="103">
        <v>30541.831631154128</v>
      </c>
      <c r="H21" s="103">
        <v>0</v>
      </c>
      <c r="I21" s="103">
        <v>0</v>
      </c>
      <c r="J21" s="103">
        <v>0</v>
      </c>
      <c r="K21" s="103">
        <v>16425.46</v>
      </c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20">
        <f t="shared" si="0"/>
        <v>290364.85163115419</v>
      </c>
      <c r="AE21" s="33"/>
    </row>
    <row r="22" spans="1:44" s="34" customFormat="1" ht="15.75">
      <c r="A22" s="31" t="s">
        <v>43</v>
      </c>
      <c r="B22" s="55" t="s">
        <v>70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20915.600000000002</v>
      </c>
      <c r="J22" s="103">
        <v>4595209.7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345.06487012283202</v>
      </c>
      <c r="R22" s="103">
        <v>0</v>
      </c>
      <c r="S22" s="103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20">
        <f t="shared" si="0"/>
        <v>4616470.3648701226</v>
      </c>
      <c r="AE22" s="33"/>
    </row>
    <row r="23" spans="1:44" s="34" customFormat="1" ht="18" customHeight="1">
      <c r="A23" s="31" t="s">
        <v>44</v>
      </c>
      <c r="B23" s="59" t="s">
        <v>71</v>
      </c>
      <c r="C23" s="103">
        <v>0</v>
      </c>
      <c r="D23" s="103">
        <v>0</v>
      </c>
      <c r="E23" s="103">
        <v>0</v>
      </c>
      <c r="F23" s="103">
        <v>16243.410000000002</v>
      </c>
      <c r="G23" s="103">
        <v>0</v>
      </c>
      <c r="H23" s="103">
        <v>4636.3</v>
      </c>
      <c r="I23" s="103">
        <v>57430.200000000004</v>
      </c>
      <c r="J23" s="103">
        <v>0</v>
      </c>
      <c r="K23" s="103">
        <v>5671.7800000000007</v>
      </c>
      <c r="L23" s="103">
        <v>0</v>
      </c>
      <c r="M23" s="103">
        <v>21609.23</v>
      </c>
      <c r="N23" s="103">
        <v>0</v>
      </c>
      <c r="O23" s="103">
        <v>0</v>
      </c>
      <c r="P23" s="103">
        <v>0</v>
      </c>
      <c r="Q23" s="103">
        <v>71.092649225560208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20">
        <f t="shared" si="0"/>
        <v>105662.01264922555</v>
      </c>
      <c r="AE23" s="33"/>
    </row>
    <row r="24" spans="1:44" s="34" customFormat="1" ht="32.25" customHeight="1">
      <c r="A24" s="30">
        <v>11</v>
      </c>
      <c r="B24" s="60" t="s">
        <v>72</v>
      </c>
      <c r="C24" s="103">
        <v>0</v>
      </c>
      <c r="D24" s="103">
        <v>0</v>
      </c>
      <c r="E24" s="103">
        <v>7395.48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20">
        <f t="shared" si="0"/>
        <v>7395.48</v>
      </c>
      <c r="AE24" s="33"/>
    </row>
    <row r="25" spans="1:44" s="34" customFormat="1" ht="32.25" customHeight="1">
      <c r="A25" s="30">
        <v>12</v>
      </c>
      <c r="B25" s="60" t="s">
        <v>73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20">
        <f t="shared" si="0"/>
        <v>0</v>
      </c>
      <c r="AE25" s="33"/>
    </row>
    <row r="26" spans="1:44" s="34" customFormat="1" ht="18" customHeight="1">
      <c r="A26" s="30">
        <v>13</v>
      </c>
      <c r="B26" s="60" t="s">
        <v>74</v>
      </c>
      <c r="C26" s="103">
        <v>7795</v>
      </c>
      <c r="D26" s="103">
        <v>229377</v>
      </c>
      <c r="E26" s="103">
        <v>234013.18000000008</v>
      </c>
      <c r="F26" s="103">
        <v>2327.88</v>
      </c>
      <c r="G26" s="103">
        <v>5666.2116512915863</v>
      </c>
      <c r="H26" s="103">
        <v>1205.29</v>
      </c>
      <c r="I26" s="103">
        <v>0</v>
      </c>
      <c r="J26" s="103">
        <v>252</v>
      </c>
      <c r="K26" s="103">
        <v>-29826.440000000002</v>
      </c>
      <c r="L26" s="103">
        <v>0</v>
      </c>
      <c r="M26" s="103">
        <v>792.36</v>
      </c>
      <c r="N26" s="103">
        <v>0</v>
      </c>
      <c r="O26" s="103">
        <v>0</v>
      </c>
      <c r="P26" s="103">
        <v>0</v>
      </c>
      <c r="Q26" s="103">
        <v>1472.2687717050999</v>
      </c>
      <c r="R26" s="103">
        <v>0</v>
      </c>
      <c r="S26" s="103">
        <v>0</v>
      </c>
      <c r="T26" s="103">
        <v>0</v>
      </c>
      <c r="U26" s="103">
        <v>0</v>
      </c>
      <c r="V26" s="103">
        <v>0</v>
      </c>
      <c r="W26" s="103">
        <v>0</v>
      </c>
      <c r="X26" s="103">
        <v>0</v>
      </c>
      <c r="Y26" s="103">
        <v>89.66</v>
      </c>
      <c r="Z26" s="103">
        <v>0</v>
      </c>
      <c r="AA26" s="103">
        <v>0</v>
      </c>
      <c r="AB26" s="103">
        <v>0</v>
      </c>
      <c r="AC26" s="120">
        <f t="shared" si="0"/>
        <v>453164.41042299668</v>
      </c>
      <c r="AE26" s="33"/>
    </row>
    <row r="27" spans="1:44" s="34" customFormat="1" ht="18" customHeight="1">
      <c r="A27" s="30">
        <v>14</v>
      </c>
      <c r="B27" s="60" t="s">
        <v>75</v>
      </c>
      <c r="C27" s="103">
        <v>0</v>
      </c>
      <c r="D27" s="103">
        <v>-4622</v>
      </c>
      <c r="E27" s="103">
        <v>0</v>
      </c>
      <c r="F27" s="103">
        <v>-107.18</v>
      </c>
      <c r="G27" s="103">
        <v>-400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</v>
      </c>
      <c r="Q27" s="103">
        <v>4.9801009190523722</v>
      </c>
      <c r="R27" s="103">
        <v>0</v>
      </c>
      <c r="S27" s="103">
        <v>0</v>
      </c>
      <c r="T27" s="103">
        <v>0</v>
      </c>
      <c r="U27" s="103">
        <v>0</v>
      </c>
      <c r="V27" s="103">
        <v>88604.61000000003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20">
        <f t="shared" si="0"/>
        <v>83480.410100919078</v>
      </c>
      <c r="AE27" s="33"/>
    </row>
    <row r="28" spans="1:44" s="34" customFormat="1" ht="18" customHeight="1">
      <c r="A28" s="30">
        <v>15</v>
      </c>
      <c r="B28" s="60" t="s">
        <v>76</v>
      </c>
      <c r="C28" s="103">
        <v>5</v>
      </c>
      <c r="D28" s="103">
        <v>0</v>
      </c>
      <c r="E28" s="103">
        <v>0</v>
      </c>
      <c r="F28" s="103">
        <v>0</v>
      </c>
      <c r="G28" s="103">
        <v>0</v>
      </c>
      <c r="H28" s="103">
        <v>10092.83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254.12740222324467</v>
      </c>
      <c r="R28" s="103">
        <v>0</v>
      </c>
      <c r="S28" s="103">
        <v>0</v>
      </c>
      <c r="T28" s="103">
        <v>0</v>
      </c>
      <c r="U28" s="103">
        <v>0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20">
        <f t="shared" si="0"/>
        <v>10351.957402223245</v>
      </c>
      <c r="AE28" s="33"/>
    </row>
    <row r="29" spans="1:44" s="34" customFormat="1" ht="18" customHeight="1">
      <c r="A29" s="30">
        <v>16</v>
      </c>
      <c r="B29" s="60" t="s">
        <v>77</v>
      </c>
      <c r="C29" s="103">
        <v>54</v>
      </c>
      <c r="D29" s="103">
        <v>0</v>
      </c>
      <c r="E29" s="103">
        <v>5538.35</v>
      </c>
      <c r="F29" s="103">
        <v>0</v>
      </c>
      <c r="G29" s="103">
        <v>7816.9416512915859</v>
      </c>
      <c r="H29" s="103">
        <v>47804.070000000014</v>
      </c>
      <c r="I29" s="103">
        <v>0</v>
      </c>
      <c r="J29" s="103">
        <v>0</v>
      </c>
      <c r="K29" s="103">
        <v>-15163.750000000007</v>
      </c>
      <c r="L29" s="103">
        <v>0</v>
      </c>
      <c r="M29" s="103">
        <v>3694.6600000000003</v>
      </c>
      <c r="N29" s="103">
        <v>0</v>
      </c>
      <c r="O29" s="103">
        <v>0</v>
      </c>
      <c r="P29" s="103">
        <v>0</v>
      </c>
      <c r="Q29" s="103">
        <v>853.01552076153689</v>
      </c>
      <c r="R29" s="103">
        <v>0</v>
      </c>
      <c r="S29" s="103">
        <v>6911.58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1423.9499999999998</v>
      </c>
      <c r="Z29" s="103">
        <v>0</v>
      </c>
      <c r="AA29" s="103">
        <v>0</v>
      </c>
      <c r="AB29" s="103">
        <v>0</v>
      </c>
      <c r="AC29" s="120">
        <f t="shared" si="0"/>
        <v>58932.817172053139</v>
      </c>
      <c r="AE29" s="33"/>
    </row>
    <row r="30" spans="1:44" s="34" customFormat="1" ht="18" customHeight="1">
      <c r="A30" s="30">
        <v>17</v>
      </c>
      <c r="B30" s="60" t="s">
        <v>78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20">
        <f t="shared" si="0"/>
        <v>0</v>
      </c>
      <c r="AE30" s="33"/>
    </row>
    <row r="31" spans="1:44" ht="18" customHeight="1">
      <c r="A31" s="39">
        <v>18</v>
      </c>
      <c r="B31" s="60" t="s">
        <v>79</v>
      </c>
      <c r="C31" s="103">
        <v>46073</v>
      </c>
      <c r="D31" s="103">
        <v>44840</v>
      </c>
      <c r="E31" s="103">
        <v>61741.120000000003</v>
      </c>
      <c r="F31" s="103">
        <v>150627.83000000007</v>
      </c>
      <c r="G31" s="103">
        <v>37949.567820572418</v>
      </c>
      <c r="H31" s="103">
        <v>108711.76999999999</v>
      </c>
      <c r="I31" s="103">
        <v>11330.71</v>
      </c>
      <c r="J31" s="103">
        <v>1904.21</v>
      </c>
      <c r="K31" s="103">
        <v>52979.150000000009</v>
      </c>
      <c r="L31" s="103">
        <v>0</v>
      </c>
      <c r="M31" s="103">
        <v>272.06</v>
      </c>
      <c r="N31" s="103">
        <v>15211.25</v>
      </c>
      <c r="O31" s="103">
        <v>0</v>
      </c>
      <c r="P31" s="103">
        <v>0</v>
      </c>
      <c r="Q31" s="103">
        <v>732.69994875346595</v>
      </c>
      <c r="R31" s="103">
        <v>0</v>
      </c>
      <c r="S31" s="103">
        <v>11400.13</v>
      </c>
      <c r="T31" s="103">
        <v>0</v>
      </c>
      <c r="U31" s="103">
        <v>0</v>
      </c>
      <c r="V31" s="103">
        <v>0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20">
        <f t="shared" si="0"/>
        <v>543773.49776932609</v>
      </c>
      <c r="AE31" s="33"/>
    </row>
    <row r="32" spans="1:44" s="42" customFormat="1" ht="18" customHeight="1">
      <c r="A32" s="131" t="s">
        <v>114</v>
      </c>
      <c r="B32" s="132"/>
      <c r="C32" s="103">
        <v>14927605</v>
      </c>
      <c r="D32" s="103">
        <v>9088941</v>
      </c>
      <c r="E32" s="103">
        <v>8068788.5300000003</v>
      </c>
      <c r="F32" s="103">
        <v>7852927.2980000162</v>
      </c>
      <c r="G32" s="103">
        <v>7803789.7307708897</v>
      </c>
      <c r="H32" s="103">
        <v>6953645.3399999999</v>
      </c>
      <c r="I32" s="103">
        <v>6384864.7199999988</v>
      </c>
      <c r="J32" s="103">
        <v>6332812.1699999999</v>
      </c>
      <c r="K32" s="103">
        <v>5534368.5099999961</v>
      </c>
      <c r="L32" s="103">
        <v>1907065.4608553988</v>
      </c>
      <c r="M32" s="103">
        <v>1663223.1400000001</v>
      </c>
      <c r="N32" s="103">
        <v>791735.63000002014</v>
      </c>
      <c r="O32" s="103">
        <v>785478.97</v>
      </c>
      <c r="P32" s="103">
        <v>602352.67999999993</v>
      </c>
      <c r="Q32" s="103">
        <v>518064.11934820004</v>
      </c>
      <c r="R32" s="103">
        <v>301062.47000000073</v>
      </c>
      <c r="S32" s="103">
        <v>265280.29000000004</v>
      </c>
      <c r="T32" s="103">
        <v>234590.93000000002</v>
      </c>
      <c r="U32" s="103">
        <v>145482.35</v>
      </c>
      <c r="V32" s="103">
        <v>88604.61000000003</v>
      </c>
      <c r="W32" s="103">
        <v>25281.79</v>
      </c>
      <c r="X32" s="103">
        <v>60389</v>
      </c>
      <c r="Y32" s="103">
        <v>12679.87</v>
      </c>
      <c r="Z32" s="103">
        <v>55883</v>
      </c>
      <c r="AA32" s="103">
        <v>42011.640000000043</v>
      </c>
      <c r="AB32" s="103">
        <v>0</v>
      </c>
      <c r="AC32" s="120">
        <f t="shared" si="0"/>
        <v>80446928.248974547</v>
      </c>
      <c r="AE32" s="33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</row>
    <row r="33" spans="1:74" s="43" customFormat="1" ht="15.75" customHeight="1">
      <c r="A33" s="133" t="s">
        <v>115</v>
      </c>
      <c r="B33" s="134"/>
      <c r="C33" s="121">
        <f t="shared" ref="C33:AB33" si="1">C32/$AC$32</f>
        <v>0.18555842124637345</v>
      </c>
      <c r="D33" s="50">
        <f t="shared" si="1"/>
        <v>0.11298058481326609</v>
      </c>
      <c r="E33" s="121">
        <f t="shared" si="1"/>
        <v>0.10029952299767086</v>
      </c>
      <c r="F33" s="50">
        <f t="shared" si="1"/>
        <v>9.7616247990178762E-2</v>
      </c>
      <c r="G33" s="50">
        <f t="shared" si="1"/>
        <v>9.7005440737513354E-2</v>
      </c>
      <c r="H33" s="50">
        <f t="shared" si="1"/>
        <v>8.6437673772691723E-2</v>
      </c>
      <c r="I33" s="50">
        <f t="shared" si="1"/>
        <v>7.9367414753730964E-2</v>
      </c>
      <c r="J33" s="50">
        <f t="shared" si="1"/>
        <v>7.8720372646182715E-2</v>
      </c>
      <c r="K33" s="50">
        <f t="shared" si="1"/>
        <v>6.8795274480483878E-2</v>
      </c>
      <c r="L33" s="50">
        <f t="shared" si="1"/>
        <v>2.3705882901497957E-2</v>
      </c>
      <c r="M33" s="50">
        <f t="shared" si="1"/>
        <v>2.0674787418265422E-2</v>
      </c>
      <c r="N33" s="50">
        <f t="shared" si="1"/>
        <v>9.8417136270223266E-3</v>
      </c>
      <c r="O33" s="50">
        <f t="shared" si="1"/>
        <v>9.7639398681454628E-3</v>
      </c>
      <c r="P33" s="50">
        <f t="shared" si="1"/>
        <v>7.4875783713678106E-3</v>
      </c>
      <c r="Q33" s="50">
        <f t="shared" si="1"/>
        <v>6.4398247468796773E-3</v>
      </c>
      <c r="R33" s="50">
        <f t="shared" si="1"/>
        <v>3.7423737183381934E-3</v>
      </c>
      <c r="S33" s="50">
        <f t="shared" si="1"/>
        <v>3.2975813467853764E-3</v>
      </c>
      <c r="T33" s="50">
        <f t="shared" si="1"/>
        <v>2.9160955564887007E-3</v>
      </c>
      <c r="U33" s="50">
        <f t="shared" si="1"/>
        <v>1.8084264143653547E-3</v>
      </c>
      <c r="V33" s="50">
        <f t="shared" si="1"/>
        <v>1.1014045151081261E-3</v>
      </c>
      <c r="W33" s="50">
        <f t="shared" si="1"/>
        <v>3.1426669172197094E-4</v>
      </c>
      <c r="X33" s="50">
        <f t="shared" si="1"/>
        <v>7.506688112826704E-4</v>
      </c>
      <c r="Y33" s="50">
        <f t="shared" si="1"/>
        <v>1.5761782675849565E-4</v>
      </c>
      <c r="Z33" s="50">
        <f t="shared" si="1"/>
        <v>6.9465672855833788E-4</v>
      </c>
      <c r="AA33" s="50">
        <f t="shared" si="1"/>
        <v>5.2222801932198782E-4</v>
      </c>
      <c r="AB33" s="50">
        <f t="shared" si="1"/>
        <v>0</v>
      </c>
      <c r="AC33" s="50">
        <f>SUM(C33:AB33)</f>
        <v>0.99999999999999989</v>
      </c>
      <c r="AE33" s="40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1:74" ht="8.25" customHeight="1">
      <c r="A34" s="4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74" ht="18" customHeight="1">
      <c r="A35" s="56" t="s">
        <v>106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</row>
    <row r="36" spans="1:74" ht="15.75">
      <c r="A36" s="53"/>
    </row>
    <row r="48" spans="1:74" ht="15.75">
      <c r="I48" s="110"/>
      <c r="J48" s="110"/>
    </row>
    <row r="49" spans="9:10" ht="15.75">
      <c r="I49" s="110"/>
      <c r="J49" s="110"/>
    </row>
    <row r="50" spans="9:10" ht="15.75">
      <c r="I50" s="110"/>
      <c r="J50" s="110"/>
    </row>
    <row r="51" spans="9:10" ht="15.75">
      <c r="I51" s="110"/>
      <c r="J51" s="110"/>
    </row>
    <row r="52" spans="9:10" ht="15.75">
      <c r="I52" s="110"/>
      <c r="J52" s="110"/>
    </row>
    <row r="53" spans="9:10" ht="15.75">
      <c r="I53" s="110"/>
      <c r="J53" s="110"/>
    </row>
    <row r="54" spans="9:10" ht="15.75">
      <c r="I54" s="110"/>
      <c r="J54" s="110"/>
    </row>
    <row r="55" spans="9:10" ht="15.75">
      <c r="I55" s="110"/>
      <c r="J55" s="110"/>
    </row>
    <row r="56" spans="9:10" ht="15.75">
      <c r="I56" s="110"/>
      <c r="J56" s="110"/>
    </row>
    <row r="57" spans="9:10" ht="15.75">
      <c r="I57" s="110"/>
      <c r="J57" s="110"/>
    </row>
    <row r="58" spans="9:10" ht="15.75">
      <c r="I58" s="110"/>
      <c r="J58" s="110"/>
    </row>
    <row r="77" spans="1:3">
      <c r="A77" s="127"/>
      <c r="B77" s="127"/>
      <c r="C77" s="127"/>
    </row>
    <row r="78" spans="1:3">
      <c r="A78" s="127"/>
      <c r="B78" s="127"/>
      <c r="C78" s="127"/>
    </row>
    <row r="79" spans="1:3" ht="15.75">
      <c r="A79" s="124">
        <v>4.9494371455937207E-2</v>
      </c>
      <c r="B79" s="125" t="s">
        <v>345</v>
      </c>
      <c r="C79" s="127"/>
    </row>
    <row r="80" spans="1:3" ht="15.75">
      <c r="A80" s="124">
        <v>0.85089315211470795</v>
      </c>
      <c r="B80" s="122" t="s">
        <v>346</v>
      </c>
      <c r="C80" s="127"/>
    </row>
    <row r="81" spans="1:3" ht="15.75">
      <c r="A81" s="124">
        <v>7.5517927252774931E-5</v>
      </c>
      <c r="B81" s="122" t="s">
        <v>55</v>
      </c>
      <c r="C81" s="127"/>
    </row>
    <row r="82" spans="1:3" ht="15.75">
      <c r="A82" s="124">
        <v>2.9361149730170407E-3</v>
      </c>
      <c r="B82" s="122" t="s">
        <v>347</v>
      </c>
      <c r="C82" s="127"/>
    </row>
    <row r="83" spans="1:3" ht="15.75">
      <c r="A83" s="124">
        <v>3.5560099845967212E-4</v>
      </c>
      <c r="B83" s="122" t="s">
        <v>348</v>
      </c>
      <c r="C83" s="127"/>
    </row>
    <row r="84" spans="1:3" ht="15.75">
      <c r="A84" s="124">
        <v>2.6045494074218127E-3</v>
      </c>
      <c r="B84" s="122" t="s">
        <v>58</v>
      </c>
      <c r="C84" s="127"/>
    </row>
    <row r="85" spans="1:3" ht="15.75">
      <c r="A85" s="124">
        <v>7.9349245110305708E-2</v>
      </c>
      <c r="B85" s="122" t="s">
        <v>349</v>
      </c>
      <c r="C85" s="127"/>
    </row>
    <row r="86" spans="1:3" ht="15.75">
      <c r="A86" s="124">
        <v>5.6330853183169634E-3</v>
      </c>
      <c r="B86" s="122" t="s">
        <v>74</v>
      </c>
      <c r="C86" s="127"/>
    </row>
    <row r="87" spans="1:3" ht="15.75">
      <c r="A87" s="124">
        <v>1.8989560944129989E-3</v>
      </c>
      <c r="B87" s="122" t="s">
        <v>350</v>
      </c>
      <c r="C87" s="127"/>
    </row>
    <row r="88" spans="1:3" ht="15.75">
      <c r="A88" s="124">
        <v>6.7594066001675779E-3</v>
      </c>
      <c r="B88" s="122" t="s">
        <v>79</v>
      </c>
      <c r="C88" s="127"/>
    </row>
    <row r="89" spans="1:3">
      <c r="A89" s="128"/>
      <c r="B89" s="128"/>
      <c r="C89" s="128"/>
    </row>
    <row r="90" spans="1:3">
      <c r="A90" s="128"/>
      <c r="B90" s="128"/>
      <c r="C90" s="128"/>
    </row>
    <row r="91" spans="1:3">
      <c r="A91" s="128"/>
      <c r="B91" s="128"/>
      <c r="C91" s="128"/>
    </row>
    <row r="92" spans="1:3">
      <c r="A92" s="128"/>
      <c r="B92" s="128"/>
      <c r="C92" s="128"/>
    </row>
  </sheetData>
  <mergeCells count="3">
    <mergeCell ref="A32:B32"/>
    <mergeCell ref="A33:B33"/>
    <mergeCell ref="B1:AB1"/>
  </mergeCells>
  <conditionalFormatting sqref="AE33 D34:AC34">
    <cfRule type="cellIs" dxfId="33" priority="7" operator="notEqual">
      <formula>0</formula>
    </cfRule>
  </conditionalFormatting>
  <conditionalFormatting sqref="C34">
    <cfRule type="cellIs" dxfId="32" priority="4" operator="notEqual">
      <formula>0</formula>
    </cfRule>
  </conditionalFormatting>
  <conditionalFormatting sqref="AE3">
    <cfRule type="cellIs" dxfId="31" priority="2" operator="notEqual">
      <formula>0</formula>
    </cfRule>
  </conditionalFormatting>
  <conditionalFormatting sqref="AE4:AE32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28" orientation="landscape" r:id="rId1"/>
  <headerFooter alignWithMargins="0"/>
  <rowBreaks count="1" manualBreakCount="1">
    <brk id="35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zoomScaleNormal="90" zoomScaleSheetLayoutView="100" workbookViewId="0">
      <selection activeCell="B8" sqref="B8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352</v>
      </c>
      <c r="B1" s="136"/>
      <c r="C1" s="136"/>
      <c r="D1" s="136"/>
      <c r="E1" s="136"/>
      <c r="F1" s="136"/>
      <c r="G1" s="136"/>
      <c r="H1" s="136"/>
    </row>
    <row r="2" spans="1:9">
      <c r="H2" s="83" t="s">
        <v>105</v>
      </c>
    </row>
    <row r="3" spans="1:9" ht="94.5">
      <c r="A3" s="45" t="s">
        <v>39</v>
      </c>
      <c r="B3" s="45" t="s">
        <v>107</v>
      </c>
      <c r="C3" s="57" t="s">
        <v>108</v>
      </c>
      <c r="D3" s="57" t="s">
        <v>109</v>
      </c>
      <c r="E3" s="57" t="s">
        <v>110</v>
      </c>
      <c r="F3" s="57" t="s">
        <v>111</v>
      </c>
      <c r="G3" s="57" t="s">
        <v>112</v>
      </c>
      <c r="H3" s="57" t="s">
        <v>113</v>
      </c>
    </row>
    <row r="4" spans="1:9" ht="18" customHeight="1">
      <c r="A4" s="30">
        <v>1</v>
      </c>
      <c r="B4" s="59" t="s">
        <v>51</v>
      </c>
      <c r="C4" s="51">
        <v>4316381.5181844849</v>
      </c>
      <c r="D4" s="112">
        <v>2016570.22</v>
      </c>
      <c r="E4" s="104">
        <v>6332951.7381844847</v>
      </c>
      <c r="F4" s="105">
        <v>852509.28306030785</v>
      </c>
      <c r="G4" s="112">
        <v>205734.01</v>
      </c>
      <c r="H4" s="96">
        <v>1058243.2930603079</v>
      </c>
      <c r="I4" s="35"/>
    </row>
    <row r="5" spans="1:9" ht="30.75">
      <c r="A5" s="31" t="s">
        <v>40</v>
      </c>
      <c r="B5" s="58" t="s">
        <v>52</v>
      </c>
      <c r="C5" s="51">
        <v>418940.0799999999</v>
      </c>
      <c r="D5" s="112">
        <v>0</v>
      </c>
      <c r="E5" s="104">
        <v>418940.0799999999</v>
      </c>
      <c r="F5" s="105">
        <v>53524.238472871446</v>
      </c>
      <c r="G5" s="112">
        <v>0</v>
      </c>
      <c r="H5" s="96">
        <v>53524.238472871446</v>
      </c>
    </row>
    <row r="6" spans="1:9" ht="18" customHeight="1">
      <c r="A6" s="30">
        <v>2</v>
      </c>
      <c r="B6" s="59" t="s">
        <v>53</v>
      </c>
      <c r="C6" s="51">
        <v>5967359.6060063876</v>
      </c>
      <c r="D6" s="112">
        <v>4553978.1500000004</v>
      </c>
      <c r="E6" s="104">
        <v>10521337.756006388</v>
      </c>
      <c r="F6" s="105">
        <v>3129160.8661835664</v>
      </c>
      <c r="G6" s="112">
        <v>1455678.25</v>
      </c>
      <c r="H6" s="96">
        <v>4584839.1161835659</v>
      </c>
    </row>
    <row r="7" spans="1:9" ht="32.25" customHeight="1">
      <c r="A7" s="30">
        <v>3</v>
      </c>
      <c r="B7" s="59" t="s">
        <v>54</v>
      </c>
      <c r="C7" s="51">
        <v>51769501.583835691</v>
      </c>
      <c r="D7" s="106">
        <v>0</v>
      </c>
      <c r="E7" s="104">
        <v>51769501.583835691</v>
      </c>
      <c r="F7" s="105">
        <v>26322773.23470407</v>
      </c>
      <c r="G7" s="106">
        <v>0</v>
      </c>
      <c r="H7" s="96">
        <v>26322773.23470407</v>
      </c>
      <c r="I7" s="35"/>
    </row>
    <row r="8" spans="1:9" ht="18" customHeight="1">
      <c r="A8" s="30">
        <v>4</v>
      </c>
      <c r="B8" s="59" t="s">
        <v>55</v>
      </c>
      <c r="C8" s="51">
        <v>116327.13</v>
      </c>
      <c r="D8" s="51">
        <v>0</v>
      </c>
      <c r="E8" s="96">
        <v>116327.13</v>
      </c>
      <c r="F8" s="94">
        <v>6075.1852752152645</v>
      </c>
      <c r="G8" s="51">
        <v>0</v>
      </c>
      <c r="H8" s="96">
        <v>6075.1852752152645</v>
      </c>
      <c r="I8" s="35"/>
    </row>
    <row r="9" spans="1:9" ht="18" customHeight="1">
      <c r="A9" s="30">
        <v>5</v>
      </c>
      <c r="B9" s="59" t="s">
        <v>56</v>
      </c>
      <c r="C9" s="51">
        <v>604927.94149999996</v>
      </c>
      <c r="D9" s="51">
        <v>0</v>
      </c>
      <c r="E9" s="96">
        <v>604927.94149999996</v>
      </c>
      <c r="F9" s="94">
        <v>228805.95056504171</v>
      </c>
      <c r="G9" s="51">
        <v>0</v>
      </c>
      <c r="H9" s="96">
        <v>228805.95056504171</v>
      </c>
      <c r="I9" s="35"/>
    </row>
    <row r="10" spans="1:9" ht="18" customHeight="1">
      <c r="A10" s="30">
        <v>6</v>
      </c>
      <c r="B10" s="59" t="s">
        <v>57</v>
      </c>
      <c r="C10" s="51">
        <v>401904.37223999994</v>
      </c>
      <c r="D10" s="51">
        <v>0</v>
      </c>
      <c r="E10" s="96">
        <v>401904.37223999994</v>
      </c>
      <c r="F10" s="94">
        <v>28607.008008348952</v>
      </c>
      <c r="G10" s="51">
        <v>0</v>
      </c>
      <c r="H10" s="96">
        <v>28607.008008348952</v>
      </c>
      <c r="I10" s="35"/>
    </row>
    <row r="11" spans="1:9" ht="18" customHeight="1">
      <c r="A11" s="30">
        <v>7</v>
      </c>
      <c r="B11" s="59" t="s">
        <v>58</v>
      </c>
      <c r="C11" s="51">
        <v>1448262.8634453998</v>
      </c>
      <c r="D11" s="51">
        <v>0</v>
      </c>
      <c r="E11" s="96">
        <v>1448262.8634453998</v>
      </c>
      <c r="F11" s="94">
        <v>209527.99929977173</v>
      </c>
      <c r="G11" s="51">
        <v>0</v>
      </c>
      <c r="H11" s="96">
        <v>209527.99929977173</v>
      </c>
      <c r="I11" s="35"/>
    </row>
    <row r="12" spans="1:9" ht="18" customHeight="1">
      <c r="A12" s="30">
        <v>8</v>
      </c>
      <c r="B12" s="59" t="s">
        <v>59</v>
      </c>
      <c r="C12" s="51">
        <v>32439231.521611203</v>
      </c>
      <c r="D12" s="51">
        <v>0</v>
      </c>
      <c r="E12" s="96">
        <v>32439231.521611203</v>
      </c>
      <c r="F12" s="94">
        <v>6132967.3949149465</v>
      </c>
      <c r="G12" s="51">
        <v>0</v>
      </c>
      <c r="H12" s="96">
        <v>6132967.3949149465</v>
      </c>
      <c r="I12" s="35"/>
    </row>
    <row r="13" spans="1:9" ht="18" customHeight="1">
      <c r="A13" s="31" t="s">
        <v>45</v>
      </c>
      <c r="B13" s="58" t="s">
        <v>60</v>
      </c>
      <c r="C13" s="51">
        <v>25197150.107642595</v>
      </c>
      <c r="D13" s="51">
        <v>0</v>
      </c>
      <c r="E13" s="96">
        <v>25197150.107642595</v>
      </c>
      <c r="F13" s="94">
        <v>4169069.487361358</v>
      </c>
      <c r="G13" s="51">
        <v>0</v>
      </c>
      <c r="H13" s="96">
        <v>4169069.487361358</v>
      </c>
      <c r="I13" s="35"/>
    </row>
    <row r="14" spans="1:9" ht="18" customHeight="1">
      <c r="A14" s="31" t="s">
        <v>46</v>
      </c>
      <c r="B14" s="58" t="s">
        <v>61</v>
      </c>
      <c r="C14" s="51">
        <v>5964640.1839686017</v>
      </c>
      <c r="D14" s="51">
        <v>0</v>
      </c>
      <c r="E14" s="96">
        <v>5964640.1839686017</v>
      </c>
      <c r="F14" s="94">
        <v>929437.96040744614</v>
      </c>
      <c r="G14" s="51">
        <v>0</v>
      </c>
      <c r="H14" s="96">
        <v>929437.96040744614</v>
      </c>
      <c r="I14" s="35"/>
    </row>
    <row r="15" spans="1:9" ht="18" customHeight="1">
      <c r="A15" s="31" t="s">
        <v>47</v>
      </c>
      <c r="B15" s="58" t="s">
        <v>62</v>
      </c>
      <c r="C15" s="51">
        <v>684235.59000000008</v>
      </c>
      <c r="D15" s="51">
        <v>0</v>
      </c>
      <c r="E15" s="96">
        <v>684235.59000000008</v>
      </c>
      <c r="F15" s="94">
        <v>345886.4395562578</v>
      </c>
      <c r="G15" s="51">
        <v>0</v>
      </c>
      <c r="H15" s="96">
        <v>345886.4395562578</v>
      </c>
      <c r="I15" s="35"/>
    </row>
    <row r="16" spans="1:9" ht="18" customHeight="1">
      <c r="A16" s="31" t="s">
        <v>48</v>
      </c>
      <c r="B16" s="58" t="s">
        <v>63</v>
      </c>
      <c r="C16" s="51">
        <v>593205.64</v>
      </c>
      <c r="D16" s="51">
        <v>0</v>
      </c>
      <c r="E16" s="96">
        <v>593205.64</v>
      </c>
      <c r="F16" s="94">
        <v>688573.50758988585</v>
      </c>
      <c r="G16" s="51">
        <v>0</v>
      </c>
      <c r="H16" s="96">
        <v>688573.50758988585</v>
      </c>
      <c r="I16" s="35"/>
    </row>
    <row r="17" spans="1:8" ht="18" customHeight="1">
      <c r="A17" s="30">
        <v>9</v>
      </c>
      <c r="B17" s="59" t="s">
        <v>64</v>
      </c>
      <c r="C17" s="51">
        <v>2063291.9499999997</v>
      </c>
      <c r="D17" s="51">
        <v>0</v>
      </c>
      <c r="E17" s="96">
        <v>2063291.9499999997</v>
      </c>
      <c r="F17" s="94">
        <v>250435.63308411051</v>
      </c>
      <c r="G17" s="51">
        <v>0</v>
      </c>
      <c r="H17" s="96">
        <v>250435.63308411051</v>
      </c>
    </row>
    <row r="18" spans="1:8">
      <c r="A18" s="31" t="s">
        <v>49</v>
      </c>
      <c r="B18" s="58" t="s">
        <v>65</v>
      </c>
      <c r="C18" s="51">
        <v>1983603.3999999997</v>
      </c>
      <c r="D18" s="51">
        <v>0</v>
      </c>
      <c r="E18" s="96">
        <v>1983603.3999999997</v>
      </c>
      <c r="F18" s="94">
        <v>201629.46494219761</v>
      </c>
      <c r="G18" s="51">
        <v>0</v>
      </c>
      <c r="H18" s="96">
        <v>201629.46494219761</v>
      </c>
    </row>
    <row r="19" spans="1:8" ht="18" customHeight="1">
      <c r="A19" s="31" t="s">
        <v>50</v>
      </c>
      <c r="B19" s="58" t="s">
        <v>66</v>
      </c>
      <c r="C19" s="51">
        <v>79688.55</v>
      </c>
      <c r="D19" s="51">
        <v>0</v>
      </c>
      <c r="E19" s="96">
        <v>79688.55</v>
      </c>
      <c r="F19" s="94">
        <v>48806.168141912916</v>
      </c>
      <c r="G19" s="51">
        <v>0</v>
      </c>
      <c r="H19" s="96">
        <v>48806.168141912916</v>
      </c>
    </row>
    <row r="20" spans="1:8" ht="32.25" customHeight="1">
      <c r="A20" s="30">
        <v>10</v>
      </c>
      <c r="B20" s="60" t="s">
        <v>67</v>
      </c>
      <c r="C20" s="51">
        <v>71079910.123765975</v>
      </c>
      <c r="D20" s="51">
        <v>0</v>
      </c>
      <c r="E20" s="96">
        <v>71079910.123765975</v>
      </c>
      <c r="F20" s="94">
        <v>42128967.121011622</v>
      </c>
      <c r="G20" s="51">
        <v>1072.3800000000001</v>
      </c>
      <c r="H20" s="96">
        <v>42130039.501011625</v>
      </c>
    </row>
    <row r="21" spans="1:8" ht="18" customHeight="1">
      <c r="A21" s="31" t="s">
        <v>41</v>
      </c>
      <c r="B21" s="59" t="s">
        <v>68</v>
      </c>
      <c r="C21" s="51">
        <v>69859874.575184986</v>
      </c>
      <c r="D21" s="51">
        <v>0</v>
      </c>
      <c r="E21" s="96">
        <v>69859874.575184986</v>
      </c>
      <c r="F21" s="94">
        <v>37116469.891861118</v>
      </c>
      <c r="G21" s="51">
        <v>1072.3800000000001</v>
      </c>
      <c r="H21" s="96">
        <v>37117542.271861121</v>
      </c>
    </row>
    <row r="22" spans="1:8" ht="18" customHeight="1">
      <c r="A22" s="31" t="s">
        <v>42</v>
      </c>
      <c r="B22" s="54" t="s">
        <v>69</v>
      </c>
      <c r="C22" s="51">
        <v>0</v>
      </c>
      <c r="D22" s="51">
        <v>0</v>
      </c>
      <c r="E22" s="96">
        <v>0</v>
      </c>
      <c r="F22" s="94">
        <v>290364.85163115419</v>
      </c>
      <c r="G22" s="51">
        <v>0</v>
      </c>
      <c r="H22" s="96">
        <v>290364.85163115419</v>
      </c>
    </row>
    <row r="23" spans="1:8">
      <c r="A23" s="31" t="s">
        <v>43</v>
      </c>
      <c r="B23" s="55" t="s">
        <v>70</v>
      </c>
      <c r="C23" s="51">
        <v>460554.54</v>
      </c>
      <c r="D23" s="51">
        <v>0</v>
      </c>
      <c r="E23" s="96">
        <v>460554.54</v>
      </c>
      <c r="F23" s="94">
        <v>4616470.3648701226</v>
      </c>
      <c r="G23" s="51">
        <v>0</v>
      </c>
      <c r="H23" s="96">
        <v>4616470.3648701226</v>
      </c>
    </row>
    <row r="24" spans="1:8" ht="18" customHeight="1">
      <c r="A24" s="31" t="s">
        <v>44</v>
      </c>
      <c r="B24" s="59" t="s">
        <v>71</v>
      </c>
      <c r="C24" s="51">
        <v>759481.00858099945</v>
      </c>
      <c r="D24" s="51">
        <v>0</v>
      </c>
      <c r="E24" s="96">
        <v>759481.00858099945</v>
      </c>
      <c r="F24" s="94">
        <v>105662.01264922555</v>
      </c>
      <c r="G24" s="51">
        <v>0</v>
      </c>
      <c r="H24" s="96">
        <v>105662.01264922555</v>
      </c>
    </row>
    <row r="25" spans="1:8" ht="32.25" customHeight="1">
      <c r="A25" s="30">
        <v>11</v>
      </c>
      <c r="B25" s="60" t="s">
        <v>72</v>
      </c>
      <c r="C25" s="51">
        <v>223192.93600000002</v>
      </c>
      <c r="D25" s="51">
        <v>0</v>
      </c>
      <c r="E25" s="96">
        <v>223192.93600000002</v>
      </c>
      <c r="F25" s="94">
        <v>7395.48</v>
      </c>
      <c r="G25" s="51">
        <v>0</v>
      </c>
      <c r="H25" s="96">
        <v>7395.48</v>
      </c>
    </row>
    <row r="26" spans="1:8" ht="32.25" customHeight="1">
      <c r="A26" s="30">
        <v>12</v>
      </c>
      <c r="B26" s="60" t="s">
        <v>73</v>
      </c>
      <c r="C26" s="51">
        <v>16043.26</v>
      </c>
      <c r="D26" s="51">
        <v>0</v>
      </c>
      <c r="E26" s="96">
        <v>16043.26</v>
      </c>
      <c r="F26" s="94">
        <v>0</v>
      </c>
      <c r="G26" s="51">
        <v>0</v>
      </c>
      <c r="H26" s="96">
        <v>0</v>
      </c>
    </row>
    <row r="27" spans="1:8" ht="18" customHeight="1">
      <c r="A27" s="30">
        <v>13</v>
      </c>
      <c r="B27" s="60" t="s">
        <v>74</v>
      </c>
      <c r="C27" s="51">
        <v>5579918.6055298019</v>
      </c>
      <c r="D27" s="51">
        <v>0</v>
      </c>
      <c r="E27" s="96">
        <v>5579918.6055298019</v>
      </c>
      <c r="F27" s="94">
        <v>453164.41042299668</v>
      </c>
      <c r="G27" s="51">
        <v>0</v>
      </c>
      <c r="H27" s="96">
        <v>453164.41042299668</v>
      </c>
    </row>
    <row r="28" spans="1:8" ht="18" customHeight="1">
      <c r="A28" s="30">
        <v>14</v>
      </c>
      <c r="B28" s="60" t="s">
        <v>75</v>
      </c>
      <c r="C28" s="51">
        <v>849463.71</v>
      </c>
      <c r="D28" s="51">
        <v>0</v>
      </c>
      <c r="E28" s="96">
        <v>849463.71</v>
      </c>
      <c r="F28" s="94">
        <v>83480.410100919078</v>
      </c>
      <c r="G28" s="51">
        <v>0</v>
      </c>
      <c r="H28" s="96">
        <v>83480.410100919078</v>
      </c>
    </row>
    <row r="29" spans="1:8" ht="18" customHeight="1">
      <c r="A29" s="30">
        <v>15</v>
      </c>
      <c r="B29" s="60" t="s">
        <v>76</v>
      </c>
      <c r="C29" s="51">
        <v>1709133.9378</v>
      </c>
      <c r="D29" s="51">
        <v>0</v>
      </c>
      <c r="E29" s="96">
        <v>1709133.9378</v>
      </c>
      <c r="F29" s="94">
        <v>10351.957402223245</v>
      </c>
      <c r="G29" s="51">
        <v>0</v>
      </c>
      <c r="H29" s="96">
        <v>10351.957402223245</v>
      </c>
    </row>
    <row r="30" spans="1:8" ht="18" customHeight="1">
      <c r="A30" s="30">
        <v>16</v>
      </c>
      <c r="B30" s="60" t="s">
        <v>77</v>
      </c>
      <c r="C30" s="51">
        <v>1480100.47514</v>
      </c>
      <c r="D30" s="51">
        <v>0</v>
      </c>
      <c r="E30" s="96">
        <v>1480100.47514</v>
      </c>
      <c r="F30" s="94">
        <v>58932.817172053139</v>
      </c>
      <c r="G30" s="51">
        <v>0</v>
      </c>
      <c r="H30" s="96">
        <v>58932.817172053139</v>
      </c>
    </row>
    <row r="31" spans="1:8" ht="18" customHeight="1">
      <c r="A31" s="30">
        <v>17</v>
      </c>
      <c r="B31" s="60" t="s">
        <v>78</v>
      </c>
      <c r="C31" s="51">
        <v>341.3</v>
      </c>
      <c r="D31" s="51">
        <v>0</v>
      </c>
      <c r="E31" s="96">
        <v>341.3</v>
      </c>
      <c r="F31" s="94">
        <v>0</v>
      </c>
      <c r="G31" s="51">
        <v>0</v>
      </c>
      <c r="H31" s="96">
        <v>0</v>
      </c>
    </row>
    <row r="32" spans="1:8" ht="18" customHeight="1">
      <c r="A32" s="30">
        <v>18</v>
      </c>
      <c r="B32" s="60" t="s">
        <v>79</v>
      </c>
      <c r="C32" s="51">
        <v>1775715.6306084287</v>
      </c>
      <c r="D32" s="51">
        <v>0</v>
      </c>
      <c r="E32" s="96">
        <v>1775715.6306084287</v>
      </c>
      <c r="F32" s="94">
        <v>543773.49776932609</v>
      </c>
      <c r="G32" s="51">
        <v>0</v>
      </c>
      <c r="H32" s="96">
        <v>543773.49776932609</v>
      </c>
    </row>
    <row r="33" spans="1:27" s="36" customFormat="1" ht="18" customHeight="1">
      <c r="A33" s="138" t="s">
        <v>114</v>
      </c>
      <c r="B33" s="139"/>
      <c r="C33" s="47">
        <v>181841008.46566737</v>
      </c>
      <c r="D33" s="47">
        <v>6570548.370000001</v>
      </c>
      <c r="E33" s="96">
        <v>188411556.83566737</v>
      </c>
      <c r="F33" s="47">
        <v>80446928.248974547</v>
      </c>
      <c r="G33" s="47">
        <v>1662484.6400000001</v>
      </c>
      <c r="H33" s="96">
        <v>82109412.888974547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115</v>
      </c>
      <c r="B34" s="141"/>
      <c r="C34" s="98">
        <v>0.9651266170698285</v>
      </c>
      <c r="D34" s="98">
        <v>3.4873382930171504E-2</v>
      </c>
      <c r="E34" s="49">
        <v>1</v>
      </c>
      <c r="F34" s="98">
        <v>0.97975281296618266</v>
      </c>
      <c r="G34" s="98">
        <v>2.0247187033817345E-2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116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117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3" spans="1:8">
      <c r="E73" s="113"/>
      <c r="F73" s="113"/>
      <c r="G73" s="113"/>
      <c r="H73" s="113"/>
    </row>
    <row r="74" spans="1:8">
      <c r="A74" s="126"/>
      <c r="B74" s="126"/>
      <c r="C74" s="126"/>
      <c r="D74" s="126"/>
      <c r="E74" s="126"/>
      <c r="F74" s="126"/>
      <c r="G74" s="113"/>
      <c r="H74" s="113"/>
    </row>
    <row r="75" spans="1:8">
      <c r="A75" s="126"/>
      <c r="B75" s="126"/>
      <c r="C75" s="126"/>
      <c r="D75" s="126"/>
      <c r="E75" s="126"/>
      <c r="F75" s="126"/>
      <c r="G75" s="113"/>
      <c r="H75" s="113"/>
    </row>
    <row r="76" spans="1:8">
      <c r="A76" s="126"/>
      <c r="B76" s="126"/>
      <c r="C76" s="126"/>
      <c r="D76" s="126"/>
      <c r="E76" s="126"/>
      <c r="F76" s="126"/>
      <c r="G76" s="113"/>
      <c r="H76" s="113"/>
    </row>
    <row r="77" spans="1:8">
      <c r="A77" s="126"/>
      <c r="B77" s="126"/>
      <c r="C77" s="126"/>
      <c r="D77" s="126"/>
      <c r="E77" s="126"/>
      <c r="F77" s="126"/>
      <c r="G77" s="113"/>
      <c r="H77" s="113"/>
    </row>
    <row r="78" spans="1:8">
      <c r="A78" s="129">
        <v>8.9454647991105918E-2</v>
      </c>
      <c r="B78" s="125" t="s">
        <v>345</v>
      </c>
      <c r="C78" s="126"/>
      <c r="D78" s="129">
        <v>6.8726376315395785E-2</v>
      </c>
      <c r="E78" s="125" t="s">
        <v>345</v>
      </c>
      <c r="F78" s="126"/>
      <c r="G78" s="113"/>
      <c r="H78" s="113"/>
    </row>
    <row r="79" spans="1:8">
      <c r="A79" s="129">
        <v>0.65202694447639942</v>
      </c>
      <c r="B79" s="122" t="s">
        <v>346</v>
      </c>
      <c r="C79" s="126"/>
      <c r="D79" s="129">
        <v>0.83367801969641608</v>
      </c>
      <c r="E79" s="122" t="s">
        <v>346</v>
      </c>
      <c r="F79" s="126"/>
      <c r="G79" s="113"/>
      <c r="H79" s="113"/>
    </row>
    <row r="80" spans="1:8">
      <c r="A80" s="129">
        <v>6.1740973830740422E-4</v>
      </c>
      <c r="B80" s="122" t="s">
        <v>55</v>
      </c>
      <c r="C80" s="126"/>
      <c r="D80" s="129">
        <v>7.398890165528178E-5</v>
      </c>
      <c r="E80" s="122" t="s">
        <v>55</v>
      </c>
      <c r="F80" s="126"/>
      <c r="G80" s="113"/>
      <c r="H80" s="113"/>
    </row>
    <row r="81" spans="1:8">
      <c r="A81" s="129">
        <v>4.3952764438026874E-3</v>
      </c>
      <c r="B81" s="122" t="s">
        <v>347</v>
      </c>
      <c r="C81" s="126"/>
      <c r="D81" s="129">
        <v>2.876666904005573E-3</v>
      </c>
      <c r="E81" s="122" t="s">
        <v>347</v>
      </c>
      <c r="F81" s="126"/>
      <c r="G81" s="113"/>
      <c r="H81" s="113"/>
    </row>
    <row r="82" spans="1:8">
      <c r="A82" s="129">
        <v>2.2182696181664379E-3</v>
      </c>
      <c r="B82" s="122" t="s">
        <v>348</v>
      </c>
      <c r="C82" s="126"/>
      <c r="D82" s="129">
        <v>3.4840107853444693E-4</v>
      </c>
      <c r="E82" s="122" t="s">
        <v>348</v>
      </c>
      <c r="F82" s="126"/>
      <c r="G82" s="113"/>
      <c r="H82" s="113"/>
    </row>
    <row r="83" spans="1:8">
      <c r="A83" s="129">
        <v>7.6866986705522271E-3</v>
      </c>
      <c r="B83" s="122" t="s">
        <v>58</v>
      </c>
      <c r="C83" s="126"/>
      <c r="D83" s="129">
        <v>2.5518146084309249E-3</v>
      </c>
      <c r="E83" s="122" t="s">
        <v>58</v>
      </c>
      <c r="F83" s="126"/>
      <c r="G83" s="113"/>
      <c r="H83" s="113"/>
    </row>
    <row r="84" spans="1:8">
      <c r="A84" s="129">
        <v>0.18312318018636359</v>
      </c>
      <c r="B84" s="122" t="s">
        <v>349</v>
      </c>
      <c r="C84" s="126"/>
      <c r="D84" s="129">
        <v>7.7742646103565127E-2</v>
      </c>
      <c r="E84" s="122" t="s">
        <v>349</v>
      </c>
      <c r="F84" s="126"/>
      <c r="G84" s="113"/>
      <c r="H84" s="113"/>
    </row>
    <row r="85" spans="1:8">
      <c r="A85" s="129">
        <v>2.9615585685100032E-2</v>
      </c>
      <c r="B85" s="122" t="s">
        <v>74</v>
      </c>
      <c r="C85" s="126"/>
      <c r="D85" s="129">
        <v>5.5190311862995493E-3</v>
      </c>
      <c r="E85" s="122" t="s">
        <v>74</v>
      </c>
      <c r="F85" s="126"/>
      <c r="G85" s="113"/>
      <c r="H85" s="113"/>
    </row>
    <row r="86" spans="1:8">
      <c r="A86" s="129">
        <v>2.1437323117407557E-2</v>
      </c>
      <c r="B86" s="122" t="s">
        <v>350</v>
      </c>
      <c r="C86" s="126"/>
      <c r="D86" s="129">
        <v>1.8605075752004116E-3</v>
      </c>
      <c r="E86" s="122" t="s">
        <v>350</v>
      </c>
      <c r="F86" s="126"/>
      <c r="G86" s="113"/>
      <c r="H86" s="113"/>
    </row>
    <row r="87" spans="1:8">
      <c r="A87" s="129">
        <v>9.4246640727946879E-3</v>
      </c>
      <c r="B87" s="122" t="s">
        <v>79</v>
      </c>
      <c r="C87" s="126"/>
      <c r="D87" s="129">
        <v>6.6225476304963655E-3</v>
      </c>
      <c r="E87" s="122" t="s">
        <v>79</v>
      </c>
      <c r="F87" s="126"/>
      <c r="G87" s="113"/>
      <c r="H87" s="113"/>
    </row>
    <row r="88" spans="1:8">
      <c r="A88" s="126"/>
      <c r="B88" s="126"/>
      <c r="C88" s="126"/>
      <c r="D88" s="126"/>
      <c r="E88" s="126"/>
      <c r="F88" s="126"/>
      <c r="G88" s="113"/>
      <c r="H88" s="113"/>
    </row>
    <row r="89" spans="1:8">
      <c r="A89" s="126"/>
      <c r="B89" s="126"/>
      <c r="C89" s="126"/>
      <c r="D89" s="126"/>
      <c r="E89" s="126"/>
      <c r="F89" s="126"/>
      <c r="G89" s="113"/>
      <c r="H89" s="113"/>
    </row>
    <row r="90" spans="1:8">
      <c r="A90" s="113"/>
      <c r="B90" s="113"/>
      <c r="C90" s="113"/>
      <c r="D90" s="113"/>
      <c r="E90" s="113"/>
      <c r="F90" s="113"/>
      <c r="G90" s="113"/>
      <c r="H90" s="113"/>
    </row>
    <row r="91" spans="1:8">
      <c r="A91" s="113"/>
      <c r="B91" s="113"/>
      <c r="C91" s="113"/>
      <c r="D91" s="113"/>
      <c r="E91" s="113"/>
      <c r="F91" s="113"/>
      <c r="G91" s="113"/>
      <c r="H91" s="11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view="pageBreakPreview" zoomScale="55" zoomScaleNormal="90" zoomScaleSheetLayoutView="55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A3" sqref="A3:A6"/>
    </sheetView>
  </sheetViews>
  <sheetFormatPr defaultRowHeight="15"/>
  <cols>
    <col min="1" max="1" width="55.5703125" style="8" customWidth="1"/>
    <col min="2" max="2" width="14.7109375" style="8" customWidth="1"/>
    <col min="3" max="3" width="22.5703125" style="8" customWidth="1"/>
    <col min="4" max="4" width="15.7109375" style="8" customWidth="1"/>
    <col min="5" max="5" width="20" style="8" customWidth="1"/>
    <col min="6" max="7" width="13.7109375" style="8" customWidth="1"/>
    <col min="8" max="8" width="20.85546875" style="8" customWidth="1"/>
    <col min="9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3.5703125" style="8" customWidth="1"/>
    <col min="19" max="19" width="18.85546875" style="8" customWidth="1"/>
    <col min="20" max="20" width="15.7109375" style="8" customWidth="1"/>
    <col min="21" max="21" width="14.5703125" style="8" customWidth="1"/>
    <col min="22" max="23" width="13.7109375" style="8" customWidth="1"/>
    <col min="24" max="16384" width="9.140625" style="8"/>
  </cols>
  <sheetData>
    <row r="1" spans="1:24" ht="21.75">
      <c r="A1" s="144" t="s">
        <v>353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105</v>
      </c>
    </row>
    <row r="3" spans="1:24" ht="15.75">
      <c r="A3" s="146" t="s">
        <v>107</v>
      </c>
      <c r="B3" s="143" t="s">
        <v>118</v>
      </c>
      <c r="C3" s="143"/>
      <c r="D3" s="143" t="s">
        <v>120</v>
      </c>
      <c r="E3" s="143" t="s">
        <v>121</v>
      </c>
      <c r="F3" s="143" t="s">
        <v>127</v>
      </c>
      <c r="G3" s="143"/>
      <c r="H3" s="143"/>
      <c r="I3" s="143"/>
      <c r="J3" s="143"/>
      <c r="K3" s="148" t="s">
        <v>122</v>
      </c>
      <c r="L3" s="148"/>
      <c r="M3" s="148"/>
      <c r="N3" s="148"/>
      <c r="O3" s="149" t="s">
        <v>128</v>
      </c>
      <c r="P3" s="143" t="s">
        <v>129</v>
      </c>
      <c r="Q3" s="143" t="s">
        <v>130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119</v>
      </c>
      <c r="C4" s="143" t="s">
        <v>135</v>
      </c>
      <c r="D4" s="147"/>
      <c r="E4" s="143"/>
      <c r="F4" s="143" t="s">
        <v>123</v>
      </c>
      <c r="G4" s="143"/>
      <c r="H4" s="143" t="s">
        <v>136</v>
      </c>
      <c r="I4" s="143" t="s">
        <v>126</v>
      </c>
      <c r="J4" s="143"/>
      <c r="K4" s="143" t="s">
        <v>124</v>
      </c>
      <c r="L4" s="143"/>
      <c r="M4" s="143" t="s">
        <v>126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131</v>
      </c>
      <c r="R5" s="143" t="s">
        <v>0</v>
      </c>
      <c r="S5" s="143"/>
      <c r="T5" s="143"/>
      <c r="U5" s="143" t="s">
        <v>134</v>
      </c>
      <c r="V5" s="143" t="s">
        <v>133</v>
      </c>
      <c r="W5" s="143" t="s">
        <v>132</v>
      </c>
    </row>
    <row r="6" spans="1:24" ht="108.75" customHeight="1">
      <c r="A6" s="146"/>
      <c r="B6" s="143"/>
      <c r="C6" s="143"/>
      <c r="D6" s="147"/>
      <c r="E6" s="143"/>
      <c r="F6" s="4" t="s">
        <v>124</v>
      </c>
      <c r="G6" s="52" t="s">
        <v>125</v>
      </c>
      <c r="H6" s="143"/>
      <c r="I6" s="52" t="s">
        <v>124</v>
      </c>
      <c r="J6" s="52" t="s">
        <v>125</v>
      </c>
      <c r="K6" s="52" t="s">
        <v>124</v>
      </c>
      <c r="L6" s="52" t="s">
        <v>125</v>
      </c>
      <c r="M6" s="52" t="s">
        <v>124</v>
      </c>
      <c r="N6" s="52" t="s">
        <v>125</v>
      </c>
      <c r="O6" s="149"/>
      <c r="P6" s="143"/>
      <c r="Q6" s="143"/>
      <c r="R6" s="52" t="s">
        <v>123</v>
      </c>
      <c r="S6" s="4" t="s">
        <v>137</v>
      </c>
      <c r="T6" s="4" t="s">
        <v>138</v>
      </c>
      <c r="U6" s="143"/>
      <c r="V6" s="143"/>
      <c r="W6" s="143"/>
    </row>
    <row r="7" spans="1:24" ht="15.75">
      <c r="A7" s="59" t="s">
        <v>51</v>
      </c>
      <c r="B7" s="6">
        <v>4316381.5181844849</v>
      </c>
      <c r="C7" s="6">
        <v>714035.1712499999</v>
      </c>
      <c r="D7" s="6">
        <v>3776599.101832273</v>
      </c>
      <c r="E7" s="6">
        <v>79188.158280431599</v>
      </c>
      <c r="F7" s="6">
        <v>831315.35999999987</v>
      </c>
      <c r="G7" s="6">
        <v>1065</v>
      </c>
      <c r="H7" s="6">
        <v>28690.370000000003</v>
      </c>
      <c r="I7" s="6">
        <v>636877.19899441861</v>
      </c>
      <c r="J7" s="6">
        <v>621</v>
      </c>
      <c r="K7" s="6">
        <v>1848315.2596204001</v>
      </c>
      <c r="L7" s="6">
        <v>43566.32</v>
      </c>
      <c r="M7" s="6">
        <v>1431399.6099999999</v>
      </c>
      <c r="N7" s="6">
        <v>39271.15</v>
      </c>
      <c r="O7" s="6">
        <v>0</v>
      </c>
      <c r="P7" s="6">
        <v>829.81000000000006</v>
      </c>
      <c r="Q7" s="6">
        <v>21193.923060307774</v>
      </c>
      <c r="R7" s="6">
        <v>842583.63441945997</v>
      </c>
      <c r="S7" s="6">
        <v>0</v>
      </c>
      <c r="T7" s="6">
        <v>0</v>
      </c>
      <c r="U7" s="6">
        <v>390617.55261597352</v>
      </c>
      <c r="V7" s="6">
        <v>159116.18389442531</v>
      </c>
      <c r="W7" s="6">
        <v>1413511.2939901662</v>
      </c>
      <c r="X7" s="9"/>
    </row>
    <row r="8" spans="1:24" ht="30.75">
      <c r="A8" s="58" t="s">
        <v>52</v>
      </c>
      <c r="B8" s="6">
        <v>418940.07999999996</v>
      </c>
      <c r="C8" s="6">
        <v>12194.779999999999</v>
      </c>
      <c r="D8" s="6">
        <v>372306.32500000001</v>
      </c>
      <c r="E8" s="6">
        <v>6873.0261999999957</v>
      </c>
      <c r="F8" s="6">
        <v>53355</v>
      </c>
      <c r="G8" s="6">
        <v>7</v>
      </c>
      <c r="H8" s="6">
        <v>0</v>
      </c>
      <c r="I8" s="6">
        <v>23900</v>
      </c>
      <c r="J8" s="6">
        <v>5</v>
      </c>
      <c r="K8" s="6">
        <v>197505</v>
      </c>
      <c r="L8" s="6">
        <v>8</v>
      </c>
      <c r="M8" s="6">
        <v>197505</v>
      </c>
      <c r="N8" s="6">
        <v>11</v>
      </c>
      <c r="O8" s="6">
        <v>0</v>
      </c>
      <c r="P8" s="6">
        <v>74.739999999999995</v>
      </c>
      <c r="Q8" s="6">
        <v>169.23847287144665</v>
      </c>
      <c r="R8" s="6">
        <v>82594.341882674576</v>
      </c>
      <c r="S8" s="6">
        <v>0</v>
      </c>
      <c r="T8" s="6">
        <v>0</v>
      </c>
      <c r="U8" s="6">
        <v>42835.272396548207</v>
      </c>
      <c r="V8" s="6">
        <v>2208.8109055732775</v>
      </c>
      <c r="W8" s="6">
        <v>127807.66365766749</v>
      </c>
      <c r="X8" s="9"/>
    </row>
    <row r="9" spans="1:24" ht="15.75">
      <c r="A9" s="59" t="s">
        <v>53</v>
      </c>
      <c r="B9" s="6">
        <v>5967359.6060063876</v>
      </c>
      <c r="C9" s="6">
        <v>230364.21803739999</v>
      </c>
      <c r="D9" s="6">
        <v>5236387.0907264482</v>
      </c>
      <c r="E9" s="6">
        <v>100950.55571251012</v>
      </c>
      <c r="F9" s="6">
        <v>3089094.6600000211</v>
      </c>
      <c r="G9" s="6">
        <v>103516</v>
      </c>
      <c r="H9" s="6">
        <v>110847.12</v>
      </c>
      <c r="I9" s="6">
        <v>1734565.6400000001</v>
      </c>
      <c r="J9" s="6">
        <v>19388</v>
      </c>
      <c r="K9" s="6">
        <v>2899573.31</v>
      </c>
      <c r="L9" s="6">
        <v>151236.30000000005</v>
      </c>
      <c r="M9" s="6">
        <v>1823220.01</v>
      </c>
      <c r="N9" s="6">
        <v>70038.73</v>
      </c>
      <c r="O9" s="6">
        <v>703</v>
      </c>
      <c r="P9" s="6">
        <v>0</v>
      </c>
      <c r="Q9" s="6">
        <v>40769.206183545211</v>
      </c>
      <c r="R9" s="6">
        <v>305244.25837024598</v>
      </c>
      <c r="S9" s="6">
        <v>0</v>
      </c>
      <c r="T9" s="6">
        <v>0</v>
      </c>
      <c r="U9" s="6">
        <v>917211.67860188836</v>
      </c>
      <c r="V9" s="6">
        <v>19082.835022539068</v>
      </c>
      <c r="W9" s="6">
        <v>1282307.9781782189</v>
      </c>
      <c r="X9" s="10"/>
    </row>
    <row r="10" spans="1:24" ht="15.75">
      <c r="A10" s="59" t="s">
        <v>54</v>
      </c>
      <c r="B10" s="6">
        <v>51769501.583835691</v>
      </c>
      <c r="C10" s="6">
        <v>3753932.2951736073</v>
      </c>
      <c r="D10" s="6">
        <v>46785192.722825184</v>
      </c>
      <c r="E10" s="6">
        <v>931057.92039587768</v>
      </c>
      <c r="F10" s="6">
        <v>28411806.360000011</v>
      </c>
      <c r="G10" s="6">
        <v>34734</v>
      </c>
      <c r="H10" s="6">
        <v>1370070.7312136597</v>
      </c>
      <c r="I10" s="6">
        <v>24720256.189663645</v>
      </c>
      <c r="J10" s="6">
        <v>28183</v>
      </c>
      <c r="K10" s="6">
        <v>28043438.220499985</v>
      </c>
      <c r="L10" s="6">
        <v>202033.31000000003</v>
      </c>
      <c r="M10" s="6">
        <v>2876569.2105000005</v>
      </c>
      <c r="N10" s="6">
        <v>26225.58</v>
      </c>
      <c r="O10" s="6">
        <v>2964414.1019999995</v>
      </c>
      <c r="P10" s="6">
        <v>2313.25</v>
      </c>
      <c r="Q10" s="6">
        <v>875380.97670406441</v>
      </c>
      <c r="R10" s="6">
        <v>11527819.667519104</v>
      </c>
      <c r="S10" s="6">
        <v>0</v>
      </c>
      <c r="T10" s="6">
        <v>0</v>
      </c>
      <c r="U10" s="6">
        <v>4630417.9455102822</v>
      </c>
      <c r="V10" s="6">
        <v>854291.48898213496</v>
      </c>
      <c r="W10" s="6">
        <v>17887910.078715589</v>
      </c>
      <c r="X10" s="11"/>
    </row>
    <row r="11" spans="1:24" ht="15.75">
      <c r="A11" s="59" t="s">
        <v>55</v>
      </c>
      <c r="B11" s="6">
        <v>116327.13</v>
      </c>
      <c r="C11" s="6">
        <v>73380.78</v>
      </c>
      <c r="D11" s="6">
        <v>449470.67000000004</v>
      </c>
      <c r="E11" s="6">
        <v>8884.2199999999993</v>
      </c>
      <c r="F11" s="6">
        <v>4069</v>
      </c>
      <c r="G11" s="6">
        <v>0</v>
      </c>
      <c r="H11" s="6">
        <v>404.16</v>
      </c>
      <c r="I11" s="6">
        <v>0</v>
      </c>
      <c r="J11" s="6">
        <v>0</v>
      </c>
      <c r="K11" s="6">
        <v>18200</v>
      </c>
      <c r="L11" s="6">
        <v>5</v>
      </c>
      <c r="M11" s="6">
        <v>16000</v>
      </c>
      <c r="N11" s="6">
        <v>3</v>
      </c>
      <c r="O11" s="6">
        <v>0</v>
      </c>
      <c r="P11" s="6">
        <v>577.37</v>
      </c>
      <c r="Q11" s="6">
        <v>2006.1852752152643</v>
      </c>
      <c r="R11" s="6">
        <v>17672.601976007736</v>
      </c>
      <c r="S11" s="6">
        <v>0</v>
      </c>
      <c r="T11" s="6">
        <v>0</v>
      </c>
      <c r="U11" s="6">
        <v>22919.410809374844</v>
      </c>
      <c r="V11" s="6">
        <v>328.76000000000016</v>
      </c>
      <c r="W11" s="6">
        <v>42926.958060597841</v>
      </c>
      <c r="X11" s="11"/>
    </row>
    <row r="12" spans="1:24" ht="15.75">
      <c r="A12" s="59" t="s">
        <v>56</v>
      </c>
      <c r="B12" s="6">
        <v>604927.94149999996</v>
      </c>
      <c r="C12" s="6">
        <v>816615.71340507502</v>
      </c>
      <c r="D12" s="6">
        <v>545691.57999999996</v>
      </c>
      <c r="E12" s="6">
        <v>0</v>
      </c>
      <c r="F12" s="6">
        <v>201394.39</v>
      </c>
      <c r="G12" s="6">
        <v>1</v>
      </c>
      <c r="H12" s="6">
        <v>201394.39</v>
      </c>
      <c r="I12" s="6">
        <v>201394.39</v>
      </c>
      <c r="J12" s="6">
        <v>1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27411.560565041695</v>
      </c>
      <c r="R12" s="6">
        <v>45429.891516058524</v>
      </c>
      <c r="S12" s="6">
        <v>0</v>
      </c>
      <c r="T12" s="6">
        <v>0</v>
      </c>
      <c r="U12" s="6">
        <v>73921.989306003394</v>
      </c>
      <c r="V12" s="6">
        <v>-33040.982416828178</v>
      </c>
      <c r="W12" s="6">
        <v>113722.45897027543</v>
      </c>
      <c r="X12" s="10"/>
    </row>
    <row r="13" spans="1:24" ht="15.75">
      <c r="A13" s="59" t="s">
        <v>57</v>
      </c>
      <c r="B13" s="6">
        <v>401904.37224</v>
      </c>
      <c r="C13" s="6">
        <v>155183.39112000001</v>
      </c>
      <c r="D13" s="6">
        <v>193747.12</v>
      </c>
      <c r="E13" s="6">
        <v>6</v>
      </c>
      <c r="F13" s="6">
        <v>22961.32</v>
      </c>
      <c r="G13" s="6">
        <v>2</v>
      </c>
      <c r="H13" s="6">
        <v>1928.3134739042455</v>
      </c>
      <c r="I13" s="6">
        <v>23892.94</v>
      </c>
      <c r="J13" s="6">
        <v>2</v>
      </c>
      <c r="K13" s="6">
        <v>46060.22</v>
      </c>
      <c r="L13" s="6">
        <v>7</v>
      </c>
      <c r="M13" s="6">
        <v>5000</v>
      </c>
      <c r="N13" s="6">
        <v>1</v>
      </c>
      <c r="O13" s="6">
        <v>0</v>
      </c>
      <c r="P13" s="6">
        <v>399.63</v>
      </c>
      <c r="Q13" s="6">
        <v>5645.6880083489532</v>
      </c>
      <c r="R13" s="6">
        <v>21219.906293597731</v>
      </c>
      <c r="S13" s="6">
        <v>0</v>
      </c>
      <c r="T13" s="6">
        <v>0</v>
      </c>
      <c r="U13" s="6">
        <v>105096.56871229509</v>
      </c>
      <c r="V13" s="6">
        <v>677.67662071692928</v>
      </c>
      <c r="W13" s="6">
        <v>132639.83963495868</v>
      </c>
      <c r="X13" s="10"/>
    </row>
    <row r="14" spans="1:24" ht="15.75">
      <c r="A14" s="59" t="s">
        <v>58</v>
      </c>
      <c r="B14" s="6">
        <v>1448262.8634453998</v>
      </c>
      <c r="C14" s="6">
        <v>975423.22013639868</v>
      </c>
      <c r="D14" s="6">
        <v>1398337.7796043085</v>
      </c>
      <c r="E14" s="6">
        <v>12252.886604082105</v>
      </c>
      <c r="F14" s="6">
        <v>200547.36000000002</v>
      </c>
      <c r="G14" s="6">
        <v>110</v>
      </c>
      <c r="H14" s="6">
        <v>6579.76</v>
      </c>
      <c r="I14" s="6">
        <v>63203.509630334753</v>
      </c>
      <c r="J14" s="6">
        <v>47</v>
      </c>
      <c r="K14" s="6">
        <v>238901.11460269999</v>
      </c>
      <c r="L14" s="6">
        <v>3154</v>
      </c>
      <c r="M14" s="6">
        <v>185004.9406799</v>
      </c>
      <c r="N14" s="6">
        <v>121</v>
      </c>
      <c r="O14" s="6">
        <v>6096.48</v>
      </c>
      <c r="P14" s="6">
        <v>923.21</v>
      </c>
      <c r="Q14" s="6">
        <v>15077.119299771717</v>
      </c>
      <c r="R14" s="6">
        <v>358882.34982464544</v>
      </c>
      <c r="S14" s="6">
        <v>0</v>
      </c>
      <c r="T14" s="6">
        <v>0</v>
      </c>
      <c r="U14" s="6">
        <v>293027.27666710754</v>
      </c>
      <c r="V14" s="6">
        <v>17933.400675268764</v>
      </c>
      <c r="W14" s="6">
        <v>684920.14646679338</v>
      </c>
      <c r="X14" s="10"/>
    </row>
    <row r="15" spans="1:24" ht="15.75">
      <c r="A15" s="59" t="s">
        <v>59</v>
      </c>
      <c r="B15" s="6">
        <v>32439231.521611203</v>
      </c>
      <c r="C15" s="6">
        <v>17553731.019966763</v>
      </c>
      <c r="D15" s="6">
        <v>22030574.372459274</v>
      </c>
      <c r="E15" s="6">
        <v>1484796.9927874701</v>
      </c>
      <c r="F15" s="6">
        <v>6072710.1280000005</v>
      </c>
      <c r="G15" s="6">
        <v>2293</v>
      </c>
      <c r="H15" s="6">
        <v>2249491.8896677387</v>
      </c>
      <c r="I15" s="6">
        <v>4849681.9473256348</v>
      </c>
      <c r="J15" s="6">
        <v>1731</v>
      </c>
      <c r="K15" s="6">
        <v>4525916.2249999996</v>
      </c>
      <c r="L15" s="6">
        <v>110556.55000000002</v>
      </c>
      <c r="M15" s="6">
        <v>713510.8</v>
      </c>
      <c r="N15" s="6">
        <v>7776.17</v>
      </c>
      <c r="O15" s="6">
        <v>182297.83799999999</v>
      </c>
      <c r="P15" s="6">
        <v>69732.070000000007</v>
      </c>
      <c r="Q15" s="6">
        <v>242555.10491494663</v>
      </c>
      <c r="R15" s="6">
        <v>4066144.355226933</v>
      </c>
      <c r="S15" s="6">
        <v>182559.22927675059</v>
      </c>
      <c r="T15" s="6">
        <v>182559.22927675059</v>
      </c>
      <c r="U15" s="6">
        <v>2151791.0824557636</v>
      </c>
      <c r="V15" s="6">
        <v>173016.79113131328</v>
      </c>
      <c r="W15" s="6">
        <v>6633507.333728957</v>
      </c>
      <c r="X15" s="12"/>
    </row>
    <row r="16" spans="1:24" ht="15.75">
      <c r="A16" s="58" t="s">
        <v>60</v>
      </c>
      <c r="B16" s="6">
        <v>25197150.107642595</v>
      </c>
      <c r="C16" s="6">
        <v>12143405.030668931</v>
      </c>
      <c r="D16" s="6">
        <v>14658989.075490193</v>
      </c>
      <c r="E16" s="6">
        <v>1326703.8847098041</v>
      </c>
      <c r="F16" s="6">
        <v>4155997.0500000003</v>
      </c>
      <c r="G16" s="6">
        <v>433</v>
      </c>
      <c r="H16" s="6">
        <v>1449205.2096677388</v>
      </c>
      <c r="I16" s="6">
        <v>3339935.7596634049</v>
      </c>
      <c r="J16" s="6">
        <v>401</v>
      </c>
      <c r="K16" s="6">
        <v>2685314.71</v>
      </c>
      <c r="L16" s="6">
        <v>72037.549999999988</v>
      </c>
      <c r="M16" s="6">
        <v>224865.22000000003</v>
      </c>
      <c r="N16" s="6">
        <v>3830.82</v>
      </c>
      <c r="O16" s="6">
        <v>122348.69799999997</v>
      </c>
      <c r="P16" s="6">
        <v>8004.3799999999992</v>
      </c>
      <c r="Q16" s="6">
        <v>135421.13536135689</v>
      </c>
      <c r="R16" s="6">
        <v>2234904.043797343</v>
      </c>
      <c r="S16" s="6">
        <v>0</v>
      </c>
      <c r="T16" s="6">
        <v>0</v>
      </c>
      <c r="U16" s="6">
        <v>1250550.037525882</v>
      </c>
      <c r="V16" s="6">
        <v>83373.744270856871</v>
      </c>
      <c r="W16" s="6">
        <v>3704248.9609554391</v>
      </c>
      <c r="X16" s="10"/>
    </row>
    <row r="17" spans="1:24" ht="15.75">
      <c r="A17" s="58" t="s">
        <v>61</v>
      </c>
      <c r="B17" s="6">
        <v>5964640.1839686017</v>
      </c>
      <c r="C17" s="6">
        <v>4727812.0006487779</v>
      </c>
      <c r="D17" s="6">
        <v>5842906.5589690758</v>
      </c>
      <c r="E17" s="6">
        <v>129628.46988566642</v>
      </c>
      <c r="F17" s="6">
        <v>890009.81999999972</v>
      </c>
      <c r="G17" s="6">
        <v>1796</v>
      </c>
      <c r="H17" s="6">
        <v>664270.69999999995</v>
      </c>
      <c r="I17" s="6">
        <v>752979.49966222909</v>
      </c>
      <c r="J17" s="6">
        <v>1300</v>
      </c>
      <c r="K17" s="6">
        <v>1536838.4650000001</v>
      </c>
      <c r="L17" s="6">
        <v>38456.000000000007</v>
      </c>
      <c r="M17" s="6">
        <v>224904.27000000005</v>
      </c>
      <c r="N17" s="6">
        <v>3893.3500000000004</v>
      </c>
      <c r="O17" s="6">
        <v>59949.14</v>
      </c>
      <c r="P17" s="6">
        <v>55704.360000000008</v>
      </c>
      <c r="Q17" s="6">
        <v>99377.280407446247</v>
      </c>
      <c r="R17" s="6">
        <v>1552228.4843215642</v>
      </c>
      <c r="S17" s="6">
        <v>182559.22927675059</v>
      </c>
      <c r="T17" s="6">
        <v>182559.22927675059</v>
      </c>
      <c r="U17" s="6">
        <v>734334.30883931031</v>
      </c>
      <c r="V17" s="6">
        <v>64067.218412511007</v>
      </c>
      <c r="W17" s="6">
        <v>2450007.2919808319</v>
      </c>
      <c r="X17" s="10"/>
    </row>
    <row r="18" spans="1:24" ht="15.75">
      <c r="A18" s="58" t="s">
        <v>62</v>
      </c>
      <c r="B18" s="6">
        <v>684235.59000000008</v>
      </c>
      <c r="C18" s="6">
        <v>658483.38864905469</v>
      </c>
      <c r="D18" s="6">
        <v>755784.39</v>
      </c>
      <c r="E18" s="6">
        <v>13333.026400000001</v>
      </c>
      <c r="F18" s="6">
        <v>341950.26</v>
      </c>
      <c r="G18" s="6">
        <v>40</v>
      </c>
      <c r="H18" s="6">
        <v>136015.98000000001</v>
      </c>
      <c r="I18" s="6">
        <v>72013.69</v>
      </c>
      <c r="J18" s="6">
        <v>6</v>
      </c>
      <c r="K18" s="6">
        <v>302763.05</v>
      </c>
      <c r="L18" s="6">
        <v>62</v>
      </c>
      <c r="M18" s="6">
        <v>263741.31</v>
      </c>
      <c r="N18" s="6">
        <v>52</v>
      </c>
      <c r="O18" s="6">
        <v>0</v>
      </c>
      <c r="P18" s="6">
        <v>1297.1099999999999</v>
      </c>
      <c r="Q18" s="6">
        <v>3936.1795562578263</v>
      </c>
      <c r="R18" s="6">
        <v>160836.99725571167</v>
      </c>
      <c r="S18" s="6">
        <v>0</v>
      </c>
      <c r="T18" s="6">
        <v>0</v>
      </c>
      <c r="U18" s="6">
        <v>43772.022497819788</v>
      </c>
      <c r="V18" s="6">
        <v>1621.01653713629</v>
      </c>
      <c r="W18" s="6">
        <v>210166.21584692557</v>
      </c>
      <c r="X18" s="10"/>
    </row>
    <row r="19" spans="1:24" ht="15.75">
      <c r="A19" s="58" t="s">
        <v>63</v>
      </c>
      <c r="B19" s="6">
        <v>593205.64000000013</v>
      </c>
      <c r="C19" s="6">
        <v>24030.6</v>
      </c>
      <c r="D19" s="6">
        <v>772894.348</v>
      </c>
      <c r="E19" s="6">
        <v>15131.611792</v>
      </c>
      <c r="F19" s="6">
        <v>684752.99800000002</v>
      </c>
      <c r="G19" s="6">
        <v>24</v>
      </c>
      <c r="H19" s="6">
        <v>0</v>
      </c>
      <c r="I19" s="6">
        <v>684752.99800000002</v>
      </c>
      <c r="J19" s="6">
        <v>24</v>
      </c>
      <c r="K19" s="6">
        <v>1000</v>
      </c>
      <c r="L19" s="6">
        <v>1</v>
      </c>
      <c r="M19" s="6">
        <v>0</v>
      </c>
      <c r="N19" s="6">
        <v>0</v>
      </c>
      <c r="O19" s="6">
        <v>0</v>
      </c>
      <c r="P19" s="6">
        <v>4726.2199999999993</v>
      </c>
      <c r="Q19" s="6">
        <v>3820.5095898856875</v>
      </c>
      <c r="R19" s="6">
        <v>118174.82985231356</v>
      </c>
      <c r="S19" s="6">
        <v>0</v>
      </c>
      <c r="T19" s="6">
        <v>0</v>
      </c>
      <c r="U19" s="6">
        <v>123134.7135927513</v>
      </c>
      <c r="V19" s="6">
        <v>23954.81191080912</v>
      </c>
      <c r="W19" s="6">
        <v>269084.86494575971</v>
      </c>
      <c r="X19" s="10"/>
    </row>
    <row r="20" spans="1:24" ht="15.75">
      <c r="A20" s="59" t="s">
        <v>64</v>
      </c>
      <c r="B20" s="6">
        <v>2063291.9499999997</v>
      </c>
      <c r="C20" s="6">
        <v>302890.9932227626</v>
      </c>
      <c r="D20" s="6">
        <v>1751751.8026370183</v>
      </c>
      <c r="E20" s="6">
        <v>35806.294984314191</v>
      </c>
      <c r="F20" s="6">
        <v>236163.37</v>
      </c>
      <c r="G20" s="6">
        <v>236</v>
      </c>
      <c r="H20" s="6">
        <v>787.02499999999998</v>
      </c>
      <c r="I20" s="6">
        <v>202098.13999999998</v>
      </c>
      <c r="J20" s="6">
        <v>186</v>
      </c>
      <c r="K20" s="6">
        <v>261783.64999999997</v>
      </c>
      <c r="L20" s="6">
        <v>234</v>
      </c>
      <c r="M20" s="6">
        <v>45063.67</v>
      </c>
      <c r="N20" s="6">
        <v>50</v>
      </c>
      <c r="O20" s="6">
        <v>-8500</v>
      </c>
      <c r="P20" s="6">
        <v>18597.18</v>
      </c>
      <c r="Q20" s="6">
        <v>5772.2630841105129</v>
      </c>
      <c r="R20" s="6">
        <v>554774.22956699517</v>
      </c>
      <c r="S20" s="6">
        <v>1409.0682753800006</v>
      </c>
      <c r="T20" s="6">
        <v>1409.0682753800006</v>
      </c>
      <c r="U20" s="6">
        <v>249652.5951097314</v>
      </c>
      <c r="V20" s="6">
        <v>54420.007802466687</v>
      </c>
      <c r="W20" s="6">
        <v>864619.09556330368</v>
      </c>
      <c r="X20" s="12"/>
    </row>
    <row r="21" spans="1:24" ht="15.75">
      <c r="A21" s="58" t="s">
        <v>65</v>
      </c>
      <c r="B21" s="6">
        <v>1983603.3999999997</v>
      </c>
      <c r="C21" s="6">
        <v>302705.50322276261</v>
      </c>
      <c r="D21" s="6">
        <v>1602218.1926370184</v>
      </c>
      <c r="E21" s="6">
        <v>32927.028184314193</v>
      </c>
      <c r="F21" s="6">
        <v>191856.12</v>
      </c>
      <c r="G21" s="6">
        <v>151</v>
      </c>
      <c r="H21" s="6">
        <v>787.02499999999998</v>
      </c>
      <c r="I21" s="6">
        <v>164131.23999999996</v>
      </c>
      <c r="J21" s="6">
        <v>112</v>
      </c>
      <c r="K21" s="6">
        <v>199042.97999999998</v>
      </c>
      <c r="L21" s="6">
        <v>144</v>
      </c>
      <c r="M21" s="6">
        <v>13611.599999999999</v>
      </c>
      <c r="N21" s="6">
        <v>23</v>
      </c>
      <c r="O21" s="6">
        <v>-8500</v>
      </c>
      <c r="P21" s="6">
        <v>18597.18</v>
      </c>
      <c r="Q21" s="6">
        <v>1273.3449421975936</v>
      </c>
      <c r="R21" s="6">
        <v>546940.6035053198</v>
      </c>
      <c r="S21" s="6">
        <v>1409.0682753800006</v>
      </c>
      <c r="T21" s="6">
        <v>1409.0682753800006</v>
      </c>
      <c r="U21" s="6">
        <v>231043.67420567415</v>
      </c>
      <c r="V21" s="6">
        <v>48953.055065928536</v>
      </c>
      <c r="W21" s="6">
        <v>828210.67771911982</v>
      </c>
      <c r="X21" s="10"/>
    </row>
    <row r="22" spans="1:24" ht="15.75">
      <c r="A22" s="58" t="s">
        <v>66</v>
      </c>
      <c r="B22" s="6">
        <v>79688.55</v>
      </c>
      <c r="C22" s="6">
        <v>185.49</v>
      </c>
      <c r="D22" s="6">
        <v>149533.61000000002</v>
      </c>
      <c r="E22" s="6">
        <v>2879.2668000000003</v>
      </c>
      <c r="F22" s="6">
        <v>44307.25</v>
      </c>
      <c r="G22" s="6">
        <v>85</v>
      </c>
      <c r="H22" s="6">
        <v>0</v>
      </c>
      <c r="I22" s="6">
        <v>37966.9</v>
      </c>
      <c r="J22" s="6">
        <v>74</v>
      </c>
      <c r="K22" s="6">
        <v>62740.67</v>
      </c>
      <c r="L22" s="6">
        <v>90</v>
      </c>
      <c r="M22" s="6">
        <v>31452.07</v>
      </c>
      <c r="N22" s="6">
        <v>27</v>
      </c>
      <c r="O22" s="6">
        <v>0</v>
      </c>
      <c r="P22" s="6">
        <v>0</v>
      </c>
      <c r="Q22" s="6">
        <v>4498.9181419129191</v>
      </c>
      <c r="R22" s="6">
        <v>7833.626061675297</v>
      </c>
      <c r="S22" s="6">
        <v>0</v>
      </c>
      <c r="T22" s="6">
        <v>0</v>
      </c>
      <c r="U22" s="6">
        <v>18608.920904057257</v>
      </c>
      <c r="V22" s="6">
        <v>5466.9527365381537</v>
      </c>
      <c r="W22" s="6">
        <v>36408.417844183634</v>
      </c>
      <c r="X22" s="10"/>
    </row>
    <row r="23" spans="1:24" ht="15.75">
      <c r="A23" s="60" t="s">
        <v>67</v>
      </c>
      <c r="B23" s="6">
        <v>71079910.123765975</v>
      </c>
      <c r="C23" s="6">
        <v>5824902.5713352142</v>
      </c>
      <c r="D23" s="6">
        <v>63168930.775296636</v>
      </c>
      <c r="E23" s="6">
        <v>1207878.6508208483</v>
      </c>
      <c r="F23" s="6">
        <v>40888169.950203598</v>
      </c>
      <c r="G23" s="6">
        <v>10885</v>
      </c>
      <c r="H23" s="6">
        <v>4033303.3099999991</v>
      </c>
      <c r="I23" s="6">
        <v>37779944.798206702</v>
      </c>
      <c r="J23" s="6">
        <v>7889</v>
      </c>
      <c r="K23" s="6">
        <v>40764410.773656607</v>
      </c>
      <c r="L23" s="6">
        <v>205598.30018140003</v>
      </c>
      <c r="M23" s="6">
        <v>35945415.647061355</v>
      </c>
      <c r="N23" s="6">
        <v>120031.8651814</v>
      </c>
      <c r="O23" s="6">
        <v>357247.01</v>
      </c>
      <c r="P23" s="6">
        <v>3507.44</v>
      </c>
      <c r="Q23" s="6">
        <v>1598044.1808080196</v>
      </c>
      <c r="R23" s="6">
        <v>13082313.862046335</v>
      </c>
      <c r="S23" s="6">
        <v>0</v>
      </c>
      <c r="T23" s="6">
        <v>0</v>
      </c>
      <c r="U23" s="6">
        <v>5277004.3515109131</v>
      </c>
      <c r="V23" s="6">
        <v>1789840.7407100934</v>
      </c>
      <c r="W23" s="6">
        <v>21747203.135075361</v>
      </c>
      <c r="X23" s="12"/>
    </row>
    <row r="24" spans="1:24" ht="15.75">
      <c r="A24" s="59" t="s">
        <v>68</v>
      </c>
      <c r="B24" s="6">
        <v>69859874.575184971</v>
      </c>
      <c r="C24" s="6">
        <v>5682447.6108482862</v>
      </c>
      <c r="D24" s="6">
        <v>62628903.662089519</v>
      </c>
      <c r="E24" s="6">
        <v>1187141.6373387286</v>
      </c>
      <c r="F24" s="6">
        <v>35896783.520203598</v>
      </c>
      <c r="G24" s="6">
        <v>10807</v>
      </c>
      <c r="H24" s="6">
        <v>4011153.5274999989</v>
      </c>
      <c r="I24" s="6">
        <v>37632907.399358705</v>
      </c>
      <c r="J24" s="6">
        <v>7821</v>
      </c>
      <c r="K24" s="6">
        <v>38459416.330215916</v>
      </c>
      <c r="L24" s="6">
        <v>205477.30018140003</v>
      </c>
      <c r="M24" s="6">
        <v>33686425.01862067</v>
      </c>
      <c r="N24" s="6">
        <v>119944.8651814</v>
      </c>
      <c r="O24" s="6">
        <v>357247.01</v>
      </c>
      <c r="P24" s="6">
        <v>3507.44</v>
      </c>
      <c r="Q24" s="6">
        <v>1576933.381657517</v>
      </c>
      <c r="R24" s="6">
        <v>12886354.086258152</v>
      </c>
      <c r="S24" s="6">
        <v>0</v>
      </c>
      <c r="T24" s="6">
        <v>0</v>
      </c>
      <c r="U24" s="6">
        <v>4987305.0770103363</v>
      </c>
      <c r="V24" s="6">
        <v>1769703.9301867282</v>
      </c>
      <c r="W24" s="6">
        <v>21220296.475112732</v>
      </c>
      <c r="X24" s="10"/>
    </row>
    <row r="25" spans="1:24" ht="15.75">
      <c r="A25" s="54" t="s">
        <v>69</v>
      </c>
      <c r="B25" s="6">
        <v>0</v>
      </c>
      <c r="C25" s="6">
        <v>22589.792623257039</v>
      </c>
      <c r="D25" s="6">
        <v>0</v>
      </c>
      <c r="E25" s="6">
        <v>0</v>
      </c>
      <c r="F25" s="6">
        <v>287129.54000000004</v>
      </c>
      <c r="G25" s="6">
        <v>17</v>
      </c>
      <c r="H25" s="6">
        <v>12563.887500000001</v>
      </c>
      <c r="I25" s="6">
        <v>36906.798848000006</v>
      </c>
      <c r="J25" s="6">
        <v>9</v>
      </c>
      <c r="K25" s="6">
        <v>2113814.3507467802</v>
      </c>
      <c r="L25" s="6">
        <v>28</v>
      </c>
      <c r="M25" s="6">
        <v>2106968.94074678</v>
      </c>
      <c r="N25" s="6">
        <v>26</v>
      </c>
      <c r="O25" s="6">
        <v>0</v>
      </c>
      <c r="P25" s="6">
        <v>0</v>
      </c>
      <c r="Q25" s="6">
        <v>3235.3116311541257</v>
      </c>
      <c r="R25" s="6">
        <v>-238</v>
      </c>
      <c r="S25" s="6">
        <v>0</v>
      </c>
      <c r="T25" s="6">
        <v>0</v>
      </c>
      <c r="U25" s="6">
        <v>178815.99207295311</v>
      </c>
      <c r="V25" s="6">
        <v>5.089677089000018</v>
      </c>
      <c r="W25" s="6">
        <v>181818.39338119625</v>
      </c>
      <c r="X25" s="10"/>
    </row>
    <row r="26" spans="1:24" ht="15.75">
      <c r="A26" s="55" t="s">
        <v>70</v>
      </c>
      <c r="B26" s="6">
        <v>460554.54</v>
      </c>
      <c r="C26" s="6">
        <v>1759.4322597750001</v>
      </c>
      <c r="D26" s="6">
        <v>-21559.780000000028</v>
      </c>
      <c r="E26" s="6">
        <v>9588.4930000000058</v>
      </c>
      <c r="F26" s="6">
        <v>4613454.58</v>
      </c>
      <c r="G26" s="6">
        <v>12</v>
      </c>
      <c r="H26" s="6">
        <v>0</v>
      </c>
      <c r="I26" s="6">
        <v>21098.41</v>
      </c>
      <c r="J26" s="6">
        <v>11</v>
      </c>
      <c r="K26" s="6">
        <v>52438.082693899996</v>
      </c>
      <c r="L26" s="6">
        <v>20</v>
      </c>
      <c r="M26" s="6">
        <v>40651.857693899998</v>
      </c>
      <c r="N26" s="6">
        <v>13</v>
      </c>
      <c r="O26" s="6">
        <v>0</v>
      </c>
      <c r="P26" s="6">
        <v>0</v>
      </c>
      <c r="Q26" s="6">
        <v>3015.7848701228322</v>
      </c>
      <c r="R26" s="6">
        <v>41090.761889504436</v>
      </c>
      <c r="S26" s="6">
        <v>0</v>
      </c>
      <c r="T26" s="6">
        <v>0</v>
      </c>
      <c r="U26" s="6">
        <v>58749.673909839592</v>
      </c>
      <c r="V26" s="6">
        <v>150.52675379720881</v>
      </c>
      <c r="W26" s="6">
        <v>103006.74742326408</v>
      </c>
      <c r="X26" s="10"/>
    </row>
    <row r="27" spans="1:24" ht="15.75">
      <c r="A27" s="59" t="s">
        <v>71</v>
      </c>
      <c r="B27" s="6">
        <v>759481.00858099945</v>
      </c>
      <c r="C27" s="6">
        <v>118105.73560389543</v>
      </c>
      <c r="D27" s="6">
        <v>561586.89320711116</v>
      </c>
      <c r="E27" s="6">
        <v>11148.520482119651</v>
      </c>
      <c r="F27" s="6">
        <v>90802.310000000012</v>
      </c>
      <c r="G27" s="6">
        <v>49</v>
      </c>
      <c r="H27" s="6">
        <v>9585.8950000000004</v>
      </c>
      <c r="I27" s="6">
        <v>89032.19</v>
      </c>
      <c r="J27" s="6">
        <v>48</v>
      </c>
      <c r="K27" s="6">
        <v>138742.00999999998</v>
      </c>
      <c r="L27" s="6">
        <v>73</v>
      </c>
      <c r="M27" s="6">
        <v>111369.82999999999</v>
      </c>
      <c r="N27" s="6">
        <v>48</v>
      </c>
      <c r="O27" s="6">
        <v>0</v>
      </c>
      <c r="P27" s="6">
        <v>0</v>
      </c>
      <c r="Q27" s="6">
        <v>14859.702649225561</v>
      </c>
      <c r="R27" s="6">
        <v>155107.01389867882</v>
      </c>
      <c r="S27" s="6">
        <v>0</v>
      </c>
      <c r="T27" s="6">
        <v>0</v>
      </c>
      <c r="U27" s="6">
        <v>52133.608517784494</v>
      </c>
      <c r="V27" s="6">
        <v>19981.194092478883</v>
      </c>
      <c r="W27" s="6">
        <v>242081.51915816782</v>
      </c>
      <c r="X27" s="10"/>
    </row>
    <row r="28" spans="1:24" ht="15.75">
      <c r="A28" s="60" t="s">
        <v>72</v>
      </c>
      <c r="B28" s="6">
        <v>223192.93600000002</v>
      </c>
      <c r="C28" s="6">
        <v>465800.68599999999</v>
      </c>
      <c r="D28" s="6">
        <v>713378.77</v>
      </c>
      <c r="E28" s="6">
        <v>1014.94</v>
      </c>
      <c r="F28" s="6">
        <v>7395.48</v>
      </c>
      <c r="G28" s="6">
        <v>2</v>
      </c>
      <c r="H28" s="6">
        <v>0</v>
      </c>
      <c r="I28" s="6">
        <v>7395.4750000000004</v>
      </c>
      <c r="J28" s="6">
        <v>2</v>
      </c>
      <c r="K28" s="6">
        <v>776811.74833580013</v>
      </c>
      <c r="L28" s="6">
        <v>136</v>
      </c>
      <c r="M28" s="6">
        <v>737234.64833580004</v>
      </c>
      <c r="N28" s="6">
        <v>112</v>
      </c>
      <c r="O28" s="6">
        <v>0</v>
      </c>
      <c r="P28" s="6">
        <v>0</v>
      </c>
      <c r="Q28" s="6">
        <v>0</v>
      </c>
      <c r="R28" s="6">
        <v>21517.52167730283</v>
      </c>
      <c r="S28" s="6">
        <v>0</v>
      </c>
      <c r="T28" s="6">
        <v>0</v>
      </c>
      <c r="U28" s="6">
        <v>40755.114238609247</v>
      </c>
      <c r="V28" s="6">
        <v>-15253.114141483127</v>
      </c>
      <c r="W28" s="6">
        <v>47019.52177442894</v>
      </c>
      <c r="X28" s="11"/>
    </row>
    <row r="29" spans="1:24" ht="15.75">
      <c r="A29" s="60" t="s">
        <v>73</v>
      </c>
      <c r="B29" s="6">
        <v>16043.26</v>
      </c>
      <c r="C29" s="6">
        <v>6654.11</v>
      </c>
      <c r="D29" s="6">
        <v>13731.42</v>
      </c>
      <c r="E29" s="6">
        <v>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-8941.6171427205754</v>
      </c>
      <c r="S29" s="6">
        <v>0</v>
      </c>
      <c r="T29" s="6">
        <v>0</v>
      </c>
      <c r="U29" s="6">
        <v>4238.0092918353339</v>
      </c>
      <c r="V29" s="6">
        <v>530.78616025569909</v>
      </c>
      <c r="W29" s="6">
        <v>-4172.821690629542</v>
      </c>
      <c r="X29" s="11"/>
    </row>
    <row r="30" spans="1:24" ht="15.75">
      <c r="A30" s="60" t="s">
        <v>74</v>
      </c>
      <c r="B30" s="6">
        <v>5579918.6055298019</v>
      </c>
      <c r="C30" s="6">
        <v>1365404.9653546924</v>
      </c>
      <c r="D30" s="6">
        <v>4168053.3979082997</v>
      </c>
      <c r="E30" s="6">
        <v>78179.278660306576</v>
      </c>
      <c r="F30" s="6">
        <v>432157.56000000011</v>
      </c>
      <c r="G30" s="6">
        <v>173</v>
      </c>
      <c r="H30" s="6">
        <v>3390.07</v>
      </c>
      <c r="I30" s="6">
        <v>397755.10401522223</v>
      </c>
      <c r="J30" s="6">
        <v>125</v>
      </c>
      <c r="K30" s="6">
        <v>2075697.1775</v>
      </c>
      <c r="L30" s="6">
        <v>43892.57</v>
      </c>
      <c r="M30" s="6">
        <v>1632328.5625000002</v>
      </c>
      <c r="N30" s="6">
        <v>43228.57</v>
      </c>
      <c r="O30" s="6">
        <v>0</v>
      </c>
      <c r="P30" s="6">
        <v>5415.16</v>
      </c>
      <c r="Q30" s="6">
        <v>21006.850422996689</v>
      </c>
      <c r="R30" s="6">
        <v>878336.00789168407</v>
      </c>
      <c r="S30" s="6">
        <v>5767.808061890003</v>
      </c>
      <c r="T30" s="6">
        <v>5767.808061890003</v>
      </c>
      <c r="U30" s="6">
        <v>650128.03792331915</v>
      </c>
      <c r="V30" s="6">
        <v>40415.384668030958</v>
      </c>
      <c r="W30" s="6">
        <v>1589886.2809060314</v>
      </c>
      <c r="X30" s="10"/>
    </row>
    <row r="31" spans="1:24" ht="15.75">
      <c r="A31" s="60" t="s">
        <v>75</v>
      </c>
      <c r="B31" s="6">
        <v>849463.71</v>
      </c>
      <c r="C31" s="6">
        <v>195388.68759268589</v>
      </c>
      <c r="D31" s="6">
        <v>579177.80000000005</v>
      </c>
      <c r="E31" s="6">
        <v>11740.45</v>
      </c>
      <c r="F31" s="6">
        <v>129700.09000000003</v>
      </c>
      <c r="G31" s="6">
        <v>13</v>
      </c>
      <c r="H31" s="6">
        <v>71185.892075555574</v>
      </c>
      <c r="I31" s="6">
        <v>74496.160000000003</v>
      </c>
      <c r="J31" s="6">
        <v>9</v>
      </c>
      <c r="K31" s="6">
        <v>112951.41</v>
      </c>
      <c r="L31" s="6">
        <v>8</v>
      </c>
      <c r="M31" s="6">
        <v>112951.41</v>
      </c>
      <c r="N31" s="6">
        <v>8</v>
      </c>
      <c r="O31" s="6">
        <v>46224.659999999996</v>
      </c>
      <c r="P31" s="6">
        <v>3066.78</v>
      </c>
      <c r="Q31" s="6">
        <v>4.9801009190523722</v>
      </c>
      <c r="R31" s="6">
        <v>83885.616691034127</v>
      </c>
      <c r="S31" s="6">
        <v>0</v>
      </c>
      <c r="T31" s="6">
        <v>0</v>
      </c>
      <c r="U31" s="6">
        <v>250007.89544741335</v>
      </c>
      <c r="V31" s="6">
        <v>22.115650269174097</v>
      </c>
      <c r="W31" s="6">
        <v>333920.60788963566</v>
      </c>
      <c r="X31" s="10"/>
    </row>
    <row r="32" spans="1:24" ht="15.75">
      <c r="A32" s="60" t="s">
        <v>76</v>
      </c>
      <c r="B32" s="6">
        <v>1709133.9378</v>
      </c>
      <c r="C32" s="6">
        <v>534141</v>
      </c>
      <c r="D32" s="6">
        <v>1226170.5967968288</v>
      </c>
      <c r="E32" s="6">
        <v>13067.009303401164</v>
      </c>
      <c r="F32" s="6">
        <v>10092.83</v>
      </c>
      <c r="G32" s="6">
        <v>52</v>
      </c>
      <c r="H32" s="6">
        <v>0</v>
      </c>
      <c r="I32" s="6">
        <v>10092.830000000002</v>
      </c>
      <c r="J32" s="6">
        <v>52</v>
      </c>
      <c r="K32" s="6">
        <v>29337.45</v>
      </c>
      <c r="L32" s="6">
        <v>1</v>
      </c>
      <c r="M32" s="6">
        <v>29337.45</v>
      </c>
      <c r="N32" s="6">
        <v>1</v>
      </c>
      <c r="O32" s="6">
        <v>0</v>
      </c>
      <c r="P32" s="6">
        <v>0</v>
      </c>
      <c r="Q32" s="6">
        <v>259.12740222324464</v>
      </c>
      <c r="R32" s="6">
        <v>282693.03658998798</v>
      </c>
      <c r="S32" s="6">
        <v>0</v>
      </c>
      <c r="T32" s="6">
        <v>0</v>
      </c>
      <c r="U32" s="6">
        <v>418423.76381049416</v>
      </c>
      <c r="V32" s="6">
        <v>14110.658698975996</v>
      </c>
      <c r="W32" s="6">
        <v>715486.58650168136</v>
      </c>
      <c r="X32" s="10"/>
    </row>
    <row r="33" spans="1:24" ht="15.75">
      <c r="A33" s="60" t="s">
        <v>77</v>
      </c>
      <c r="B33" s="6">
        <v>1480100.4751399998</v>
      </c>
      <c r="C33" s="6">
        <v>163496.30000000002</v>
      </c>
      <c r="D33" s="6">
        <v>1239062.3027450982</v>
      </c>
      <c r="E33" s="6">
        <v>23992.964930381098</v>
      </c>
      <c r="F33" s="6">
        <v>168745.94</v>
      </c>
      <c r="G33" s="6">
        <v>56</v>
      </c>
      <c r="H33" s="6">
        <v>2769.18</v>
      </c>
      <c r="I33" s="6">
        <v>139410.02000000002</v>
      </c>
      <c r="J33" s="6">
        <v>48</v>
      </c>
      <c r="K33" s="6">
        <v>140298.68</v>
      </c>
      <c r="L33" s="6">
        <v>15442.978890999999</v>
      </c>
      <c r="M33" s="6">
        <v>4150.5</v>
      </c>
      <c r="N33" s="6">
        <v>15415.978890999999</v>
      </c>
      <c r="O33" s="6">
        <v>107556.25</v>
      </c>
      <c r="P33" s="6">
        <v>291656.11</v>
      </c>
      <c r="Q33" s="6">
        <v>-2256.8728279468769</v>
      </c>
      <c r="R33" s="6">
        <v>417605.42986710224</v>
      </c>
      <c r="S33" s="6">
        <v>329485.81256694667</v>
      </c>
      <c r="T33" s="6">
        <v>329485.81256694667</v>
      </c>
      <c r="U33" s="6">
        <v>184557.4744494886</v>
      </c>
      <c r="V33" s="6">
        <v>2104.8095607475311</v>
      </c>
      <c r="W33" s="6">
        <v>602010.84104939143</v>
      </c>
      <c r="X33" s="10"/>
    </row>
    <row r="34" spans="1:24" ht="15.75">
      <c r="A34" s="60" t="s">
        <v>78</v>
      </c>
      <c r="B34" s="6">
        <v>341.3</v>
      </c>
      <c r="C34" s="6">
        <v>0</v>
      </c>
      <c r="D34" s="6">
        <v>284.86</v>
      </c>
      <c r="E34" s="6">
        <v>5.7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195.55873566516223</v>
      </c>
      <c r="S34" s="6">
        <v>0</v>
      </c>
      <c r="T34" s="6">
        <v>0</v>
      </c>
      <c r="U34" s="6">
        <v>29.673986651628724</v>
      </c>
      <c r="V34" s="6">
        <v>0</v>
      </c>
      <c r="W34" s="6">
        <v>225.23272231679096</v>
      </c>
      <c r="X34" s="10"/>
    </row>
    <row r="35" spans="1:24" ht="15.75">
      <c r="A35" s="60" t="s">
        <v>79</v>
      </c>
      <c r="B35" s="6">
        <v>1775715.6306084285</v>
      </c>
      <c r="C35" s="6">
        <v>57538.689999999995</v>
      </c>
      <c r="D35" s="6">
        <v>1541765.6788684593</v>
      </c>
      <c r="E35" s="6">
        <v>29811.121261513767</v>
      </c>
      <c r="F35" s="6">
        <v>513141.76000000013</v>
      </c>
      <c r="G35" s="6">
        <v>928</v>
      </c>
      <c r="H35" s="6">
        <v>0</v>
      </c>
      <c r="I35" s="6">
        <v>412481.88748060883</v>
      </c>
      <c r="J35" s="6">
        <v>635</v>
      </c>
      <c r="K35" s="6">
        <v>500432.17590670014</v>
      </c>
      <c r="L35" s="6">
        <v>18781.658991799999</v>
      </c>
      <c r="M35" s="6">
        <v>190374.0529067</v>
      </c>
      <c r="N35" s="6">
        <v>1052.5332034</v>
      </c>
      <c r="O35" s="6">
        <v>8766.6299999999992</v>
      </c>
      <c r="P35" s="6">
        <v>0</v>
      </c>
      <c r="Q35" s="6">
        <v>39398.36776932588</v>
      </c>
      <c r="R35" s="6">
        <v>534866.63033700117</v>
      </c>
      <c r="S35" s="6">
        <v>0</v>
      </c>
      <c r="T35" s="6">
        <v>0</v>
      </c>
      <c r="U35" s="6">
        <v>346354.96501362429</v>
      </c>
      <c r="V35" s="6">
        <v>19613.26844329977</v>
      </c>
      <c r="W35" s="6">
        <v>940233.23156325088</v>
      </c>
      <c r="X35" s="10"/>
    </row>
    <row r="36" spans="1:24" ht="15.75">
      <c r="A36" s="5" t="s">
        <v>1</v>
      </c>
      <c r="B36" s="7">
        <v>181841008.46566737</v>
      </c>
      <c r="C36" s="7">
        <v>33188883.812594593</v>
      </c>
      <c r="D36" s="7">
        <v>154818307.84169987</v>
      </c>
      <c r="E36" s="7">
        <v>4018637.1437411369</v>
      </c>
      <c r="F36" s="7">
        <v>81219465.558203638</v>
      </c>
      <c r="G36" s="7">
        <v>154066</v>
      </c>
      <c r="H36" s="7">
        <v>8080842.211430856</v>
      </c>
      <c r="I36" s="7">
        <v>71253546.230316579</v>
      </c>
      <c r="J36" s="7">
        <v>58919</v>
      </c>
      <c r="K36" s="7">
        <v>82282127.415122166</v>
      </c>
      <c r="L36" s="7">
        <v>794652.98806420015</v>
      </c>
      <c r="M36" s="7">
        <v>45747560.51198376</v>
      </c>
      <c r="N36" s="7">
        <v>323336.57727579999</v>
      </c>
      <c r="O36" s="7">
        <v>3664805.9699999997</v>
      </c>
      <c r="P36" s="7">
        <v>397018.00999999995</v>
      </c>
      <c r="Q36" s="7">
        <v>2892268.6607708903</v>
      </c>
      <c r="R36" s="7">
        <v>33032242.941406455</v>
      </c>
      <c r="S36" s="7">
        <v>519221.91818096727</v>
      </c>
      <c r="T36" s="7">
        <v>519221.91818096727</v>
      </c>
      <c r="U36" s="7">
        <v>16006155.38546077</v>
      </c>
      <c r="V36" s="7">
        <v>3097210.8114622268</v>
      </c>
      <c r="W36" s="7">
        <v>55027877.799100332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116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31" orientation="landscape" r:id="rId1"/>
  <colBreaks count="1" manualBreakCount="1">
    <brk id="10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activeCell="I126" sqref="I126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354</v>
      </c>
      <c r="B1" s="151"/>
      <c r="C1" s="151"/>
    </row>
    <row r="3" spans="1:3">
      <c r="A3" s="152" t="s">
        <v>258</v>
      </c>
      <c r="B3" s="153"/>
      <c r="C3" s="161" t="s">
        <v>123</v>
      </c>
    </row>
    <row r="4" spans="1:3">
      <c r="A4" s="154"/>
      <c r="B4" s="155"/>
      <c r="C4" s="161"/>
    </row>
    <row r="5" spans="1:3" ht="15.75">
      <c r="A5" s="156"/>
      <c r="B5" s="157"/>
      <c r="C5" s="13" t="s">
        <v>259</v>
      </c>
    </row>
    <row r="6" spans="1:3" ht="15.75">
      <c r="A6" s="158">
        <v>1</v>
      </c>
      <c r="B6" s="159"/>
      <c r="C6" s="14">
        <v>2</v>
      </c>
    </row>
    <row r="7" spans="1:3" ht="15.75">
      <c r="A7" s="62" t="s">
        <v>2</v>
      </c>
      <c r="B7" s="70" t="s">
        <v>139</v>
      </c>
      <c r="C7" s="15">
        <v>16775.761409999999</v>
      </c>
    </row>
    <row r="8" spans="1:3" ht="15.75">
      <c r="A8" s="62" t="s">
        <v>3</v>
      </c>
      <c r="B8" s="71" t="s">
        <v>140</v>
      </c>
      <c r="C8" s="15">
        <v>7653.9493499999999</v>
      </c>
    </row>
    <row r="9" spans="1:3" ht="15.75">
      <c r="A9" s="62" t="s">
        <v>3</v>
      </c>
      <c r="B9" s="71" t="s">
        <v>141</v>
      </c>
      <c r="C9" s="15">
        <v>0</v>
      </c>
    </row>
    <row r="10" spans="1:3" ht="15.75">
      <c r="A10" s="62" t="s">
        <v>3</v>
      </c>
      <c r="B10" s="71" t="s">
        <v>142</v>
      </c>
      <c r="C10" s="15">
        <v>9121.8120600000002</v>
      </c>
    </row>
    <row r="11" spans="1:3" ht="15.75">
      <c r="A11" s="72" t="s">
        <v>143</v>
      </c>
      <c r="B11" s="73" t="s">
        <v>144</v>
      </c>
      <c r="C11" s="15">
        <v>0</v>
      </c>
    </row>
    <row r="12" spans="1:3" ht="15.75">
      <c r="A12" s="62" t="s">
        <v>4</v>
      </c>
      <c r="B12" s="71" t="s">
        <v>145</v>
      </c>
      <c r="C12" s="15">
        <v>193317</v>
      </c>
    </row>
    <row r="13" spans="1:3" ht="15.75">
      <c r="A13" s="65">
        <v>1</v>
      </c>
      <c r="B13" s="66" t="s">
        <v>146</v>
      </c>
      <c r="C13" s="15">
        <v>27446</v>
      </c>
    </row>
    <row r="14" spans="1:3" ht="25.5">
      <c r="A14" s="62" t="s">
        <v>5</v>
      </c>
      <c r="B14" s="74" t="s">
        <v>147</v>
      </c>
      <c r="C14" s="15">
        <v>84810</v>
      </c>
    </row>
    <row r="15" spans="1:3" ht="15.75">
      <c r="A15" s="62" t="s">
        <v>6</v>
      </c>
      <c r="B15" s="71" t="s">
        <v>148</v>
      </c>
      <c r="C15" s="15">
        <v>71796</v>
      </c>
    </row>
    <row r="16" spans="1:3" ht="30">
      <c r="A16" s="62" t="s">
        <v>7</v>
      </c>
      <c r="B16" s="71" t="s">
        <v>149</v>
      </c>
      <c r="C16" s="15">
        <v>0</v>
      </c>
    </row>
    <row r="17" spans="1:3" ht="15.75">
      <c r="A17" s="62" t="s">
        <v>8</v>
      </c>
      <c r="B17" s="71" t="s">
        <v>150</v>
      </c>
      <c r="C17" s="15">
        <v>13014</v>
      </c>
    </row>
    <row r="18" spans="1:3" ht="30">
      <c r="A18" s="62" t="s">
        <v>9</v>
      </c>
      <c r="B18" s="71" t="s">
        <v>151</v>
      </c>
      <c r="C18" s="15">
        <v>0</v>
      </c>
    </row>
    <row r="19" spans="1:3" ht="15.75">
      <c r="A19" s="62" t="s">
        <v>10</v>
      </c>
      <c r="B19" s="71" t="s">
        <v>152</v>
      </c>
      <c r="C19" s="15">
        <v>1196275.24331</v>
      </c>
    </row>
    <row r="20" spans="1:3" ht="15.75">
      <c r="A20" s="62" t="s">
        <v>6</v>
      </c>
      <c r="B20" s="71" t="s">
        <v>153</v>
      </c>
      <c r="C20" s="15">
        <v>181429.08416999999</v>
      </c>
    </row>
    <row r="21" spans="1:3" ht="15.75">
      <c r="A21" s="62" t="s">
        <v>7</v>
      </c>
      <c r="B21" s="71" t="s">
        <v>154</v>
      </c>
      <c r="C21" s="15">
        <v>883616.51669000008</v>
      </c>
    </row>
    <row r="22" spans="1:3" ht="15.75">
      <c r="A22" s="62"/>
      <c r="B22" s="71" t="s">
        <v>155</v>
      </c>
      <c r="C22" s="15">
        <v>769705.51669000008</v>
      </c>
    </row>
    <row r="23" spans="1:3" ht="15.75">
      <c r="A23" s="62" t="s">
        <v>8</v>
      </c>
      <c r="B23" s="71" t="s">
        <v>156</v>
      </c>
      <c r="C23" s="15">
        <v>0</v>
      </c>
    </row>
    <row r="24" spans="1:3" ht="15.75">
      <c r="A24" s="62" t="s">
        <v>9</v>
      </c>
      <c r="B24" s="71" t="s">
        <v>157</v>
      </c>
      <c r="C24" s="15">
        <v>0</v>
      </c>
    </row>
    <row r="25" spans="1:3" ht="15.75">
      <c r="A25" s="62" t="s">
        <v>11</v>
      </c>
      <c r="B25" s="71" t="s">
        <v>158</v>
      </c>
      <c r="C25" s="15">
        <v>13963</v>
      </c>
    </row>
    <row r="26" spans="1:3" ht="15.75">
      <c r="A26" s="62" t="s">
        <v>12</v>
      </c>
      <c r="B26" s="71" t="s">
        <v>159</v>
      </c>
      <c r="C26" s="15">
        <v>116363.64245</v>
      </c>
    </row>
    <row r="27" spans="1:3" ht="15.75">
      <c r="A27" s="62" t="s">
        <v>13</v>
      </c>
      <c r="B27" s="71" t="s">
        <v>142</v>
      </c>
      <c r="C27" s="15">
        <v>903</v>
      </c>
    </row>
    <row r="28" spans="1:3" ht="15.75">
      <c r="A28" s="62" t="s">
        <v>14</v>
      </c>
      <c r="B28" s="71" t="s">
        <v>160</v>
      </c>
      <c r="C28" s="15">
        <v>0</v>
      </c>
    </row>
    <row r="29" spans="1:3" ht="15.75">
      <c r="A29" s="62"/>
      <c r="B29" s="73" t="s">
        <v>161</v>
      </c>
      <c r="C29" s="15">
        <v>1474402.24331</v>
      </c>
    </row>
    <row r="30" spans="1:3" ht="15.75">
      <c r="A30" s="72" t="s">
        <v>162</v>
      </c>
      <c r="B30" s="73" t="s">
        <v>163</v>
      </c>
      <c r="C30" s="15">
        <v>0</v>
      </c>
    </row>
    <row r="31" spans="1:3" ht="15.75">
      <c r="A31" s="72" t="s">
        <v>164</v>
      </c>
      <c r="B31" s="73" t="s">
        <v>165</v>
      </c>
      <c r="C31" s="15">
        <v>765084.68848999985</v>
      </c>
    </row>
    <row r="32" spans="1:3" ht="15.75">
      <c r="A32" s="72" t="s">
        <v>4</v>
      </c>
      <c r="B32" s="71" t="s">
        <v>166</v>
      </c>
      <c r="C32" s="15">
        <v>0</v>
      </c>
    </row>
    <row r="33" spans="1:3" ht="15.75">
      <c r="A33" s="72" t="s">
        <v>6</v>
      </c>
      <c r="B33" s="71" t="s">
        <v>167</v>
      </c>
      <c r="C33" s="15">
        <v>478085.65826000005</v>
      </c>
    </row>
    <row r="34" spans="1:3" ht="15.75">
      <c r="A34" s="72" t="s">
        <v>3</v>
      </c>
      <c r="B34" s="71" t="s">
        <v>168</v>
      </c>
      <c r="C34" s="15">
        <v>184</v>
      </c>
    </row>
    <row r="35" spans="1:3" ht="15.75">
      <c r="A35" s="72" t="s">
        <v>3</v>
      </c>
      <c r="B35" s="71" t="s">
        <v>169</v>
      </c>
      <c r="C35" s="15">
        <v>0</v>
      </c>
    </row>
    <row r="36" spans="1:3" ht="15.75">
      <c r="A36" s="72" t="s">
        <v>7</v>
      </c>
      <c r="B36" s="71" t="s">
        <v>170</v>
      </c>
      <c r="C36" s="15">
        <v>8294.65</v>
      </c>
    </row>
    <row r="37" spans="1:3" ht="15.75">
      <c r="A37" s="72" t="s">
        <v>3</v>
      </c>
      <c r="B37" s="71" t="s">
        <v>168</v>
      </c>
      <c r="C37" s="15">
        <v>0</v>
      </c>
    </row>
    <row r="38" spans="1:3" ht="15.75">
      <c r="A38" s="72" t="s">
        <v>3</v>
      </c>
      <c r="B38" s="71" t="s">
        <v>169</v>
      </c>
      <c r="C38" s="15">
        <v>0</v>
      </c>
    </row>
    <row r="39" spans="1:3" ht="15.75">
      <c r="A39" s="72" t="s">
        <v>15</v>
      </c>
      <c r="B39" s="73" t="s">
        <v>171</v>
      </c>
      <c r="C39" s="15">
        <v>486380.30826000002</v>
      </c>
    </row>
    <row r="40" spans="1:3" ht="15.75">
      <c r="A40" s="62" t="s">
        <v>5</v>
      </c>
      <c r="B40" s="71" t="s">
        <v>172</v>
      </c>
      <c r="C40" s="15">
        <v>27862</v>
      </c>
    </row>
    <row r="41" spans="1:3" ht="15.75">
      <c r="A41" s="62" t="s">
        <v>3</v>
      </c>
      <c r="B41" s="71" t="s">
        <v>168</v>
      </c>
      <c r="C41" s="15">
        <v>0</v>
      </c>
    </row>
    <row r="42" spans="1:3" ht="15.75">
      <c r="A42" s="62" t="s">
        <v>3</v>
      </c>
      <c r="B42" s="71" t="s">
        <v>169</v>
      </c>
      <c r="C42" s="15">
        <v>0</v>
      </c>
    </row>
    <row r="43" spans="1:3" ht="15.75">
      <c r="A43" s="62" t="s">
        <v>10</v>
      </c>
      <c r="B43" s="71" t="s">
        <v>173</v>
      </c>
      <c r="C43" s="15">
        <v>250842.38023000001</v>
      </c>
    </row>
    <row r="44" spans="1:3" ht="15.75">
      <c r="A44" s="62" t="s">
        <v>3</v>
      </c>
      <c r="B44" s="71" t="s">
        <v>168</v>
      </c>
      <c r="C44" s="15">
        <v>220</v>
      </c>
    </row>
    <row r="45" spans="1:3" ht="15.75">
      <c r="A45" s="62" t="s">
        <v>3</v>
      </c>
      <c r="B45" s="71" t="s">
        <v>169</v>
      </c>
      <c r="C45" s="15">
        <v>0</v>
      </c>
    </row>
    <row r="46" spans="1:3" ht="15.75">
      <c r="A46" s="62" t="s">
        <v>174</v>
      </c>
      <c r="B46" s="64" t="s">
        <v>175</v>
      </c>
      <c r="C46" s="15">
        <v>0</v>
      </c>
    </row>
    <row r="47" spans="1:3" ht="15.75">
      <c r="A47" s="62" t="s">
        <v>6</v>
      </c>
      <c r="B47" s="63" t="s">
        <v>176</v>
      </c>
      <c r="C47" s="15">
        <v>218913.38</v>
      </c>
    </row>
    <row r="48" spans="1:3" ht="15.75">
      <c r="A48" s="62">
        <v>2</v>
      </c>
      <c r="B48" s="63" t="s">
        <v>177</v>
      </c>
      <c r="C48" s="15">
        <v>808</v>
      </c>
    </row>
    <row r="49" spans="1:3" ht="15.75">
      <c r="A49" s="62">
        <v>3</v>
      </c>
      <c r="B49" s="63" t="s">
        <v>178</v>
      </c>
      <c r="C49" s="15">
        <v>0</v>
      </c>
    </row>
    <row r="50" spans="1:3" ht="15.75">
      <c r="A50" s="62">
        <v>4</v>
      </c>
      <c r="B50" s="63" t="s">
        <v>179</v>
      </c>
      <c r="C50" s="15">
        <v>595552</v>
      </c>
    </row>
    <row r="51" spans="1:3" ht="15.75">
      <c r="A51" s="62">
        <v>5</v>
      </c>
      <c r="B51" s="63" t="s">
        <v>180</v>
      </c>
      <c r="C51" s="15">
        <v>0</v>
      </c>
    </row>
    <row r="52" spans="1:3" ht="15.75">
      <c r="A52" s="62">
        <v>6</v>
      </c>
      <c r="B52" s="63" t="s">
        <v>181</v>
      </c>
      <c r="C52" s="15">
        <v>1243</v>
      </c>
    </row>
    <row r="53" spans="1:3" ht="31.5">
      <c r="A53" s="62">
        <v>7</v>
      </c>
      <c r="B53" s="63" t="s">
        <v>182</v>
      </c>
      <c r="C53" s="15">
        <v>0</v>
      </c>
    </row>
    <row r="54" spans="1:3" ht="15.75">
      <c r="A54" s="62">
        <v>8</v>
      </c>
      <c r="B54" s="63" t="s">
        <v>183</v>
      </c>
      <c r="C54" s="15">
        <v>147</v>
      </c>
    </row>
    <row r="55" spans="1:3" ht="15.75">
      <c r="A55" s="62"/>
      <c r="B55" s="67" t="s">
        <v>184</v>
      </c>
      <c r="C55" s="15">
        <v>816663.38</v>
      </c>
    </row>
    <row r="56" spans="1:3" ht="15.75">
      <c r="A56" s="72" t="s">
        <v>185</v>
      </c>
      <c r="B56" s="73" t="s">
        <v>186</v>
      </c>
      <c r="C56" s="15">
        <v>0</v>
      </c>
    </row>
    <row r="57" spans="1:3" ht="15.75">
      <c r="A57" s="72" t="s">
        <v>4</v>
      </c>
      <c r="B57" s="71" t="s">
        <v>187</v>
      </c>
      <c r="C57" s="15">
        <v>44035.429750000003</v>
      </c>
    </row>
    <row r="58" spans="1:3" ht="15.75">
      <c r="A58" s="72" t="s">
        <v>6</v>
      </c>
      <c r="B58" s="71" t="s">
        <v>188</v>
      </c>
      <c r="C58" s="15">
        <v>12975.946839999999</v>
      </c>
    </row>
    <row r="59" spans="1:3" ht="15.75">
      <c r="A59" s="72" t="s">
        <v>7</v>
      </c>
      <c r="B59" s="71" t="s">
        <v>142</v>
      </c>
      <c r="C59" s="15">
        <v>31059.482909999999</v>
      </c>
    </row>
    <row r="60" spans="1:3" ht="15.75">
      <c r="A60" s="72" t="s">
        <v>5</v>
      </c>
      <c r="B60" s="71" t="s">
        <v>189</v>
      </c>
      <c r="C60" s="15">
        <v>0</v>
      </c>
    </row>
    <row r="61" spans="1:3" ht="15.75">
      <c r="A61" s="72" t="s">
        <v>6</v>
      </c>
      <c r="B61" s="71" t="s">
        <v>190</v>
      </c>
      <c r="C61" s="15">
        <v>137416.92738000001</v>
      </c>
    </row>
    <row r="62" spans="1:3" ht="15.75">
      <c r="A62" s="72" t="s">
        <v>7</v>
      </c>
      <c r="B62" s="71" t="s">
        <v>191</v>
      </c>
      <c r="C62" s="15">
        <v>7319.2787200000002</v>
      </c>
    </row>
    <row r="63" spans="1:3" ht="15.75">
      <c r="A63" s="72" t="s">
        <v>8</v>
      </c>
      <c r="B63" s="71" t="s">
        <v>192</v>
      </c>
      <c r="C63" s="15">
        <v>952</v>
      </c>
    </row>
    <row r="64" spans="1:3" ht="15.75">
      <c r="A64" s="62"/>
      <c r="B64" s="73" t="s">
        <v>193</v>
      </c>
      <c r="C64" s="15">
        <v>145688.20610000001</v>
      </c>
    </row>
    <row r="65" spans="1:3" ht="15.75">
      <c r="A65" s="62" t="s">
        <v>17</v>
      </c>
      <c r="B65" s="71" t="s">
        <v>142</v>
      </c>
      <c r="C65" s="15">
        <v>3395.9607900000001</v>
      </c>
    </row>
    <row r="66" spans="1:3" ht="15.75">
      <c r="A66" s="62"/>
      <c r="B66" s="73" t="s">
        <v>194</v>
      </c>
      <c r="C66" s="15">
        <v>193119.59664</v>
      </c>
    </row>
    <row r="67" spans="1:3" ht="15.75">
      <c r="A67" s="72" t="s">
        <v>195</v>
      </c>
      <c r="B67" s="73" t="s">
        <v>196</v>
      </c>
      <c r="C67" s="15">
        <v>0</v>
      </c>
    </row>
    <row r="68" spans="1:3" ht="15.75">
      <c r="A68" s="72" t="s">
        <v>4</v>
      </c>
      <c r="B68" s="71" t="s">
        <v>197</v>
      </c>
      <c r="C68" s="15">
        <v>248.14479999999998</v>
      </c>
    </row>
    <row r="69" spans="1:3" ht="15.75">
      <c r="A69" s="72" t="s">
        <v>5</v>
      </c>
      <c r="B69" s="71" t="s">
        <v>198</v>
      </c>
      <c r="C69" s="15">
        <v>24942.711210000001</v>
      </c>
    </row>
    <row r="70" spans="1:3" ht="15.75">
      <c r="A70" s="72" t="s">
        <v>10</v>
      </c>
      <c r="B70" s="71" t="s">
        <v>199</v>
      </c>
      <c r="C70" s="15">
        <v>7870.5667300000005</v>
      </c>
    </row>
    <row r="71" spans="1:3" ht="15.75">
      <c r="A71" s="72"/>
      <c r="B71" s="73" t="s">
        <v>200</v>
      </c>
      <c r="C71" s="15">
        <v>33061.422740000002</v>
      </c>
    </row>
    <row r="72" spans="1:3" ht="15.75">
      <c r="A72" s="72"/>
      <c r="B72" s="75" t="s">
        <v>201</v>
      </c>
      <c r="C72" s="15">
        <v>3299107.09259</v>
      </c>
    </row>
    <row r="73" spans="1:3" ht="15.75">
      <c r="A73" s="72" t="s">
        <v>202</v>
      </c>
      <c r="B73" s="73" t="s">
        <v>203</v>
      </c>
      <c r="C73" s="15">
        <v>24904</v>
      </c>
    </row>
    <row r="74" spans="1:3" ht="15.75" customHeight="1">
      <c r="A74" s="160" t="s">
        <v>204</v>
      </c>
      <c r="B74" s="160"/>
      <c r="C74" s="15">
        <v>0</v>
      </c>
    </row>
    <row r="75" spans="1:3" ht="15.75">
      <c r="A75" s="76" t="s">
        <v>205</v>
      </c>
      <c r="B75" s="77" t="s">
        <v>206</v>
      </c>
      <c r="C75" s="15">
        <v>0</v>
      </c>
    </row>
    <row r="76" spans="1:3" ht="15.75">
      <c r="A76" s="72" t="s">
        <v>4</v>
      </c>
      <c r="B76" s="78" t="s">
        <v>207</v>
      </c>
      <c r="C76" s="15">
        <v>479585.00001000002</v>
      </c>
    </row>
    <row r="77" spans="1:3" ht="15.75">
      <c r="A77" s="79" t="s">
        <v>3</v>
      </c>
      <c r="B77" s="71" t="s">
        <v>208</v>
      </c>
      <c r="C77" s="15">
        <v>-12000</v>
      </c>
    </row>
    <row r="78" spans="1:3" ht="15.75">
      <c r="A78" s="79" t="s">
        <v>3</v>
      </c>
      <c r="B78" s="71" t="s">
        <v>209</v>
      </c>
      <c r="C78" s="15">
        <v>-542</v>
      </c>
    </row>
    <row r="79" spans="1:3" ht="15.75">
      <c r="A79" s="72" t="s">
        <v>5</v>
      </c>
      <c r="B79" s="71" t="s">
        <v>210</v>
      </c>
      <c r="C79" s="15">
        <v>24489</v>
      </c>
    </row>
    <row r="80" spans="1:3" ht="15.75">
      <c r="A80" s="72" t="s">
        <v>10</v>
      </c>
      <c r="B80" s="71" t="s">
        <v>211</v>
      </c>
      <c r="C80" s="15">
        <v>52277.24437</v>
      </c>
    </row>
    <row r="81" spans="1:3" ht="15.75">
      <c r="A81" s="72" t="s">
        <v>14</v>
      </c>
      <c r="B81" s="71" t="s">
        <v>212</v>
      </c>
      <c r="C81" s="15">
        <v>145434.88696999999</v>
      </c>
    </row>
    <row r="82" spans="1:3" ht="15.75">
      <c r="A82" s="72" t="s">
        <v>18</v>
      </c>
      <c r="B82" s="71" t="s">
        <v>213</v>
      </c>
      <c r="C82" s="15">
        <v>144668.84476000001</v>
      </c>
    </row>
    <row r="83" spans="1:3" ht="15.75">
      <c r="A83" s="72" t="s">
        <v>19</v>
      </c>
      <c r="B83" s="71" t="s">
        <v>214</v>
      </c>
      <c r="C83" s="15">
        <v>-60091.024470000004</v>
      </c>
    </row>
    <row r="84" spans="1:3" ht="15.75">
      <c r="A84" s="72" t="s">
        <v>20</v>
      </c>
      <c r="B84" s="71" t="s">
        <v>215</v>
      </c>
      <c r="C84" s="15">
        <v>19621.869140000003</v>
      </c>
    </row>
    <row r="85" spans="1:3" ht="15.75">
      <c r="A85" s="79"/>
      <c r="B85" s="73" t="s">
        <v>216</v>
      </c>
      <c r="C85" s="15">
        <v>805985.82077999995</v>
      </c>
    </row>
    <row r="86" spans="1:3" ht="15.75">
      <c r="A86" s="72" t="s">
        <v>143</v>
      </c>
      <c r="B86" s="73" t="s">
        <v>217</v>
      </c>
      <c r="C86" s="15">
        <v>29654.949000000001</v>
      </c>
    </row>
    <row r="87" spans="1:3" ht="15.75">
      <c r="A87" s="62" t="s">
        <v>218</v>
      </c>
      <c r="B87" s="64" t="s">
        <v>219</v>
      </c>
      <c r="C87" s="15">
        <v>0</v>
      </c>
    </row>
    <row r="88" spans="1:3" ht="15.75">
      <c r="A88" s="62" t="s">
        <v>162</v>
      </c>
      <c r="B88" s="73" t="s">
        <v>220</v>
      </c>
      <c r="C88" s="15">
        <v>0</v>
      </c>
    </row>
    <row r="89" spans="1:3" ht="15.75">
      <c r="A89" s="62" t="s">
        <v>6</v>
      </c>
      <c r="B89" s="63" t="s">
        <v>221</v>
      </c>
      <c r="C89" s="15">
        <v>731650.95473999996</v>
      </c>
    </row>
    <row r="90" spans="1:3" ht="15.75">
      <c r="A90" s="62" t="s">
        <v>7</v>
      </c>
      <c r="B90" s="63" t="s">
        <v>222</v>
      </c>
      <c r="C90" s="15">
        <v>11010.80645</v>
      </c>
    </row>
    <row r="91" spans="1:3" ht="15.75">
      <c r="A91" s="62" t="s">
        <v>8</v>
      </c>
      <c r="B91" s="63" t="s">
        <v>223</v>
      </c>
      <c r="C91" s="15">
        <v>0</v>
      </c>
    </row>
    <row r="92" spans="1:3" ht="15.75">
      <c r="A92" s="62" t="s">
        <v>9</v>
      </c>
      <c r="B92" s="63" t="s">
        <v>224</v>
      </c>
      <c r="C92" s="15">
        <v>1358392.9872699999</v>
      </c>
    </row>
    <row r="93" spans="1:3" ht="15.75">
      <c r="A93" s="62" t="s">
        <v>11</v>
      </c>
      <c r="B93" s="63" t="s">
        <v>225</v>
      </c>
      <c r="C93" s="15">
        <v>4121</v>
      </c>
    </row>
    <row r="94" spans="1:3" ht="15.75">
      <c r="A94" s="62" t="s">
        <v>12</v>
      </c>
      <c r="B94" s="63" t="s">
        <v>226</v>
      </c>
      <c r="C94" s="15">
        <v>23</v>
      </c>
    </row>
    <row r="95" spans="1:3" ht="15.75">
      <c r="A95" s="62" t="s">
        <v>13</v>
      </c>
      <c r="B95" s="63" t="s">
        <v>227</v>
      </c>
      <c r="C95" s="15">
        <v>0</v>
      </c>
    </row>
    <row r="96" spans="1:3" ht="15.75">
      <c r="A96" s="62" t="s">
        <v>16</v>
      </c>
      <c r="B96" s="63" t="s">
        <v>228</v>
      </c>
      <c r="C96" s="15">
        <v>7435</v>
      </c>
    </row>
    <row r="97" spans="1:3" ht="15.75">
      <c r="A97" s="62" t="s">
        <v>21</v>
      </c>
      <c r="B97" s="63" t="s">
        <v>229</v>
      </c>
      <c r="C97" s="15">
        <v>10618.44519</v>
      </c>
    </row>
    <row r="98" spans="1:3" ht="15.75">
      <c r="A98" s="61"/>
      <c r="B98" s="64" t="s">
        <v>230</v>
      </c>
      <c r="C98" s="15">
        <v>2123252.1936499998</v>
      </c>
    </row>
    <row r="99" spans="1:3" ht="15.75">
      <c r="A99" s="62" t="s">
        <v>164</v>
      </c>
      <c r="B99" s="64" t="s">
        <v>231</v>
      </c>
      <c r="C99" s="15">
        <v>0</v>
      </c>
    </row>
    <row r="100" spans="1:3" ht="15.75">
      <c r="A100" s="65" t="s">
        <v>232</v>
      </c>
      <c r="B100" s="67" t="s">
        <v>233</v>
      </c>
      <c r="C100" s="15">
        <v>1495.6990000000001</v>
      </c>
    </row>
    <row r="101" spans="1:3" ht="15.75">
      <c r="A101" s="68" t="s">
        <v>6</v>
      </c>
      <c r="B101" s="66" t="s">
        <v>234</v>
      </c>
      <c r="C101" s="15">
        <v>570</v>
      </c>
    </row>
    <row r="102" spans="1:3" ht="15.75">
      <c r="A102" s="68" t="s">
        <v>7</v>
      </c>
      <c r="B102" s="66" t="s">
        <v>235</v>
      </c>
      <c r="C102" s="15">
        <v>0</v>
      </c>
    </row>
    <row r="103" spans="1:3" ht="15.75">
      <c r="A103" s="68" t="s">
        <v>8</v>
      </c>
      <c r="B103" s="66" t="s">
        <v>236</v>
      </c>
      <c r="C103" s="15">
        <v>925.69899999999996</v>
      </c>
    </row>
    <row r="104" spans="1:3" ht="15.75">
      <c r="A104" s="72" t="s">
        <v>185</v>
      </c>
      <c r="B104" s="73" t="s">
        <v>237</v>
      </c>
      <c r="C104" s="15">
        <v>22886</v>
      </c>
    </row>
    <row r="105" spans="1:3" ht="15.75">
      <c r="A105" s="72" t="s">
        <v>195</v>
      </c>
      <c r="B105" s="73" t="s">
        <v>238</v>
      </c>
      <c r="C105" s="15">
        <v>313958.32226999995</v>
      </c>
    </row>
    <row r="106" spans="1:3" ht="15.75">
      <c r="A106" s="72" t="s">
        <v>4</v>
      </c>
      <c r="B106" s="71" t="s">
        <v>239</v>
      </c>
      <c r="C106" s="15">
        <v>112603.98113</v>
      </c>
    </row>
    <row r="107" spans="1:3" ht="15.75">
      <c r="A107" s="72" t="s">
        <v>3</v>
      </c>
      <c r="B107" s="71" t="s">
        <v>240</v>
      </c>
      <c r="C107" s="15">
        <v>0</v>
      </c>
    </row>
    <row r="108" spans="1:3" ht="15.75">
      <c r="A108" s="72" t="s">
        <v>3</v>
      </c>
      <c r="B108" s="71" t="s">
        <v>241</v>
      </c>
      <c r="C108" s="15">
        <v>0</v>
      </c>
    </row>
    <row r="109" spans="1:3" ht="15.75">
      <c r="A109" s="72" t="s">
        <v>5</v>
      </c>
      <c r="B109" s="71" t="s">
        <v>242</v>
      </c>
      <c r="C109" s="15">
        <v>103079.12097</v>
      </c>
    </row>
    <row r="110" spans="1:3" ht="15.75">
      <c r="A110" s="72" t="s">
        <v>3</v>
      </c>
      <c r="B110" s="71" t="s">
        <v>240</v>
      </c>
      <c r="C110" s="15">
        <v>0</v>
      </c>
    </row>
    <row r="111" spans="1:3" ht="15.75">
      <c r="A111" s="72" t="s">
        <v>3</v>
      </c>
      <c r="B111" s="71" t="s">
        <v>241</v>
      </c>
      <c r="C111" s="15">
        <v>0</v>
      </c>
    </row>
    <row r="112" spans="1:3" ht="15.75">
      <c r="A112" s="72" t="s">
        <v>10</v>
      </c>
      <c r="B112" s="71" t="s">
        <v>243</v>
      </c>
      <c r="C112" s="15">
        <v>20084</v>
      </c>
    </row>
    <row r="113" spans="1:3" ht="15.75">
      <c r="A113" s="72" t="s">
        <v>6</v>
      </c>
      <c r="B113" s="71" t="s">
        <v>244</v>
      </c>
      <c r="C113" s="15">
        <v>0</v>
      </c>
    </row>
    <row r="114" spans="1:3" ht="15.75">
      <c r="A114" s="72" t="s">
        <v>3</v>
      </c>
      <c r="B114" s="71" t="s">
        <v>240</v>
      </c>
      <c r="C114" s="15">
        <v>0</v>
      </c>
    </row>
    <row r="115" spans="1:3" ht="15.75">
      <c r="A115" s="72" t="s">
        <v>3</v>
      </c>
      <c r="B115" s="71" t="s">
        <v>241</v>
      </c>
      <c r="C115" s="15">
        <v>0</v>
      </c>
    </row>
    <row r="116" spans="1:3" ht="15.75">
      <c r="A116" s="72" t="s">
        <v>7</v>
      </c>
      <c r="B116" s="71" t="s">
        <v>245</v>
      </c>
      <c r="C116" s="15">
        <v>20084</v>
      </c>
    </row>
    <row r="117" spans="1:3" ht="15.75">
      <c r="A117" s="72" t="s">
        <v>3</v>
      </c>
      <c r="B117" s="71" t="s">
        <v>240</v>
      </c>
      <c r="C117" s="15">
        <v>84</v>
      </c>
    </row>
    <row r="118" spans="1:3" ht="15.75">
      <c r="A118" s="72" t="s">
        <v>3</v>
      </c>
      <c r="B118" s="71" t="s">
        <v>241</v>
      </c>
      <c r="C118" s="15">
        <v>0</v>
      </c>
    </row>
    <row r="119" spans="1:3" ht="15.75">
      <c r="A119" s="72" t="s">
        <v>14</v>
      </c>
      <c r="B119" s="71" t="s">
        <v>246</v>
      </c>
      <c r="C119" s="15">
        <v>278</v>
      </c>
    </row>
    <row r="120" spans="1:3" ht="15.75">
      <c r="A120" s="72" t="s">
        <v>3</v>
      </c>
      <c r="B120" s="71" t="s">
        <v>240</v>
      </c>
      <c r="C120" s="15">
        <v>0</v>
      </c>
    </row>
    <row r="121" spans="1:3" ht="15.75">
      <c r="A121" s="72" t="s">
        <v>3</v>
      </c>
      <c r="B121" s="71" t="s">
        <v>241</v>
      </c>
      <c r="C121" s="15">
        <v>0</v>
      </c>
    </row>
    <row r="122" spans="1:3" ht="15.75">
      <c r="A122" s="72" t="s">
        <v>18</v>
      </c>
      <c r="B122" s="71" t="s">
        <v>247</v>
      </c>
      <c r="C122" s="15">
        <v>77913.220170000001</v>
      </c>
    </row>
    <row r="123" spans="1:3" ht="15.75">
      <c r="A123" s="72" t="s">
        <v>3</v>
      </c>
      <c r="B123" s="71" t="s">
        <v>240</v>
      </c>
      <c r="C123" s="15">
        <v>33</v>
      </c>
    </row>
    <row r="124" spans="1:3" ht="15.75">
      <c r="A124" s="72" t="s">
        <v>3</v>
      </c>
      <c r="B124" s="71" t="s">
        <v>241</v>
      </c>
      <c r="C124" s="15">
        <v>0</v>
      </c>
    </row>
    <row r="125" spans="1:3" ht="15.75">
      <c r="A125" s="72" t="s">
        <v>3</v>
      </c>
      <c r="B125" s="71" t="s">
        <v>248</v>
      </c>
      <c r="C125" s="15">
        <v>17695.903860000002</v>
      </c>
    </row>
    <row r="126" spans="1:3" ht="15.75">
      <c r="A126" s="72" t="s">
        <v>3</v>
      </c>
      <c r="B126" s="71" t="s">
        <v>249</v>
      </c>
      <c r="C126" s="15">
        <v>9041.825859999999</v>
      </c>
    </row>
    <row r="127" spans="1:3" ht="15.75">
      <c r="A127" s="72" t="s">
        <v>3</v>
      </c>
      <c r="B127" s="71" t="s">
        <v>250</v>
      </c>
      <c r="C127" s="15">
        <v>2186.94893</v>
      </c>
    </row>
    <row r="128" spans="1:3" ht="15.75">
      <c r="A128" s="72" t="s">
        <v>202</v>
      </c>
      <c r="B128" s="69" t="s">
        <v>251</v>
      </c>
      <c r="C128" s="15"/>
    </row>
    <row r="129" spans="1:3" ht="15.75">
      <c r="A129" s="80" t="s">
        <v>4</v>
      </c>
      <c r="B129" s="71" t="s">
        <v>252</v>
      </c>
      <c r="C129" s="15">
        <v>1512</v>
      </c>
    </row>
    <row r="130" spans="1:3" ht="15.75">
      <c r="A130" s="80" t="s">
        <v>5</v>
      </c>
      <c r="B130" s="71" t="s">
        <v>253</v>
      </c>
      <c r="C130" s="15">
        <v>362.17635999999999</v>
      </c>
    </row>
    <row r="131" spans="1:3" ht="15.75">
      <c r="A131" s="80"/>
      <c r="B131" s="73" t="s">
        <v>254</v>
      </c>
      <c r="C131" s="15">
        <v>1874.1763599999999</v>
      </c>
    </row>
    <row r="132" spans="1:3" ht="15.75">
      <c r="A132" s="81"/>
      <c r="B132" s="69" t="s">
        <v>255</v>
      </c>
      <c r="C132" s="15">
        <v>3299107.1610599998</v>
      </c>
    </row>
    <row r="133" spans="1:3" ht="15.75">
      <c r="A133" s="82" t="s">
        <v>256</v>
      </c>
      <c r="B133" s="69" t="s">
        <v>257</v>
      </c>
      <c r="C133" s="15">
        <v>24904</v>
      </c>
    </row>
    <row r="134" spans="1:3">
      <c r="A134" s="142" t="s">
        <v>116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="70" zoomScaleNormal="70" zoomScaleSheetLayoutView="70" workbookViewId="0">
      <selection activeCell="C3" sqref="C3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355</v>
      </c>
      <c r="B1" s="151"/>
      <c r="C1" s="151"/>
    </row>
    <row r="2" spans="1:4" ht="18.75" customHeight="1">
      <c r="A2" s="107"/>
      <c r="B2" s="107"/>
      <c r="C2" s="108" t="s">
        <v>123</v>
      </c>
    </row>
    <row r="3" spans="1:4" ht="15.75" customHeight="1">
      <c r="A3" s="162"/>
      <c r="B3" s="163"/>
      <c r="C3" s="13" t="s">
        <v>259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93" t="s">
        <v>260</v>
      </c>
      <c r="C5" s="25"/>
      <c r="D5" s="27"/>
    </row>
    <row r="6" spans="1:4" ht="15.75">
      <c r="A6" s="20" t="s">
        <v>6</v>
      </c>
      <c r="B6" s="85" t="s">
        <v>261</v>
      </c>
      <c r="C6" s="26"/>
      <c r="D6" s="27"/>
    </row>
    <row r="7" spans="1:4" ht="15.75">
      <c r="A7" s="17" t="s">
        <v>23</v>
      </c>
      <c r="B7" s="85" t="s">
        <v>262</v>
      </c>
      <c r="C7" s="26">
        <v>181952.4865</v>
      </c>
      <c r="D7" s="27"/>
    </row>
    <row r="8" spans="1:4" ht="31.5">
      <c r="A8" s="17"/>
      <c r="B8" s="85" t="s">
        <v>263</v>
      </c>
      <c r="C8" s="26">
        <v>-1310.3034500000001</v>
      </c>
      <c r="D8" s="27"/>
    </row>
    <row r="9" spans="1:4" ht="15.75">
      <c r="A9" s="17" t="s">
        <v>24</v>
      </c>
      <c r="B9" s="85" t="s">
        <v>264</v>
      </c>
      <c r="C9" s="26">
        <v>-33213.329550000002</v>
      </c>
      <c r="D9" s="27"/>
    </row>
    <row r="10" spans="1:4" ht="15.75">
      <c r="A10" s="17" t="s">
        <v>25</v>
      </c>
      <c r="B10" s="85" t="s">
        <v>265</v>
      </c>
      <c r="C10" s="26">
        <v>-12754.797039999999</v>
      </c>
      <c r="D10" s="27"/>
    </row>
    <row r="11" spans="1:4" ht="15.75">
      <c r="A11" s="17"/>
      <c r="B11" s="85" t="s">
        <v>266</v>
      </c>
      <c r="C11" s="26">
        <v>-58.99996999999999</v>
      </c>
      <c r="D11" s="27"/>
    </row>
    <row r="12" spans="1:4" ht="15.75">
      <c r="A12" s="17" t="s">
        <v>26</v>
      </c>
      <c r="B12" s="85" t="s">
        <v>267</v>
      </c>
      <c r="C12" s="26">
        <v>17033</v>
      </c>
      <c r="D12" s="27"/>
    </row>
    <row r="13" spans="1:4" ht="15.75">
      <c r="A13" s="21"/>
      <c r="B13" s="87" t="s">
        <v>268</v>
      </c>
      <c r="C13" s="26">
        <v>153017.35991</v>
      </c>
      <c r="D13" s="28"/>
    </row>
    <row r="14" spans="1:4" ht="15.75">
      <c r="A14" s="16" t="s">
        <v>7</v>
      </c>
      <c r="B14" s="85" t="s">
        <v>269</v>
      </c>
      <c r="C14" s="26">
        <v>1173</v>
      </c>
      <c r="D14" s="29"/>
    </row>
    <row r="15" spans="1:4" ht="15.75">
      <c r="A15" s="16" t="s">
        <v>8</v>
      </c>
      <c r="B15" s="85" t="s">
        <v>270</v>
      </c>
      <c r="C15" s="26">
        <v>1989.4045900000001</v>
      </c>
      <c r="D15" s="27"/>
    </row>
    <row r="16" spans="1:4" ht="15.75">
      <c r="A16" s="20" t="s">
        <v>9</v>
      </c>
      <c r="B16" s="85" t="s">
        <v>271</v>
      </c>
      <c r="C16" s="26">
        <v>0</v>
      </c>
      <c r="D16" s="27"/>
    </row>
    <row r="17" spans="1:4" ht="15.75">
      <c r="A17" s="17" t="s">
        <v>23</v>
      </c>
      <c r="B17" s="85" t="s">
        <v>272</v>
      </c>
      <c r="C17" s="26">
        <v>0</v>
      </c>
      <c r="D17" s="27"/>
    </row>
    <row r="18" spans="1:4" ht="15.75">
      <c r="A18" s="17" t="s">
        <v>27</v>
      </c>
      <c r="B18" s="85" t="s">
        <v>273</v>
      </c>
      <c r="C18" s="26">
        <v>-81167.960160000002</v>
      </c>
      <c r="D18" s="27"/>
    </row>
    <row r="19" spans="1:4" ht="15.75">
      <c r="A19" s="17" t="s">
        <v>28</v>
      </c>
      <c r="B19" s="85" t="s">
        <v>274</v>
      </c>
      <c r="C19" s="26">
        <v>8081</v>
      </c>
      <c r="D19" s="27"/>
    </row>
    <row r="20" spans="1:4" ht="15.75">
      <c r="A20" s="21"/>
      <c r="B20" s="86" t="s">
        <v>275</v>
      </c>
      <c r="C20" s="26">
        <v>-73086.960160000002</v>
      </c>
      <c r="D20" s="28"/>
    </row>
    <row r="21" spans="1:4" ht="15.75">
      <c r="A21" s="17" t="s">
        <v>24</v>
      </c>
      <c r="B21" s="85" t="s">
        <v>276</v>
      </c>
      <c r="C21" s="26">
        <v>-3894.2138399999994</v>
      </c>
      <c r="D21" s="27"/>
    </row>
    <row r="22" spans="1:4" ht="15.75">
      <c r="A22" s="17" t="s">
        <v>25</v>
      </c>
      <c r="B22" s="85" t="s">
        <v>277</v>
      </c>
      <c r="C22" s="26">
        <v>-624</v>
      </c>
      <c r="D22" s="27"/>
    </row>
    <row r="23" spans="1:4" ht="15.75">
      <c r="A23" s="21"/>
      <c r="B23" s="87" t="s">
        <v>278</v>
      </c>
      <c r="C23" s="26">
        <v>-77605.174000000014</v>
      </c>
      <c r="D23" s="28"/>
    </row>
    <row r="24" spans="1:4" ht="15.75">
      <c r="A24" s="20" t="s">
        <v>11</v>
      </c>
      <c r="B24" s="85" t="s">
        <v>279</v>
      </c>
      <c r="C24" s="26">
        <v>0</v>
      </c>
      <c r="D24" s="27"/>
    </row>
    <row r="25" spans="1:4" ht="15.75">
      <c r="A25" s="17" t="s">
        <v>23</v>
      </c>
      <c r="B25" s="85" t="s">
        <v>280</v>
      </c>
      <c r="C25" s="26">
        <v>-26.99997000000003</v>
      </c>
      <c r="D25" s="27"/>
    </row>
    <row r="26" spans="1:4" ht="15.75">
      <c r="A26" s="17" t="s">
        <v>24</v>
      </c>
      <c r="B26" s="85" t="s">
        <v>281</v>
      </c>
      <c r="C26" s="26">
        <v>0</v>
      </c>
      <c r="D26" s="27"/>
    </row>
    <row r="27" spans="1:4" ht="15.75">
      <c r="A27" s="20"/>
      <c r="B27" s="87" t="s">
        <v>282</v>
      </c>
      <c r="C27" s="26">
        <v>-26.99997000000003</v>
      </c>
      <c r="D27" s="28"/>
    </row>
    <row r="28" spans="1:4" ht="15.75">
      <c r="A28" s="20" t="s">
        <v>12</v>
      </c>
      <c r="B28" s="85" t="s">
        <v>283</v>
      </c>
      <c r="C28" s="26">
        <v>-1139</v>
      </c>
      <c r="D28" s="27"/>
    </row>
    <row r="29" spans="1:4" ht="15.75">
      <c r="A29" s="20" t="s">
        <v>13</v>
      </c>
      <c r="B29" s="85" t="s">
        <v>284</v>
      </c>
      <c r="C29" s="26">
        <v>0</v>
      </c>
      <c r="D29" s="27"/>
    </row>
    <row r="30" spans="1:4" ht="15.75">
      <c r="A30" s="17" t="s">
        <v>23</v>
      </c>
      <c r="B30" s="85" t="s">
        <v>285</v>
      </c>
      <c r="C30" s="26">
        <v>-33032.809419999998</v>
      </c>
      <c r="D30" s="27"/>
    </row>
    <row r="31" spans="1:4" ht="15.75">
      <c r="A31" s="17" t="s">
        <v>24</v>
      </c>
      <c r="B31" s="85" t="s">
        <v>286</v>
      </c>
      <c r="C31" s="26">
        <v>18.294229999999981</v>
      </c>
      <c r="D31" s="27"/>
    </row>
    <row r="32" spans="1:4" ht="15.75">
      <c r="A32" s="17" t="s">
        <v>25</v>
      </c>
      <c r="B32" s="85" t="s">
        <v>287</v>
      </c>
      <c r="C32" s="26">
        <v>-16002.112150000001</v>
      </c>
      <c r="D32" s="27"/>
    </row>
    <row r="33" spans="1:4" ht="15.75">
      <c r="A33" s="17" t="s">
        <v>26</v>
      </c>
      <c r="B33" s="85" t="s">
        <v>288</v>
      </c>
      <c r="C33" s="26">
        <v>4244.4352900000004</v>
      </c>
      <c r="D33" s="27"/>
    </row>
    <row r="34" spans="1:4" ht="15.75">
      <c r="A34" s="22"/>
      <c r="B34" s="87" t="s">
        <v>289</v>
      </c>
      <c r="C34" s="26">
        <v>-44772.192050000005</v>
      </c>
      <c r="D34" s="28"/>
    </row>
    <row r="35" spans="1:4" ht="15.75">
      <c r="A35" s="20" t="s">
        <v>16</v>
      </c>
      <c r="B35" s="85" t="s">
        <v>290</v>
      </c>
      <c r="C35" s="26">
        <v>-14783.61555</v>
      </c>
      <c r="D35" s="27"/>
    </row>
    <row r="36" spans="1:4" ht="15.75" customHeight="1">
      <c r="A36" s="20"/>
      <c r="B36" s="85" t="s">
        <v>291</v>
      </c>
      <c r="C36" s="26">
        <v>-9273.6704799999989</v>
      </c>
      <c r="D36" s="27"/>
    </row>
    <row r="37" spans="1:4" ht="15.75">
      <c r="A37" s="20" t="s">
        <v>21</v>
      </c>
      <c r="B37" s="85" t="s">
        <v>292</v>
      </c>
      <c r="C37" s="26">
        <v>0</v>
      </c>
      <c r="D37" s="27"/>
    </row>
    <row r="38" spans="1:4" ht="15.75">
      <c r="A38" s="20" t="s">
        <v>29</v>
      </c>
      <c r="B38" s="85" t="s">
        <v>293</v>
      </c>
      <c r="C38" s="26">
        <v>17852.782930000001</v>
      </c>
      <c r="D38" s="28"/>
    </row>
    <row r="39" spans="1:4" ht="15.75">
      <c r="A39" s="23" t="s">
        <v>5</v>
      </c>
      <c r="B39" s="84" t="s">
        <v>294</v>
      </c>
      <c r="C39" s="26">
        <v>0</v>
      </c>
      <c r="D39" s="27"/>
    </row>
    <row r="40" spans="1:4" ht="15.75">
      <c r="A40" s="20" t="s">
        <v>6</v>
      </c>
      <c r="B40" s="85" t="s">
        <v>261</v>
      </c>
      <c r="C40" s="26">
        <v>0</v>
      </c>
      <c r="D40" s="27"/>
    </row>
    <row r="41" spans="1:4" ht="15.75">
      <c r="A41" s="17" t="s">
        <v>23</v>
      </c>
      <c r="B41" s="90" t="s">
        <v>262</v>
      </c>
      <c r="C41" s="26">
        <v>0</v>
      </c>
      <c r="D41" s="27"/>
    </row>
    <row r="42" spans="1:4" ht="31.5">
      <c r="A42" s="17"/>
      <c r="B42" s="85" t="s">
        <v>263</v>
      </c>
      <c r="C42" s="26">
        <v>0</v>
      </c>
      <c r="D42" s="27"/>
    </row>
    <row r="43" spans="1:4" ht="15.75">
      <c r="A43" s="17" t="s">
        <v>24</v>
      </c>
      <c r="B43" s="90" t="s">
        <v>264</v>
      </c>
      <c r="C43" s="26">
        <v>0</v>
      </c>
      <c r="D43" s="27"/>
    </row>
    <row r="44" spans="1:4" ht="15.75">
      <c r="A44" s="17" t="s">
        <v>25</v>
      </c>
      <c r="B44" s="85" t="s">
        <v>295</v>
      </c>
      <c r="C44" s="26">
        <v>0</v>
      </c>
      <c r="D44" s="27"/>
    </row>
    <row r="45" spans="1:4" ht="15.75">
      <c r="A45" s="17" t="s">
        <v>26</v>
      </c>
      <c r="B45" s="90" t="s">
        <v>267</v>
      </c>
      <c r="C45" s="26">
        <v>0</v>
      </c>
      <c r="D45" s="27"/>
    </row>
    <row r="46" spans="1:4" ht="15.75">
      <c r="A46" s="21"/>
      <c r="B46" s="87" t="s">
        <v>296</v>
      </c>
      <c r="C46" s="26">
        <v>0</v>
      </c>
      <c r="D46" s="28"/>
    </row>
    <row r="47" spans="1:4" ht="15.75">
      <c r="A47" s="22" t="s">
        <v>7</v>
      </c>
      <c r="B47" s="85" t="s">
        <v>297</v>
      </c>
      <c r="C47" s="26">
        <v>0</v>
      </c>
      <c r="D47" s="27"/>
    </row>
    <row r="48" spans="1:4" ht="15.75">
      <c r="A48" s="17" t="s">
        <v>23</v>
      </c>
      <c r="B48" s="91" t="s">
        <v>298</v>
      </c>
      <c r="C48" s="26">
        <v>0</v>
      </c>
      <c r="D48" s="27"/>
    </row>
    <row r="49" spans="1:4" ht="15.75">
      <c r="A49" s="21"/>
      <c r="B49" s="91" t="s">
        <v>299</v>
      </c>
      <c r="C49" s="26">
        <v>0</v>
      </c>
      <c r="D49" s="27"/>
    </row>
    <row r="50" spans="1:4" ht="15.75">
      <c r="A50" s="21" t="s">
        <v>24</v>
      </c>
      <c r="B50" s="91" t="s">
        <v>300</v>
      </c>
      <c r="C50" s="26">
        <v>0</v>
      </c>
      <c r="D50" s="27"/>
    </row>
    <row r="51" spans="1:4" ht="15.75">
      <c r="A51" s="21"/>
      <c r="B51" s="91" t="s">
        <v>299</v>
      </c>
      <c r="C51" s="26">
        <v>0</v>
      </c>
      <c r="D51" s="27"/>
    </row>
    <row r="52" spans="1:4" ht="15.75">
      <c r="A52" s="24" t="s">
        <v>30</v>
      </c>
      <c r="B52" s="85" t="s">
        <v>301</v>
      </c>
      <c r="C52" s="26">
        <v>0</v>
      </c>
      <c r="D52" s="27"/>
    </row>
    <row r="53" spans="1:4" ht="15.75">
      <c r="A53" s="24" t="s">
        <v>31</v>
      </c>
      <c r="B53" s="85" t="s">
        <v>302</v>
      </c>
      <c r="C53" s="26">
        <v>0</v>
      </c>
      <c r="D53" s="27"/>
    </row>
    <row r="54" spans="1:4" ht="15.75">
      <c r="A54" s="18"/>
      <c r="B54" s="86" t="s">
        <v>303</v>
      </c>
      <c r="C54" s="26">
        <v>0</v>
      </c>
      <c r="D54" s="28"/>
    </row>
    <row r="55" spans="1:4" ht="15.75">
      <c r="A55" s="21" t="s">
        <v>25</v>
      </c>
      <c r="B55" s="85" t="s">
        <v>304</v>
      </c>
      <c r="C55" s="26">
        <v>0</v>
      </c>
      <c r="D55" s="27"/>
    </row>
    <row r="56" spans="1:4" ht="15.75">
      <c r="A56" s="21" t="s">
        <v>26</v>
      </c>
      <c r="B56" s="85" t="s">
        <v>305</v>
      </c>
      <c r="C56" s="26">
        <v>0</v>
      </c>
      <c r="D56" s="27"/>
    </row>
    <row r="57" spans="1:4" ht="15.75">
      <c r="A57" s="19"/>
      <c r="B57" s="87" t="s">
        <v>306</v>
      </c>
      <c r="C57" s="26">
        <v>0</v>
      </c>
      <c r="D57" s="28"/>
    </row>
    <row r="58" spans="1:4" ht="15.75">
      <c r="A58" s="22" t="s">
        <v>8</v>
      </c>
      <c r="B58" s="88" t="s">
        <v>270</v>
      </c>
      <c r="C58" s="26">
        <v>0</v>
      </c>
      <c r="D58" s="27"/>
    </row>
    <row r="59" spans="1:4" ht="15.75">
      <c r="A59" s="20" t="s">
        <v>9</v>
      </c>
      <c r="B59" s="85" t="s">
        <v>271</v>
      </c>
      <c r="C59" s="26">
        <v>0</v>
      </c>
      <c r="D59" s="27"/>
    </row>
    <row r="60" spans="1:4" ht="15.75">
      <c r="A60" s="17" t="s">
        <v>23</v>
      </c>
      <c r="B60" s="90" t="s">
        <v>307</v>
      </c>
      <c r="C60" s="26">
        <v>0</v>
      </c>
      <c r="D60" s="27"/>
    </row>
    <row r="61" spans="1:4" ht="15.75">
      <c r="A61" s="17" t="s">
        <v>27</v>
      </c>
      <c r="B61" s="90" t="s">
        <v>273</v>
      </c>
      <c r="C61" s="26">
        <v>0</v>
      </c>
      <c r="D61" s="27"/>
    </row>
    <row r="62" spans="1:4" ht="15.75">
      <c r="A62" s="17" t="s">
        <v>28</v>
      </c>
      <c r="B62" s="91" t="s">
        <v>274</v>
      </c>
      <c r="C62" s="26">
        <v>0</v>
      </c>
      <c r="D62" s="27"/>
    </row>
    <row r="63" spans="1:4" ht="15.75">
      <c r="A63" s="21"/>
      <c r="B63" s="86" t="s">
        <v>308</v>
      </c>
      <c r="C63" s="26">
        <v>0</v>
      </c>
      <c r="D63" s="28"/>
    </row>
    <row r="64" spans="1:4" ht="15.75">
      <c r="A64" s="21" t="s">
        <v>24</v>
      </c>
      <c r="B64" s="91" t="s">
        <v>309</v>
      </c>
      <c r="C64" s="26">
        <v>0</v>
      </c>
      <c r="D64" s="27"/>
    </row>
    <row r="65" spans="1:4" ht="15.75">
      <c r="A65" s="24" t="s">
        <v>30</v>
      </c>
      <c r="B65" s="90" t="s">
        <v>273</v>
      </c>
      <c r="C65" s="26">
        <v>0</v>
      </c>
      <c r="D65" s="27"/>
    </row>
    <row r="66" spans="1:4" ht="15.75">
      <c r="A66" s="24" t="s">
        <v>31</v>
      </c>
      <c r="B66" s="91" t="s">
        <v>274</v>
      </c>
      <c r="C66" s="26">
        <v>0</v>
      </c>
      <c r="D66" s="27"/>
    </row>
    <row r="67" spans="1:4" ht="15.75">
      <c r="A67" s="21"/>
      <c r="B67" s="86" t="s">
        <v>310</v>
      </c>
      <c r="C67" s="26">
        <v>0</v>
      </c>
      <c r="D67" s="28"/>
    </row>
    <row r="68" spans="1:4" ht="15.75">
      <c r="A68" s="22"/>
      <c r="B68" s="89" t="s">
        <v>278</v>
      </c>
      <c r="C68" s="26">
        <v>0</v>
      </c>
      <c r="D68" s="28"/>
    </row>
    <row r="69" spans="1:4" ht="15.75">
      <c r="A69" s="20" t="s">
        <v>11</v>
      </c>
      <c r="B69" s="85" t="s">
        <v>311</v>
      </c>
      <c r="C69" s="26">
        <v>0</v>
      </c>
      <c r="D69" s="27"/>
    </row>
    <row r="70" spans="1:4" ht="15.75">
      <c r="A70" s="17" t="s">
        <v>23</v>
      </c>
      <c r="B70" s="92" t="s">
        <v>312</v>
      </c>
      <c r="C70" s="26">
        <v>0</v>
      </c>
      <c r="D70" s="27"/>
    </row>
    <row r="71" spans="1:4" ht="15.75">
      <c r="A71" s="17" t="s">
        <v>27</v>
      </c>
      <c r="B71" s="90" t="s">
        <v>273</v>
      </c>
      <c r="C71" s="26">
        <v>0</v>
      </c>
      <c r="D71" s="27"/>
    </row>
    <row r="72" spans="1:4" ht="15.75">
      <c r="A72" s="17" t="s">
        <v>28</v>
      </c>
      <c r="B72" s="91" t="s">
        <v>274</v>
      </c>
      <c r="C72" s="26">
        <v>0</v>
      </c>
      <c r="D72" s="27"/>
    </row>
    <row r="73" spans="1:4" ht="15.75">
      <c r="A73" s="21"/>
      <c r="B73" s="86" t="s">
        <v>308</v>
      </c>
      <c r="C73" s="26">
        <v>0</v>
      </c>
      <c r="D73" s="28"/>
    </row>
    <row r="74" spans="1:4" ht="15.75">
      <c r="A74" s="21" t="s">
        <v>24</v>
      </c>
      <c r="B74" s="91" t="s">
        <v>313</v>
      </c>
      <c r="C74" s="26">
        <v>0</v>
      </c>
      <c r="D74" s="27"/>
    </row>
    <row r="75" spans="1:4" ht="15.75">
      <c r="A75" s="21"/>
      <c r="B75" s="87" t="s">
        <v>314</v>
      </c>
      <c r="C75" s="26">
        <v>0</v>
      </c>
      <c r="D75" s="28"/>
    </row>
    <row r="76" spans="1:4" ht="15.75">
      <c r="A76" s="20" t="s">
        <v>12</v>
      </c>
      <c r="B76" s="85" t="s">
        <v>283</v>
      </c>
      <c r="C76" s="26">
        <v>0</v>
      </c>
      <c r="D76" s="27"/>
    </row>
    <row r="77" spans="1:4" ht="15.75">
      <c r="A77" s="20" t="s">
        <v>13</v>
      </c>
      <c r="B77" s="85" t="s">
        <v>284</v>
      </c>
      <c r="C77" s="26">
        <v>0</v>
      </c>
      <c r="D77" s="27"/>
    </row>
    <row r="78" spans="1:4" ht="15.75">
      <c r="A78" s="17" t="s">
        <v>23</v>
      </c>
      <c r="B78" s="85" t="s">
        <v>315</v>
      </c>
      <c r="C78" s="26">
        <v>0</v>
      </c>
      <c r="D78" s="27"/>
    </row>
    <row r="79" spans="1:4" ht="15.75">
      <c r="A79" s="17" t="s">
        <v>24</v>
      </c>
      <c r="B79" s="85" t="s">
        <v>286</v>
      </c>
      <c r="C79" s="26">
        <v>0</v>
      </c>
      <c r="D79" s="27"/>
    </row>
    <row r="80" spans="1:4" ht="15.75">
      <c r="A80" s="17" t="s">
        <v>25</v>
      </c>
      <c r="B80" s="85" t="s">
        <v>287</v>
      </c>
      <c r="C80" s="26">
        <v>0</v>
      </c>
      <c r="D80" s="27"/>
    </row>
    <row r="81" spans="1:4" ht="15.75">
      <c r="A81" s="17" t="s">
        <v>26</v>
      </c>
      <c r="B81" s="85" t="s">
        <v>316</v>
      </c>
      <c r="C81" s="26">
        <v>0</v>
      </c>
      <c r="D81" s="27"/>
    </row>
    <row r="82" spans="1:4" ht="15.75">
      <c r="A82" s="22"/>
      <c r="B82" s="87" t="s">
        <v>289</v>
      </c>
      <c r="C82" s="26">
        <v>0</v>
      </c>
      <c r="D82" s="28"/>
    </row>
    <row r="83" spans="1:4" ht="15.75">
      <c r="A83" s="20" t="s">
        <v>16</v>
      </c>
      <c r="B83" s="85" t="s">
        <v>317</v>
      </c>
      <c r="C83" s="26">
        <v>0</v>
      </c>
      <c r="D83" s="27"/>
    </row>
    <row r="84" spans="1:4" ht="15.75">
      <c r="A84" s="17" t="s">
        <v>23</v>
      </c>
      <c r="B84" s="85" t="s">
        <v>318</v>
      </c>
      <c r="C84" s="26">
        <v>0</v>
      </c>
      <c r="D84" s="27"/>
    </row>
    <row r="85" spans="1:4" ht="15.75">
      <c r="A85" s="17" t="s">
        <v>24</v>
      </c>
      <c r="B85" s="85" t="s">
        <v>319</v>
      </c>
      <c r="C85" s="26">
        <v>0</v>
      </c>
      <c r="D85" s="27"/>
    </row>
    <row r="86" spans="1:4" ht="15.75">
      <c r="A86" s="17" t="s">
        <v>25</v>
      </c>
      <c r="B86" s="85" t="s">
        <v>320</v>
      </c>
      <c r="C86" s="26">
        <v>0</v>
      </c>
      <c r="D86" s="27"/>
    </row>
    <row r="87" spans="1:4" ht="15.75">
      <c r="A87" s="17"/>
      <c r="B87" s="87" t="s">
        <v>321</v>
      </c>
      <c r="C87" s="26">
        <v>0</v>
      </c>
      <c r="D87" s="28"/>
    </row>
    <row r="88" spans="1:4" ht="15.75">
      <c r="A88" s="20" t="s">
        <v>21</v>
      </c>
      <c r="B88" s="91" t="s">
        <v>322</v>
      </c>
      <c r="C88" s="26">
        <v>0</v>
      </c>
      <c r="D88" s="27"/>
    </row>
    <row r="89" spans="1:4" ht="15.75" customHeight="1">
      <c r="A89" s="20"/>
      <c r="B89" s="85" t="s">
        <v>291</v>
      </c>
      <c r="C89" s="26">
        <v>0</v>
      </c>
      <c r="D89" s="27"/>
    </row>
    <row r="90" spans="1:4" ht="15.75">
      <c r="A90" s="20" t="s">
        <v>29</v>
      </c>
      <c r="B90" s="85" t="s">
        <v>323</v>
      </c>
      <c r="C90" s="26">
        <v>0</v>
      </c>
      <c r="D90" s="27"/>
    </row>
    <row r="91" spans="1:4" ht="15.75">
      <c r="A91" s="20" t="s">
        <v>32</v>
      </c>
      <c r="B91" s="85" t="s">
        <v>324</v>
      </c>
      <c r="C91" s="26">
        <v>0</v>
      </c>
      <c r="D91" s="27"/>
    </row>
    <row r="92" spans="1:4" ht="15.75">
      <c r="A92" s="20" t="s">
        <v>33</v>
      </c>
      <c r="B92" s="85" t="s">
        <v>325</v>
      </c>
      <c r="C92" s="26">
        <v>0</v>
      </c>
      <c r="D92" s="28"/>
    </row>
    <row r="93" spans="1:4" ht="15.75">
      <c r="A93" s="19" t="s">
        <v>34</v>
      </c>
      <c r="B93" s="84" t="s">
        <v>326</v>
      </c>
      <c r="C93" s="26">
        <v>0</v>
      </c>
      <c r="D93" s="27"/>
    </row>
    <row r="94" spans="1:4" ht="15.75">
      <c r="A94" s="20" t="s">
        <v>6</v>
      </c>
      <c r="B94" s="85" t="s">
        <v>327</v>
      </c>
      <c r="C94" s="26">
        <v>17852.782930000001</v>
      </c>
      <c r="D94" s="28"/>
    </row>
    <row r="95" spans="1:4" ht="15.75">
      <c r="A95" s="20" t="s">
        <v>7</v>
      </c>
      <c r="B95" s="85" t="s">
        <v>328</v>
      </c>
      <c r="C95" s="26">
        <v>0</v>
      </c>
      <c r="D95" s="28"/>
    </row>
    <row r="96" spans="1:4" ht="15.75">
      <c r="A96" s="22" t="s">
        <v>8</v>
      </c>
      <c r="B96" s="85" t="s">
        <v>329</v>
      </c>
      <c r="C96" s="26">
        <v>0</v>
      </c>
      <c r="D96" s="27"/>
    </row>
    <row r="97" spans="1:4" ht="15.75">
      <c r="A97" s="17" t="s">
        <v>23</v>
      </c>
      <c r="B97" s="85" t="s">
        <v>298</v>
      </c>
      <c r="C97" s="26">
        <v>195</v>
      </c>
      <c r="D97" s="27"/>
    </row>
    <row r="98" spans="1:4" ht="15.75">
      <c r="A98" s="21"/>
      <c r="B98" s="85" t="s">
        <v>299</v>
      </c>
      <c r="C98" s="26">
        <v>0</v>
      </c>
      <c r="D98" s="27"/>
    </row>
    <row r="99" spans="1:4" ht="15.75">
      <c r="A99" s="21" t="s">
        <v>24</v>
      </c>
      <c r="B99" s="85" t="s">
        <v>300</v>
      </c>
      <c r="C99" s="26">
        <v>143</v>
      </c>
      <c r="D99" s="27"/>
    </row>
    <row r="100" spans="1:4" ht="15.75">
      <c r="A100" s="21"/>
      <c r="B100" s="85" t="s">
        <v>299</v>
      </c>
      <c r="C100" s="26">
        <v>0</v>
      </c>
      <c r="D100" s="27"/>
    </row>
    <row r="101" spans="1:4" ht="15.75">
      <c r="A101" s="24" t="s">
        <v>30</v>
      </c>
      <c r="B101" s="85" t="s">
        <v>301</v>
      </c>
      <c r="C101" s="26">
        <v>112</v>
      </c>
      <c r="D101" s="27"/>
    </row>
    <row r="102" spans="1:4" ht="15.75">
      <c r="A102" s="24" t="s">
        <v>31</v>
      </c>
      <c r="B102" s="85" t="s">
        <v>302</v>
      </c>
      <c r="C102" s="26">
        <v>1861.97326</v>
      </c>
      <c r="D102" s="27"/>
    </row>
    <row r="103" spans="1:4" ht="15.75">
      <c r="A103" s="18"/>
      <c r="B103" s="86" t="s">
        <v>303</v>
      </c>
      <c r="C103" s="26">
        <v>1973.97326</v>
      </c>
      <c r="D103" s="28"/>
    </row>
    <row r="104" spans="1:4" ht="15.75">
      <c r="A104" s="21" t="s">
        <v>25</v>
      </c>
      <c r="B104" s="85" t="s">
        <v>304</v>
      </c>
      <c r="C104" s="26">
        <v>6400</v>
      </c>
      <c r="D104" s="27"/>
    </row>
    <row r="105" spans="1:4" ht="15.75">
      <c r="A105" s="21" t="s">
        <v>26</v>
      </c>
      <c r="B105" s="85" t="s">
        <v>305</v>
      </c>
      <c r="C105" s="26">
        <v>140.56344000000001</v>
      </c>
      <c r="D105" s="27"/>
    </row>
    <row r="106" spans="1:4" ht="15.75">
      <c r="A106" s="19"/>
      <c r="B106" s="87" t="s">
        <v>330</v>
      </c>
      <c r="C106" s="26">
        <v>8709.5367000000006</v>
      </c>
      <c r="D106" s="28"/>
    </row>
    <row r="107" spans="1:4" ht="15.75">
      <c r="A107" s="22" t="s">
        <v>9</v>
      </c>
      <c r="B107" s="85" t="s">
        <v>331</v>
      </c>
      <c r="C107" s="26">
        <v>0</v>
      </c>
      <c r="D107" s="27"/>
    </row>
    <row r="108" spans="1:4" ht="15.75">
      <c r="A108" s="20" t="s">
        <v>11</v>
      </c>
      <c r="B108" s="85" t="s">
        <v>332</v>
      </c>
      <c r="C108" s="26">
        <v>0</v>
      </c>
      <c r="D108" s="27"/>
    </row>
    <row r="109" spans="1:4" ht="15.75">
      <c r="A109" s="17" t="s">
        <v>23</v>
      </c>
      <c r="B109" s="85" t="s">
        <v>333</v>
      </c>
      <c r="C109" s="26">
        <v>-205.26517999999999</v>
      </c>
      <c r="D109" s="27"/>
    </row>
    <row r="110" spans="1:4" ht="15.75">
      <c r="A110" s="17" t="s">
        <v>24</v>
      </c>
      <c r="B110" s="85" t="s">
        <v>319</v>
      </c>
      <c r="C110" s="26">
        <v>-4235</v>
      </c>
      <c r="D110" s="27"/>
    </row>
    <row r="111" spans="1:4" ht="15.75">
      <c r="A111" s="17" t="s">
        <v>25</v>
      </c>
      <c r="B111" s="85" t="s">
        <v>320</v>
      </c>
      <c r="C111" s="26">
        <v>-97.886980000000008</v>
      </c>
      <c r="D111" s="27"/>
    </row>
    <row r="112" spans="1:4" ht="15.75">
      <c r="A112" s="17"/>
      <c r="B112" s="87" t="s">
        <v>314</v>
      </c>
      <c r="C112" s="26">
        <v>-4538.1521599999996</v>
      </c>
      <c r="D112" s="28"/>
    </row>
    <row r="113" spans="1:4" ht="15.75">
      <c r="A113" s="22" t="s">
        <v>12</v>
      </c>
      <c r="B113" s="85" t="s">
        <v>334</v>
      </c>
      <c r="C113" s="26">
        <v>-1164</v>
      </c>
      <c r="D113" s="29"/>
    </row>
    <row r="114" spans="1:4" ht="15.75">
      <c r="A114" s="22" t="s">
        <v>13</v>
      </c>
      <c r="B114" s="85" t="s">
        <v>335</v>
      </c>
      <c r="C114" s="26">
        <v>192.00003000000001</v>
      </c>
      <c r="D114" s="27"/>
    </row>
    <row r="115" spans="1:4" ht="15.75">
      <c r="A115" s="22" t="s">
        <v>16</v>
      </c>
      <c r="B115" s="85" t="s">
        <v>336</v>
      </c>
      <c r="C115" s="26">
        <v>-797.82402000000002</v>
      </c>
      <c r="D115" s="27"/>
    </row>
    <row r="116" spans="1:4" ht="15.75">
      <c r="A116" s="22" t="s">
        <v>21</v>
      </c>
      <c r="B116" s="85" t="s">
        <v>337</v>
      </c>
      <c r="C116" s="26">
        <v>20254.343480000003</v>
      </c>
      <c r="D116" s="29"/>
    </row>
    <row r="117" spans="1:4" ht="15.75">
      <c r="A117" s="22" t="s">
        <v>29</v>
      </c>
      <c r="B117" s="85" t="s">
        <v>338</v>
      </c>
      <c r="C117" s="26">
        <v>42.525819999999996</v>
      </c>
      <c r="D117" s="27"/>
    </row>
    <row r="118" spans="1:4" ht="15.75">
      <c r="A118" s="22" t="s">
        <v>33</v>
      </c>
      <c r="B118" s="85" t="s">
        <v>339</v>
      </c>
      <c r="C118" s="26">
        <v>-3.0001600000000002</v>
      </c>
      <c r="D118" s="27"/>
    </row>
    <row r="119" spans="1:4" ht="15.75">
      <c r="A119" s="22" t="s">
        <v>35</v>
      </c>
      <c r="B119" s="85" t="s">
        <v>340</v>
      </c>
      <c r="C119" s="26">
        <v>39.525660000000002</v>
      </c>
      <c r="D119" s="28"/>
    </row>
    <row r="120" spans="1:4" ht="15.75">
      <c r="A120" s="22" t="s">
        <v>36</v>
      </c>
      <c r="B120" s="85" t="s">
        <v>341</v>
      </c>
      <c r="C120" s="26">
        <v>-671</v>
      </c>
      <c r="D120" s="27"/>
    </row>
    <row r="121" spans="1:4" ht="15.75">
      <c r="A121" s="22" t="s">
        <v>37</v>
      </c>
      <c r="B121" s="85" t="s">
        <v>342</v>
      </c>
      <c r="C121" s="26">
        <v>0</v>
      </c>
      <c r="D121" s="27"/>
    </row>
    <row r="122" spans="1:4" ht="15.75">
      <c r="A122" s="22" t="s">
        <v>38</v>
      </c>
      <c r="B122" s="85" t="s">
        <v>343</v>
      </c>
      <c r="C122" s="26">
        <v>19622.869140000003</v>
      </c>
      <c r="D122" s="28"/>
    </row>
    <row r="124" spans="1:4" ht="15" customHeight="1">
      <c r="A124" s="142" t="s">
        <v>344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e.karaboeva</cp:lastModifiedBy>
  <cp:lastPrinted>2018-04-19T12:10:18Z</cp:lastPrinted>
  <dcterms:created xsi:type="dcterms:W3CDTF">2017-08-01T06:48:00Z</dcterms:created>
  <dcterms:modified xsi:type="dcterms:W3CDTF">2018-04-23T12:36:59Z</dcterms:modified>
</cp:coreProperties>
</file>