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CNFS01\redirection$\e.ekimova\Desktop\Life\"/>
    </mc:Choice>
  </mc:AlternateContent>
  <bookViews>
    <workbookView xWindow="0" yWindow="0" windowWidth="21600" windowHeight="9630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Payments!$A$1:$P$19</definedName>
    <definedName name="_xlnm.Print_Area" localSheetId="0">Premiums!$A$1:$P$19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C70" i="47" l="1"/>
  <c r="C69" i="46" l="1"/>
  <c r="A69" i="46" s="1"/>
  <c r="C75" i="47" l="1"/>
  <c r="C76" i="47" l="1"/>
  <c r="C74" i="46" l="1"/>
  <c r="C75" i="46"/>
  <c r="B73" i="47" l="1"/>
  <c r="B72" i="47"/>
  <c r="B71" i="47"/>
  <c r="B70" i="47"/>
  <c r="B69" i="47"/>
  <c r="C73" i="47" l="1"/>
  <c r="C72" i="47"/>
  <c r="C71" i="47"/>
  <c r="C74" i="47"/>
  <c r="B69" i="46"/>
  <c r="B70" i="46"/>
  <c r="B71" i="46"/>
  <c r="B72" i="46"/>
  <c r="B73" i="46"/>
  <c r="A72" i="47" l="1"/>
  <c r="C73" i="46"/>
  <c r="C71" i="46"/>
  <c r="C72" i="46"/>
  <c r="C70" i="46"/>
  <c r="A71" i="47" l="1"/>
  <c r="A69" i="47"/>
  <c r="A74" i="47"/>
  <c r="A75" i="47"/>
  <c r="A73" i="47"/>
  <c r="A70" i="47"/>
  <c r="A72" i="46" l="1"/>
  <c r="A71" i="46"/>
  <c r="A75" i="46"/>
  <c r="A70" i="46"/>
  <c r="A73" i="46"/>
  <c r="A74" i="46"/>
</calcChain>
</file>

<file path=xl/sharedStrings.xml><?xml version="1.0" encoding="utf-8"?>
<sst xmlns="http://schemas.openxmlformats.org/spreadsheetml/2006/main" count="1058" uniqueCount="659">
  <si>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</si>
  <si>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</si>
  <si>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</si>
  <si>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</si>
  <si>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</si>
  <si>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</si>
  <si>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</si>
  <si>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</si>
  <si>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</si>
  <si>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</si>
  <si>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</si>
  <si>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</si>
  <si>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</si>
  <si>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</si>
  <si>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</si>
  <si>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</si>
  <si>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</si>
  <si>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</si>
  <si>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</si>
  <si>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</si>
  <si>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</si>
  <si>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</si>
  <si>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</si>
  <si>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</si>
  <si>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</si>
  <si>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</si>
  <si>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</si>
  <si>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</si>
  <si>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</si>
  <si>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</si>
  <si>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</si>
  <si>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</si>
  <si>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</si>
  <si>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</si>
  <si>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</si>
  <si>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</si>
  <si>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</si>
  <si>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</si>
  <si>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</si>
  <si>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</si>
  <si>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</si>
  <si>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</si>
  <si>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</si>
  <si>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</si>
  <si>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</si>
  <si>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</si>
  <si>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</si>
  <si>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</si>
  <si>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</si>
  <si>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</si>
  <si>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</si>
  <si>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</si>
  <si>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</si>
  <si>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</si>
  <si>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</si>
  <si>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</si>
  <si>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</si>
  <si>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</si>
  <si>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</si>
  <si>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</si>
  <si>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</si>
  <si>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</si>
  <si>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</si>
  <si>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</si>
  <si>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</si>
  <si>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</si>
  <si>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</si>
  <si>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</si>
  <si>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</si>
  <si>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</si>
  <si>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</si>
  <si>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</si>
  <si>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</si>
  <si>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</si>
  <si>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</si>
  <si>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</si>
  <si>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</si>
  <si>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</si>
  <si>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</si>
  <si>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</si>
  <si>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</si>
  <si>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</si>
  <si>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</si>
  <si>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</si>
  <si>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</si>
  <si>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</si>
  <si>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</si>
  <si>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</si>
  <si>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</si>
  <si>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</si>
  <si>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</si>
  <si>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</si>
  <si>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</si>
  <si>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</si>
  <si>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</si>
  <si>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</si>
  <si>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</si>
  <si>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</si>
  <si>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</si>
  <si>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</si>
  <si>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</si>
  <si>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</si>
  <si>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</si>
  <si>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</si>
  <si>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</si>
  <si>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</si>
  <si>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</si>
  <si>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</si>
  <si>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</si>
  <si>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</si>
  <si>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</si>
  <si>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</si>
  <si>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</si>
  <si>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</si>
  <si>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</si>
  <si>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</si>
  <si>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</si>
  <si>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</si>
  <si>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</si>
  <si>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</si>
  <si>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</si>
  <si>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</si>
  <si>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</si>
  <si>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</si>
  <si>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</si>
  <si>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</si>
  <si>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</si>
  <si>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</si>
  <si>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</si>
  <si>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</si>
  <si>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</si>
  <si>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</si>
  <si>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</si>
  <si>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</si>
  <si>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</si>
  <si>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</si>
  <si>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</si>
  <si>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</si>
  <si>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</si>
  <si>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</si>
  <si>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</si>
  <si>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</si>
  <si>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</si>
  <si>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</si>
  <si>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</si>
  <si>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</si>
  <si>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</si>
  <si>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</si>
  <si>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</si>
  <si>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</si>
  <si>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</si>
  <si>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</si>
  <si>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</si>
  <si>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</si>
  <si>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</si>
  <si>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</si>
  <si>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</si>
  <si>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</si>
  <si>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</si>
  <si>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</si>
  <si>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</si>
  <si>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</si>
  <si>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</si>
  <si>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</si>
  <si>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</si>
  <si>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</si>
  <si>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</si>
  <si>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</si>
  <si>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</si>
  <si>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</si>
  <si>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</si>
  <si>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</si>
  <si>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</si>
  <si>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</si>
  <si>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</si>
  <si>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</si>
  <si>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</si>
  <si>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</si>
  <si>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</si>
  <si>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</si>
  <si>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</si>
  <si>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</si>
  <si>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</si>
  <si>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</si>
  <si>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</si>
  <si>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</si>
  <si>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</si>
  <si>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</si>
  <si>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</si>
  <si>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</si>
  <si>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</si>
  <si>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</si>
  <si>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</si>
  <si>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</si>
  <si>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</si>
  <si>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</si>
  <si>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</si>
  <si>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</si>
  <si>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</si>
  <si>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</si>
  <si>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</si>
  <si>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</si>
  <si>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</si>
  <si>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</si>
  <si>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</si>
  <si>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</si>
  <si>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</si>
  <si>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</si>
  <si>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</si>
  <si>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</si>
  <si>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</si>
  <si>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</si>
  <si>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</si>
  <si>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</si>
  <si>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</si>
  <si>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</si>
  <si>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</si>
  <si>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</si>
  <si>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</si>
  <si>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</si>
  <si>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</si>
  <si>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</si>
  <si>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</si>
  <si>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</si>
  <si>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</si>
  <si>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</si>
  <si>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</si>
  <si>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</si>
  <si>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</si>
  <si>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</si>
  <si>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</si>
  <si>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</si>
  <si>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</si>
  <si>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</si>
  <si>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</si>
  <si>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(б)</t>
  </si>
  <si>
    <t>(в)</t>
  </si>
  <si>
    <t>(г)</t>
  </si>
  <si>
    <t>(аа)</t>
  </si>
  <si>
    <t>(аб)</t>
  </si>
  <si>
    <t>(ба)</t>
  </si>
  <si>
    <t>(бб)</t>
  </si>
  <si>
    <t>ІII.</t>
  </si>
  <si>
    <t>12.</t>
  </si>
  <si>
    <t>13.</t>
  </si>
  <si>
    <t>14.</t>
  </si>
  <si>
    <t>15.</t>
  </si>
  <si>
    <t>10.а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</si>
  <si>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</si>
  <si>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</si>
  <si>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</si>
  <si>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</si>
  <si>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</si>
  <si>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</si>
  <si>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</si>
  <si>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</si>
  <si>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</si>
  <si>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</si>
  <si>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</si>
  <si>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</si>
  <si>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</si>
  <si>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</si>
  <si>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</si>
  <si>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</si>
  <si>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</si>
  <si>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</si>
  <si>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</si>
  <si>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</si>
  <si>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</si>
  <si>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</si>
  <si>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</si>
  <si>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</si>
  <si>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</si>
  <si>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</si>
  <si>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</si>
  <si>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</si>
  <si>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</si>
  <si>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</si>
  <si>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</si>
  <si>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</si>
  <si>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</si>
  <si>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</si>
  <si>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</si>
  <si>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</si>
  <si>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</si>
  <si>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</si>
  <si>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</si>
  <si>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</si>
  <si>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</si>
  <si>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</si>
  <si>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</si>
  <si>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</si>
  <si>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</si>
  <si>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</si>
  <si>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</si>
  <si>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</si>
  <si>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</si>
  <si>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</si>
  <si>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</si>
  <si>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</si>
  <si>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</si>
  <si>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</si>
  <si>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</si>
  <si>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</si>
  <si>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</si>
  <si>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</si>
  <si>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</si>
  <si>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</si>
  <si>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</si>
  <si>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</si>
  <si>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</si>
  <si>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</si>
  <si>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</si>
  <si>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</si>
  <si>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</si>
  <si>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</si>
  <si>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</si>
  <si>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</si>
  <si>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</si>
  <si>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</si>
  <si>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</si>
  <si>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</si>
  <si>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</si>
  <si>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</si>
  <si>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</si>
  <si>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</si>
  <si>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</si>
  <si>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</si>
  <si>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</si>
  <si>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</si>
  <si>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</si>
  <si>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</si>
  <si>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</si>
  <si>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</si>
  <si>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</si>
  <si>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</si>
  <si>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</si>
  <si>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</si>
  <si>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</si>
  <si>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</si>
  <si>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</si>
  <si>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</si>
  <si>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</si>
  <si>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</si>
  <si>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</si>
  <si>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</si>
  <si>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</si>
  <si>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</si>
  <si>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</si>
  <si>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</si>
  <si>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</si>
  <si>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</si>
  <si>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</si>
  <si>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</si>
  <si>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</si>
  <si>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</si>
  <si>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</si>
  <si>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</si>
  <si>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</si>
  <si>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</si>
  <si>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</si>
  <si>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</si>
  <si>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</si>
  <si>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</si>
  <si>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</si>
  <si>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</si>
  <si>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</si>
  <si>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</si>
  <si>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</si>
  <si>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</si>
  <si>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</si>
  <si>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</si>
  <si>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</si>
  <si>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</si>
  <si>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</si>
  <si>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</si>
  <si>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</si>
  <si>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</si>
  <si>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</si>
  <si>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</si>
  <si>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</si>
  <si>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</si>
  <si>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Застраховка "Злополука"</t>
  </si>
  <si>
    <t>Застраховка "Заболяване"</t>
  </si>
  <si>
    <t>BULSTRAD LIFE VIENNA INSURANCE GROUP</t>
  </si>
  <si>
    <t>ALLIANZ BULGARIA LIFE</t>
  </si>
  <si>
    <t>UNIQA LIFE</t>
  </si>
  <si>
    <t>DZI LIFE INSURANCE</t>
  </si>
  <si>
    <t>UBB-METLIFE LIFE INSURANCE COMPANY</t>
  </si>
  <si>
    <t>SyVZK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</si>
  <si>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</si>
  <si>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</si>
  <si>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</si>
  <si>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</si>
  <si>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</si>
  <si>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</si>
  <si>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</si>
  <si>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</si>
  <si>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*  Insurers with mixed activity carried out life, accident and sickness insurance activities.</t>
  </si>
  <si>
    <t>Sickness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</si>
  <si>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</si>
  <si>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</si>
  <si>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</si>
  <si>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</si>
  <si>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</si>
  <si>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</si>
  <si>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</si>
  <si>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</si>
  <si>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</si>
  <si>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</si>
  <si>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</si>
  <si>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TOTAL:</t>
  </si>
  <si>
    <t>Relative share :</t>
  </si>
  <si>
    <t>ASSETS</t>
  </si>
  <si>
    <t>THOUSAND BGN</t>
  </si>
  <si>
    <t>CURRENT PERIOD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</si>
  <si>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</si>
  <si>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</si>
  <si>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</si>
  <si>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</si>
  <si>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</si>
  <si>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</si>
  <si>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</si>
  <si>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</si>
  <si>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</si>
  <si>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</si>
  <si>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</si>
  <si>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</si>
  <si>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</si>
  <si>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</si>
  <si>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</si>
  <si>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</si>
  <si>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</si>
  <si>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</si>
  <si>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</si>
  <si>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</si>
  <si>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</si>
  <si>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</si>
  <si>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</si>
  <si>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</si>
  <si>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</si>
  <si>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</si>
  <si>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</si>
  <si>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</si>
  <si>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</si>
  <si>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</si>
  <si>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</si>
  <si>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</si>
  <si>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</si>
  <si>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</si>
  <si>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</si>
  <si>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</si>
  <si>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</si>
  <si>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</si>
  <si>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</si>
  <si>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</si>
  <si>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</si>
  <si>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</si>
  <si>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</si>
  <si>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</si>
  <si>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</si>
  <si>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</si>
  <si>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</si>
  <si>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</si>
  <si>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</si>
  <si>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</si>
  <si>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</si>
  <si>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</si>
  <si>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</si>
  <si>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</si>
  <si>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</si>
  <si>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</si>
  <si>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</si>
  <si>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</si>
  <si>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</si>
  <si>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</si>
  <si>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</si>
  <si>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</si>
  <si>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</si>
  <si>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</si>
  <si>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</si>
  <si>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</si>
  <si>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</si>
  <si>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</si>
  <si>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</si>
  <si>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</si>
  <si>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</si>
  <si>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</si>
  <si>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</si>
  <si>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</si>
  <si>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</si>
  <si>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</si>
  <si>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</si>
  <si>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</si>
  <si>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</si>
  <si>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</si>
  <si>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</si>
  <si>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</si>
  <si>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</si>
  <si>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</si>
  <si>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1 As per data submitted by insurers to the Financial Supervision Commission according to Ordinance No. 53 dd 23.12.2016</t>
  </si>
  <si>
    <t>Classes of insurance</t>
  </si>
  <si>
    <t xml:space="preserve">NUMBER OF INSURED PERSONS UNDER EFFECTIVE CONTRACTS AT THE END OF THE REPORTED MONTH 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</si>
  <si>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</si>
  <si>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</si>
  <si>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</si>
  <si>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GROSS PREMIUM INCOME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</si>
  <si>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</si>
  <si>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</si>
  <si>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</si>
  <si>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</si>
  <si>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DEADLINE EXPIRED OR MATURITY REACHED</t>
  </si>
  <si>
    <t>REDEMPTION PAYMENTS</t>
  </si>
  <si>
    <t>CLAIMS FOR DEATH</t>
  </si>
  <si>
    <t>OTHER CLAIMS</t>
  </si>
  <si>
    <t>AMOUNTS AND CLAIMS PAID</t>
  </si>
  <si>
    <t>NUMBER OF CLAIMS</t>
  </si>
  <si>
    <t>AMOUNT PAID</t>
  </si>
  <si>
    <t>TOTAL AMOUT</t>
  </si>
  <si>
    <t>Including AMOUNTS AND CLAIMS RECEIVED FROM REINSURERS</t>
  </si>
  <si>
    <t>Including UNDER CLAIMS FROM PREVIOUS YEARS</t>
  </si>
  <si>
    <t xml:space="preserve">ACTUALLY INCURRED EXPENSES  RELATED TO INSURANCE OPERATIONS
</t>
  </si>
  <si>
    <t xml:space="preserve">
COSTS RELATED TO THE SETTLEMENT OF CLAIMS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</si>
  <si>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</si>
  <si>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</si>
  <si>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</si>
  <si>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ACQUISITION COSTS</t>
  </si>
  <si>
    <t>ADMINISTRATIVE COSTS</t>
  </si>
  <si>
    <t>OTHER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</si>
  <si>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</si>
  <si>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</si>
  <si>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</si>
  <si>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</si>
  <si>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</si>
  <si>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</si>
  <si>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</si>
  <si>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</si>
  <si>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</si>
  <si>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</si>
  <si>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</si>
  <si>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</si>
  <si>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</si>
  <si>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</si>
  <si>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</si>
  <si>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</si>
  <si>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</si>
  <si>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</si>
  <si>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</si>
  <si>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</si>
  <si>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</si>
  <si>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</si>
  <si>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</si>
  <si>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</si>
  <si>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</si>
  <si>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</si>
  <si>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</si>
  <si>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</si>
  <si>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</si>
  <si>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</si>
  <si>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</si>
  <si>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</si>
  <si>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</si>
  <si>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</si>
  <si>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</si>
  <si>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</si>
  <si>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</si>
  <si>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</si>
  <si>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</si>
  <si>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</si>
  <si>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</si>
  <si>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</si>
  <si>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</si>
  <si>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</si>
  <si>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</si>
  <si>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</si>
  <si>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</si>
  <si>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</si>
  <si>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</si>
  <si>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</si>
  <si>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</si>
  <si>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</si>
  <si>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</si>
  <si>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</si>
  <si>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</si>
  <si>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</si>
  <si>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</si>
  <si>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</si>
  <si>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</si>
  <si>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</si>
  <si>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</si>
  <si>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</si>
  <si>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</si>
  <si>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</si>
  <si>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</si>
  <si>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</si>
  <si>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</si>
  <si>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</si>
  <si>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</si>
  <si>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</si>
  <si>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</si>
  <si>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</si>
  <si>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</si>
  <si>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</si>
  <si>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</si>
  <si>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</si>
  <si>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</si>
  <si>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</si>
  <si>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</si>
  <si>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</si>
  <si>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</si>
  <si>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</si>
  <si>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</si>
  <si>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</si>
  <si>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</si>
  <si>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</si>
  <si>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</si>
  <si>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</si>
  <si>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</si>
  <si>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</si>
  <si>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</si>
  <si>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</si>
  <si>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</si>
  <si>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</si>
  <si>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</si>
  <si>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</si>
  <si>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</si>
  <si>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</si>
  <si>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</si>
  <si>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</si>
  <si>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</si>
  <si>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</si>
  <si>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</si>
  <si>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</si>
  <si>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</si>
  <si>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</si>
  <si>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</si>
  <si>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</si>
  <si>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</si>
  <si>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</si>
  <si>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</si>
  <si>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</si>
  <si>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</si>
  <si>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</si>
  <si>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</si>
  <si>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</si>
  <si>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</si>
  <si>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</si>
  <si>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</si>
  <si>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</si>
  <si>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</si>
  <si>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</si>
  <si>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</si>
  <si>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</si>
  <si>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</si>
  <si>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 xml:space="preserve">GROSS PREMIUMS WRITTEN BY LIFE INSURERS AND INSURERS WITH MIXED ACTIVITY* AS AT 30.11.2017  1 </t>
  </si>
  <si>
    <t xml:space="preserve">CLAIMS PAID BY LIFE INSURERS AND INSURERS WITH MIXED ACTIVITY* AS AT 30.11.2017  1 </t>
  </si>
  <si>
    <r>
      <t>GENERAL INFORMATION ABOUT THE INSURANCE PORTFOLIO AS AT 30.11.2017 г.</t>
    </r>
    <r>
      <rPr>
        <b/>
        <vertAlign val="superscript"/>
        <sz val="10"/>
        <rFont val="Times New Roman"/>
        <family val="1"/>
        <charset val="204"/>
      </rPr>
      <t>1</t>
    </r>
  </si>
  <si>
    <t>AGGREGATED STATEMENT OF FINANCIAL POSITION AS AT 30.11.2017 1</t>
  </si>
  <si>
    <t>AGGREGATED STATEMENT OF PROFIT OR LOSS AND OTHER COMPREHENSIVE INCOME AS AT 30.11.2017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</si>
</sst>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  <numFmt numFmtId="178" formatCode="#,##0.0000000"/>
  </numFmts>
  <fonts count="38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08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3" fontId="2" fillId="0" borderId="0">
      <alignment horizontal="right" vertical="center"/>
    </xf>
  </cellStyleXfs>
  <cellXfs count="199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3" fontId="6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/>
    </xf>
    <xf numFmtId="4" fontId="6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center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Alignment="1" applyProtection="1">
      <alignment horizontal="right" vertical="center" wrapText="1"/>
    </xf>
    <xf numFmtId="3" fontId="7" fillId="7" borderId="8" xfId="57" applyNumberFormat="1" applyFont="1" applyFill="1" applyBorder="1" applyAlignment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8" xfId="57" applyNumberFormat="1" applyFont="1" applyFill="1" applyBorder="1" applyAlignment="1" applyProtection="1">
      <alignment horizontal="center" vertical="center"/>
    </xf>
    <xf numFmtId="3" fontId="7" fillId="7" borderId="8" xfId="57" applyNumberFormat="1" applyFont="1" applyFill="1" applyBorder="1" applyAlignment="1" applyProtection="1">
      <alignment horizontal="right"/>
    </xf>
    <xf numFmtId="3" fontId="7" fillId="7" borderId="8" xfId="57" applyNumberFormat="1" applyFont="1" applyFill="1" applyBorder="1" applyAlignment="1" applyProtection="1">
      <alignment horizontal="left"/>
    </xf>
    <xf numFmtId="3" fontId="6" fillId="7" borderId="0" xfId="54" applyNumberFormat="1" applyFont="1" applyFill="1" applyBorder="1" applyProtection="1">
      <alignment horizontal="right" vertical="center"/>
    </xf>
    <xf numFmtId="3" fontId="29" fillId="7" borderId="0" xfId="57" applyNumberFormat="1" applyFont="1" applyFill="1" applyAlignment="1" applyProtection="1">
      <alignment horizontal="right" vertical="center" wrapText="1"/>
    </xf>
    <xf numFmtId="0" fontId="0" fillId="7" borderId="0" xfId="0" applyFill="1" applyAlignment="1">
      <alignment vertical="center"/>
    </xf>
    <xf numFmtId="3" fontId="6" fillId="7" borderId="25" xfId="52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0" fillId="5" borderId="8" xfId="102" applyFont="1" applyFill="1" applyBorder="1" applyAlignment="1" applyProtection="1">
      <alignment horizontal="left" vertical="center" wrapText="1"/>
    </xf>
    <xf numFmtId="0" fontId="30" fillId="5" borderId="7" xfId="102" applyFont="1" applyFill="1" applyBorder="1" applyAlignment="1" applyProtection="1">
      <alignment horizontal="left" vertical="center" wrapText="1"/>
    </xf>
    <xf numFmtId="3" fontId="6" fillId="7" borderId="8" xfId="107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0" fontId="30" fillId="7" borderId="0" xfId="55" applyNumberFormat="1" applyFont="1" applyFill="1" applyBorder="1" applyAlignment="1" applyProtection="1"/>
    <xf numFmtId="3" fontId="33" fillId="7" borderId="0" xfId="57" applyNumberFormat="1" applyFont="1" applyFill="1" applyAlignment="1" applyProtection="1">
      <alignment horizontal="right" vertical="center" wrapText="1"/>
    </xf>
    <xf numFmtId="0" fontId="1" fillId="7" borderId="0" xfId="0" applyFont="1" applyFill="1" applyAlignment="1">
      <alignment vertical="center"/>
    </xf>
    <xf numFmtId="3" fontId="4" fillId="7" borderId="0" xfId="57" applyNumberFormat="1" applyFont="1" applyFill="1" applyProtection="1">
      <alignment horizontal="center" vertical="center" wrapText="1"/>
    </xf>
    <xf numFmtId="0" fontId="4" fillId="7" borderId="0" xfId="55" applyNumberFormat="1" applyFont="1" applyFill="1" applyBorder="1" applyAlignment="1" applyProtection="1"/>
    <xf numFmtId="0" fontId="6" fillId="0" borderId="8" xfId="0" applyFont="1" applyBorder="1" applyAlignment="1">
      <alignment horizontal="center" wrapText="1"/>
    </xf>
    <xf numFmtId="3" fontId="32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0" fontId="32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2" fillId="0" borderId="8" xfId="0" applyFont="1" applyFill="1" applyBorder="1" applyAlignment="1">
      <alignment horizontal="left"/>
    </xf>
    <xf numFmtId="0" fontId="32" fillId="0" borderId="8" xfId="57" applyNumberFormat="1" applyFont="1" applyFill="1" applyBorder="1" applyAlignment="1" applyProtection="1">
      <alignment horizontal="center"/>
    </xf>
    <xf numFmtId="0" fontId="32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2" fillId="0" borderId="8" xfId="57" applyNumberFormat="1" applyFont="1" applyFill="1" applyBorder="1" applyAlignment="1" applyProtection="1">
      <alignment horizontal="left" vertical="center" wrapText="1"/>
    </xf>
    <xf numFmtId="0" fontId="30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2" fillId="0" borderId="8" xfId="57" applyNumberFormat="1" applyFont="1" applyFill="1" applyBorder="1" applyProtection="1">
      <alignment horizontal="center" vertical="center" wrapText="1"/>
    </xf>
    <xf numFmtId="0" fontId="30" fillId="7" borderId="8" xfId="55" applyFont="1" applyFill="1" applyBorder="1" applyAlignment="1" applyProtection="1">
      <alignment horizontal="center" vertical="center" wrapText="1"/>
    </xf>
    <xf numFmtId="0" fontId="30" fillId="7" borderId="8" xfId="0" applyFont="1" applyFill="1" applyBorder="1" applyAlignment="1">
      <alignment horizontal="center" vertical="center"/>
    </xf>
    <xf numFmtId="0" fontId="30" fillId="7" borderId="8" xfId="106" applyFont="1" applyFill="1" applyBorder="1" applyAlignment="1">
      <alignment horizontal="center" vertical="center"/>
    </xf>
    <xf numFmtId="0" fontId="30" fillId="7" borderId="0" xfId="94" applyFont="1" applyFill="1" applyAlignment="1" applyProtection="1">
      <alignment vertical="center"/>
    </xf>
    <xf numFmtId="0" fontId="30" fillId="7" borderId="0" xfId="94" applyFont="1" applyFill="1" applyAlignment="1" applyProtection="1">
      <alignment horizontal="center" vertical="center"/>
    </xf>
    <xf numFmtId="0" fontId="4" fillId="7" borderId="0" xfId="94" applyFont="1" applyFill="1" applyProtection="1"/>
    <xf numFmtId="0" fontId="4" fillId="7" borderId="0" xfId="94" applyFont="1" applyFill="1" applyBorder="1" applyProtection="1"/>
    <xf numFmtId="0" fontId="4" fillId="7" borderId="0" xfId="94" applyFont="1" applyFill="1" applyBorder="1" applyAlignment="1" applyProtection="1">
      <alignment horizontal="left"/>
    </xf>
    <xf numFmtId="3" fontId="30" fillId="7" borderId="0" xfId="94" applyNumberFormat="1" applyFont="1" applyFill="1" applyBorder="1" applyAlignment="1" applyProtection="1">
      <alignment horizontal="right"/>
    </xf>
    <xf numFmtId="0" fontId="30" fillId="7" borderId="8" xfId="94" applyFont="1" applyFill="1" applyBorder="1" applyAlignment="1" applyProtection="1">
      <alignment horizontal="center" vertical="center" wrapText="1"/>
    </xf>
    <xf numFmtId="0" fontId="30" fillId="7" borderId="8" xfId="97" applyFont="1" applyFill="1" applyBorder="1" applyAlignment="1" applyProtection="1">
      <alignment horizontal="center" vertical="center" wrapText="1"/>
    </xf>
    <xf numFmtId="0" fontId="30" fillId="7" borderId="8" xfId="96" applyFont="1" applyFill="1" applyBorder="1" applyAlignment="1" applyProtection="1">
      <alignment horizontal="center" vertical="center" wrapText="1"/>
    </xf>
    <xf numFmtId="3" fontId="30" fillId="7" borderId="8" xfId="94" applyNumberFormat="1" applyFont="1" applyFill="1" applyBorder="1" applyAlignment="1" applyProtection="1">
      <alignment horizontal="center" vertical="center" wrapText="1"/>
    </xf>
    <xf numFmtId="0" fontId="1" fillId="7" borderId="0" xfId="94" applyFont="1" applyFill="1" applyAlignment="1" applyProtection="1">
      <alignment horizontal="center" vertical="center"/>
    </xf>
    <xf numFmtId="0" fontId="30" fillId="7" borderId="0" xfId="94" applyFont="1" applyFill="1" applyProtection="1"/>
    <xf numFmtId="3" fontId="4" fillId="7" borderId="8" xfId="94" applyNumberFormat="1" applyFont="1" applyFill="1" applyBorder="1" applyAlignment="1" applyProtection="1">
      <alignment horizontal="right" vertical="center" wrapText="1"/>
    </xf>
    <xf numFmtId="3" fontId="30" fillId="7" borderId="8" xfId="94" applyNumberFormat="1" applyFont="1" applyFill="1" applyBorder="1" applyAlignment="1" applyProtection="1">
      <alignment horizontal="right" vertical="center"/>
    </xf>
    <xf numFmtId="3" fontId="1" fillId="7" borderId="0" xfId="94" applyNumberFormat="1" applyFont="1" applyFill="1" applyProtection="1"/>
    <xf numFmtId="177" fontId="4" fillId="7" borderId="0" xfId="95" applyNumberFormat="1" applyFont="1" applyFill="1" applyProtection="1"/>
    <xf numFmtId="3" fontId="4" fillId="7" borderId="0" xfId="94" applyNumberFormat="1" applyFont="1" applyFill="1" applyProtection="1"/>
    <xf numFmtId="0" fontId="4" fillId="5" borderId="8" xfId="106" applyFont="1" applyFill="1" applyBorder="1" applyAlignment="1" applyProtection="1">
      <alignment horizontal="left" vertical="center" wrapText="1"/>
    </xf>
    <xf numFmtId="3" fontId="1" fillId="7" borderId="0" xfId="94" applyNumberFormat="1" applyFont="1" applyFill="1" applyAlignment="1" applyProtection="1">
      <alignment vertical="center"/>
    </xf>
    <xf numFmtId="3" fontId="30" fillId="7" borderId="8" xfId="94" applyNumberFormat="1" applyFont="1" applyFill="1" applyBorder="1" applyAlignment="1" applyProtection="1">
      <alignment horizontal="right" vertical="center" wrapText="1"/>
    </xf>
    <xf numFmtId="178" fontId="1" fillId="7" borderId="0" xfId="94" applyNumberFormat="1" applyFont="1" applyFill="1" applyProtection="1"/>
    <xf numFmtId="3" fontId="30" fillId="7" borderId="0" xfId="94" applyNumberFormat="1" applyFont="1" applyFill="1" applyProtection="1"/>
    <xf numFmtId="177" fontId="30" fillId="7" borderId="8" xfId="95" applyNumberFormat="1" applyFont="1" applyFill="1" applyBorder="1" applyAlignment="1" applyProtection="1">
      <alignment vertical="center"/>
    </xf>
    <xf numFmtId="0" fontId="4" fillId="7" borderId="0" xfId="94" applyFont="1" applyFill="1" applyAlignment="1" applyProtection="1">
      <alignment horizontal="left"/>
    </xf>
    <xf numFmtId="177" fontId="30" fillId="7" borderId="0" xfId="95" applyNumberFormat="1" applyFont="1" applyFill="1" applyProtection="1"/>
    <xf numFmtId="0" fontId="34" fillId="7" borderId="0" xfId="94" applyFont="1" applyFill="1" applyProtection="1"/>
    <xf numFmtId="0" fontId="34" fillId="7" borderId="0" xfId="94" applyFont="1" applyFill="1" applyAlignment="1" applyProtection="1">
      <alignment horizontal="left"/>
    </xf>
    <xf numFmtId="0" fontId="35" fillId="6" borderId="0" xfId="94" applyFont="1" applyFill="1" applyProtection="1"/>
    <xf numFmtId="0" fontId="35" fillId="6" borderId="0" xfId="94" applyFont="1" applyFill="1" applyAlignment="1" applyProtection="1">
      <alignment horizontal="left"/>
    </xf>
    <xf numFmtId="177" fontId="36" fillId="6" borderId="0" xfId="95" applyNumberFormat="1" applyFont="1" applyFill="1" applyProtection="1"/>
    <xf numFmtId="3" fontId="36" fillId="6" borderId="0" xfId="94" applyNumberFormat="1" applyFont="1" applyFill="1" applyProtection="1"/>
    <xf numFmtId="0" fontId="4" fillId="6" borderId="0" xfId="94" applyFont="1" applyFill="1" applyProtection="1"/>
    <xf numFmtId="0" fontId="4" fillId="6" borderId="0" xfId="94" applyFont="1" applyFill="1" applyAlignment="1" applyProtection="1">
      <alignment horizontal="left"/>
    </xf>
    <xf numFmtId="0" fontId="30" fillId="7" borderId="0" xfId="94" applyFont="1" applyFill="1" applyAlignment="1" applyProtection="1">
      <alignment horizontal="center"/>
    </xf>
    <xf numFmtId="3" fontId="4" fillId="7" borderId="8" xfId="58" applyNumberFormat="1" applyFont="1" applyFill="1" applyBorder="1" applyAlignment="1" applyProtection="1">
      <alignment horizontal="right" vertical="center" wrapText="1"/>
    </xf>
    <xf numFmtId="3" fontId="30" fillId="7" borderId="8" xfId="58" applyNumberFormat="1" applyFont="1" applyFill="1" applyBorder="1" applyAlignment="1" applyProtection="1">
      <alignment horizontal="right" vertical="center" wrapText="1"/>
    </xf>
    <xf numFmtId="3" fontId="4" fillId="6" borderId="8" xfId="58" applyNumberFormat="1" applyFont="1" applyFill="1" applyBorder="1" applyAlignment="1" applyProtection="1">
      <alignment horizontal="right" vertical="center" wrapText="1"/>
    </xf>
    <xf numFmtId="3" fontId="30" fillId="6" borderId="8" xfId="58" applyNumberFormat="1" applyFont="1" applyFill="1" applyBorder="1" applyAlignment="1" applyProtection="1">
      <alignment horizontal="right" vertical="center" wrapText="1"/>
    </xf>
    <xf numFmtId="3" fontId="1" fillId="6" borderId="0" xfId="94" applyNumberFormat="1" applyFont="1" applyFill="1" applyProtection="1"/>
    <xf numFmtId="3" fontId="4" fillId="6" borderId="0" xfId="94" applyNumberFormat="1" applyFont="1" applyFill="1" applyProtection="1"/>
    <xf numFmtId="0" fontId="35" fillId="7" borderId="0" xfId="94" applyFont="1" applyFill="1" applyProtection="1"/>
    <xf numFmtId="0" fontId="35" fillId="7" borderId="0" xfId="94" applyFont="1" applyFill="1" applyAlignment="1" applyProtection="1">
      <alignment horizontal="left"/>
    </xf>
    <xf numFmtId="177" fontId="36" fillId="7" borderId="0" xfId="95" applyNumberFormat="1" applyFont="1" applyFill="1" applyProtection="1"/>
    <xf numFmtId="3" fontId="36" fillId="7" borderId="0" xfId="94" applyNumberFormat="1" applyFont="1" applyFill="1" applyProtection="1"/>
    <xf numFmtId="0" fontId="30" fillId="7" borderId="0" xfId="58" applyFont="1" applyFill="1" applyBorder="1" applyAlignment="1" applyProtection="1">
      <alignment horizontal="right" vertical="center"/>
    </xf>
    <xf numFmtId="0" fontId="30" fillId="7" borderId="0" xfId="55" applyFont="1" applyFill="1" applyBorder="1" applyProtection="1"/>
    <xf numFmtId="0" fontId="37" fillId="7" borderId="0" xfId="55" applyFont="1" applyFill="1" applyBorder="1" applyProtection="1"/>
    <xf numFmtId="0" fontId="4" fillId="7" borderId="0" xfId="55" applyFont="1" applyFill="1" applyBorder="1" applyProtection="1"/>
    <xf numFmtId="3" fontId="30" fillId="7" borderId="0" xfId="55" applyNumberFormat="1" applyFont="1" applyFill="1" applyBorder="1" applyAlignment="1" applyProtection="1">
      <alignment horizontal="left" vertical="center"/>
    </xf>
    <xf numFmtId="0" fontId="30" fillId="7" borderId="0" xfId="55" applyFont="1" applyFill="1" applyBorder="1" applyAlignment="1" applyProtection="1">
      <alignment horizontal="right" vertical="center"/>
    </xf>
    <xf numFmtId="0" fontId="30" fillId="7" borderId="0" xfId="55" applyFont="1" applyFill="1" applyBorder="1" applyAlignment="1" applyProtection="1">
      <alignment horizontal="center" vertical="center"/>
    </xf>
    <xf numFmtId="0" fontId="30" fillId="7" borderId="0" xfId="94" applyFont="1" applyFill="1" applyAlignment="1" applyProtection="1">
      <alignment horizontal="right" vertical="center"/>
    </xf>
    <xf numFmtId="0" fontId="30" fillId="7" borderId="0" xfId="55" applyFont="1" applyFill="1" applyBorder="1" applyAlignment="1" applyProtection="1">
      <alignment vertical="top"/>
    </xf>
    <xf numFmtId="0" fontId="30" fillId="7" borderId="25" xfId="55" applyFont="1" applyFill="1" applyBorder="1" applyAlignment="1" applyProtection="1">
      <alignment horizontal="center" vertical="center" wrapText="1"/>
    </xf>
    <xf numFmtId="0" fontId="30" fillId="5" borderId="8" xfId="0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right" vertical="center" wrapText="1"/>
    </xf>
    <xf numFmtId="3" fontId="30" fillId="7" borderId="0" xfId="54" applyFont="1" applyFill="1" applyBorder="1" applyProtection="1">
      <alignment horizontal="right" vertical="center"/>
    </xf>
    <xf numFmtId="3" fontId="4" fillId="7" borderId="0" xfId="54" applyFont="1" applyFill="1" applyBorder="1" applyProtection="1">
      <alignment horizontal="right" vertical="center"/>
    </xf>
    <xf numFmtId="3" fontId="4" fillId="7" borderId="25" xfId="54" applyFont="1" applyFill="1" applyBorder="1" applyAlignment="1" applyProtection="1">
      <alignment horizontal="right" vertical="center" wrapText="1"/>
    </xf>
    <xf numFmtId="3" fontId="30" fillId="7" borderId="25" xfId="54" applyFont="1" applyFill="1" applyBorder="1" applyAlignment="1" applyProtection="1">
      <alignment horizontal="right"/>
    </xf>
    <xf numFmtId="0" fontId="4" fillId="7" borderId="0" xfId="57" applyFont="1" applyFill="1" applyBorder="1" applyAlignment="1" applyProtection="1">
      <alignment horizontal="center" vertical="center" wrapText="1"/>
    </xf>
    <xf numFmtId="0" fontId="30" fillId="0" borderId="18" xfId="0" applyFont="1" applyFill="1" applyBorder="1" applyAlignment="1" applyProtection="1">
      <alignment horizontal="center"/>
    </xf>
    <xf numFmtId="0" fontId="30" fillId="0" borderId="24" xfId="0" applyFont="1" applyFill="1" applyBorder="1" applyAlignment="1" applyProtection="1">
      <alignment horizontal="center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24" xfId="0" applyFont="1" applyFill="1" applyBorder="1" applyAlignment="1" applyProtection="1">
      <alignment horizontal="center" wrapText="1"/>
    </xf>
    <xf numFmtId="0" fontId="30" fillId="7" borderId="0" xfId="94" applyNumberFormat="1" applyFont="1" applyFill="1" applyAlignment="1" applyProtection="1">
      <alignment horizontal="left" vertical="center" wrapText="1"/>
    </xf>
    <xf numFmtId="0" fontId="1" fillId="7" borderId="0" xfId="94" applyNumberFormat="1" applyFont="1" applyFill="1" applyAlignment="1" applyProtection="1">
      <alignment horizontal="left" wrapText="1"/>
    </xf>
    <xf numFmtId="0" fontId="30" fillId="7" borderId="0" xfId="55" applyFont="1" applyFill="1" applyBorder="1" applyAlignment="1" applyProtection="1">
      <alignment horizontal="center"/>
    </xf>
    <xf numFmtId="0" fontId="30" fillId="7" borderId="25" xfId="55" applyFont="1" applyFill="1" applyBorder="1" applyAlignment="1" applyProtection="1">
      <alignment horizontal="center" vertical="center" wrapText="1"/>
    </xf>
    <xf numFmtId="3" fontId="4" fillId="7" borderId="25" xfId="54" applyFont="1" applyFill="1" applyBorder="1" applyAlignment="1" applyProtection="1">
      <alignment horizontal="center" vertical="center" wrapText="1"/>
    </xf>
    <xf numFmtId="3" fontId="30" fillId="7" borderId="25" xfId="54" applyFont="1" applyFill="1" applyBorder="1" applyAlignment="1" applyProtection="1">
      <alignment horizontal="center" vertical="center" wrapText="1"/>
    </xf>
    <xf numFmtId="0" fontId="30" fillId="0" borderId="8" xfId="55" applyFont="1" applyFill="1" applyBorder="1" applyAlignment="1" applyProtection="1">
      <alignment horizontal="center" vertical="center" wrapText="1"/>
    </xf>
    <xf numFmtId="0" fontId="30" fillId="7" borderId="25" xfId="57" applyFont="1" applyFill="1" applyBorder="1" applyAlignment="1" applyProtection="1">
      <alignment horizontal="center" vertical="center" wrapText="1"/>
    </xf>
    <xf numFmtId="0" fontId="30" fillId="7" borderId="25" xfId="55" applyFont="1" applyFill="1" applyBorder="1" applyAlignment="1" applyProtection="1">
      <alignment horizontal="center" vertical="top" wrapText="1"/>
    </xf>
    <xf numFmtId="3" fontId="30" fillId="7" borderId="25" xfId="54" applyFont="1" applyFill="1" applyBorder="1" applyAlignment="1" applyProtection="1">
      <alignment horizontal="center" vertical="center"/>
    </xf>
    <xf numFmtId="0" fontId="30" fillId="7" borderId="26" xfId="55" applyFont="1" applyFill="1" applyBorder="1" applyAlignment="1" applyProtection="1">
      <alignment horizontal="center" vertical="center" wrapText="1"/>
    </xf>
    <xf numFmtId="0" fontId="30" fillId="7" borderId="27" xfId="55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8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2 2" xfId="107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7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30.11</a:t>
            </a:r>
            <a:r>
              <a:rPr lang="bg-BG" sz="1200" b="1" i="0" u="none" strike="noStrike" baseline="0">
                <a:effectLst/>
              </a:rPr>
              <a:t>.201</a:t>
            </a:r>
            <a:r>
              <a:rPr lang="en-US" sz="1200" b="1" i="0" u="none" strike="noStrike" baseline="0">
                <a:effectLst/>
              </a:rPr>
              <a:t>7</a:t>
            </a:r>
            <a:r>
              <a:rPr lang="bg-BG" sz="1200" b="1" i="0" u="none" strike="noStrike" baseline="0">
                <a:effectLst/>
              </a:rPr>
              <a:t> 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FD1-4C56-A2F6-57DAFC4A05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FD1-4C56-A2F6-57DAFC4A05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FD1-4C56-A2F6-57DAFC4A05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FD1-4C56-A2F6-57DAFC4A05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4FD1-4C56-A2F6-57DAFC4A05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FD1-4C56-A2F6-57DAFC4A05B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4FD1-4C56-A2F6-57DAFC4A05BD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Life insurance and annuities</a:t>
                    </a:r>
                    <a:r>
                      <a:rPr lang="en-US" baseline="0"/>
                      <a:t>
</a:t>
                    </a:r>
                    <a:fld id="{458F0A5D-5CA1-437B-B034-B44C93B5AE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D1-4C56-A2F6-57DAFC4A05BD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Marriage and birth insurance</a:t>
                    </a:r>
                    <a:r>
                      <a:rPr lang="en-US" baseline="0"/>
                      <a:t>
</a:t>
                    </a:r>
                    <a:fld id="{3B465DAB-B440-4C6F-8C20-1C7FB157BF3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D1-4C56-A2F6-57DAFC4A05BD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Unit linked life insurance</a:t>
                    </a:r>
                    <a:r>
                      <a:rPr lang="en-US" baseline="0"/>
                      <a:t>
</a:t>
                    </a:r>
                    <a:fld id="{4B0FAB3F-B5C6-48EA-B5EE-9CF101048552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FD1-4C56-A2F6-57DAFC4A05BD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Capital redemption</a:t>
                    </a:r>
                    <a:r>
                      <a:rPr lang="en-US" baseline="0"/>
                      <a:t>
</a:t>
                    </a:r>
                    <a:fld id="{C24002F5-CF27-4E7A-8482-0DAC574455C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FD1-4C56-A2F6-57DAFC4A05BD}"/>
                </c:ext>
              </c:extLst>
            </c:dLbl>
            <c:dLbl>
              <c:idx val="4"/>
              <c:layout>
                <c:manualLayout>
                  <c:x val="-0.13116256026594841"/>
                  <c:y val="-0.2474759077114921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Supplementary insurance</a:t>
                    </a:r>
                    <a:r>
                      <a:rPr lang="en-US" baseline="0"/>
                      <a:t>
</a:t>
                    </a:r>
                    <a:fld id="{17C7A246-B08E-4902-8830-A37070B664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FD1-4C56-A2F6-57DAFC4A05BD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insurance</a:t>
                    </a:r>
                    <a:r>
                      <a:rPr lang="en-US" baseline="0"/>
                      <a:t>
</a:t>
                    </a:r>
                    <a:fld id="{0A044E74-86DD-49D6-BA0F-F35E14600E4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4FD1-4C56-A2F6-57DAFC4A05BD}"/>
                </c:ext>
              </c:extLst>
            </c:dLbl>
            <c:dLbl>
              <c:idx val="6"/>
              <c:layout>
                <c:manualLayout>
                  <c:x val="0.1560476163756484"/>
                  <c:y val="-0.1698877114834202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Sickness insurance</a:t>
                    </a:r>
                    <a:r>
                      <a:rPr lang="en-US" baseline="0"/>
                      <a:t>
</a:t>
                    </a:r>
                    <a:fld id="{652E2C75-FDCA-4B60-BE33-7E293A858367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FD1-4C56-A2F6-57DAFC4A05B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Premiums!$B$69:$B$75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Premiums!$C$69:$C$75</c:f>
              <c:numCache>
                <c:formatCode>#,##0</c:formatCode>
                <c:ptCount val="7"/>
                <c:pt idx="0">
                  <c:v>256085658.51183119</c:v>
                </c:pt>
                <c:pt idx="1">
                  <c:v>8385492.1194999991</c:v>
                </c:pt>
                <c:pt idx="2">
                  <c:v>61725042.710500002</c:v>
                </c:pt>
                <c:pt idx="3">
                  <c:v>0</c:v>
                </c:pt>
                <c:pt idx="4">
                  <c:v>19311481.331966549</c:v>
                </c:pt>
                <c:pt idx="5">
                  <c:v>17477450.809999999</c:v>
                </c:pt>
                <c:pt idx="6">
                  <c:v>42010144.210000008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D1-4C56-A2F6-57DAFC4A05B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CLAIMS PAID BY CLASSES OF LIFE INSURANCE AS AT</a:t>
            </a:r>
            <a:r>
              <a:rPr lang="bg-BG" sz="1200" b="1" i="0" baseline="0">
                <a:effectLst/>
              </a:rPr>
              <a:t> </a:t>
            </a:r>
            <a:r>
              <a:rPr lang="en-US" sz="1200" b="1" i="0" baseline="0">
                <a:effectLst/>
              </a:rPr>
              <a:t>30.11</a:t>
            </a:r>
            <a:r>
              <a:rPr lang="bg-BG" sz="1200" b="1" i="0" baseline="0">
                <a:effectLst/>
              </a:rPr>
              <a:t>.2017. 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Payments!$C$70:$C$76</c:f>
              <c:strCache>
                <c:ptCount val="7"/>
                <c:pt idx="0">
                  <c:v>114 787 887</c:v>
                </c:pt>
                <c:pt idx="1">
                  <c:v>3 725 672</c:v>
                </c:pt>
                <c:pt idx="2">
                  <c:v>15 846 897</c:v>
                </c:pt>
                <c:pt idx="3">
                  <c:v>0</c:v>
                </c:pt>
                <c:pt idx="4">
                  <c:v>4 224 154</c:v>
                </c:pt>
                <c:pt idx="5">
                  <c:v>2 268 985</c:v>
                </c:pt>
                <c:pt idx="6">
                  <c:v>15 171 915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603B-40F6-A059-6CCAA4F6C7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3B-40F6-A059-6CCAA4F6C7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3B-40F6-A059-6CCAA4F6C7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3B-40F6-A059-6CCAA4F6C7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3B-40F6-A059-6CCAA4F6C73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03B-40F6-A059-6CCAA4F6C73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603B-40F6-A059-6CCAA4F6C73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603B-40F6-A059-6CCAA4F6C732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03B-40F6-A059-6CCAA4F6C732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03B-40F6-A059-6CCAA4F6C732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03B-40F6-A059-6CCAA4F6C732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03B-40F6-A059-6CCAA4F6C732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03B-40F6-A059-6CCAA4F6C732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Accident insurance</a:t>
                    </a:r>
                    <a:r>
                      <a:rPr lang="en-US" baseline="0"/>
                      <a:t>
</a:t>
                    </a:r>
                    <a:fld id="{0C93B7A4-AD59-4C9D-9DFE-5AA41176B2D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03B-40F6-A059-6CCAA4F6C732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Sickness insurance</a:t>
                    </a:r>
                    <a:r>
                      <a:rPr lang="en-US" baseline="0"/>
                      <a:t>
</a:t>
                    </a:r>
                    <a:fld id="{9AECF4BD-FCF3-47E0-8AAE-7138029B34EE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03B-40F6-A059-6CCAA4F6C732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03B-40F6-A059-6CCAA4F6C732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03B-40F6-A059-6CCAA4F6C732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03B-40F6-A059-6CCAA4F6C732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Payments!$B$69:$B$75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114787886.9934525</c:v>
                </c:pt>
                <c:pt idx="1">
                  <c:v>3725672.301261507</c:v>
                </c:pt>
                <c:pt idx="2">
                  <c:v>15846896.68817278</c:v>
                </c:pt>
                <c:pt idx="3">
                  <c:v>0</c:v>
                </c:pt>
                <c:pt idx="4">
                  <c:v>4224153.9998684889</c:v>
                </c:pt>
                <c:pt idx="5">
                  <c:v>2268985</c:v>
                </c:pt>
                <c:pt idx="6">
                  <c:v>15171915.268341282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3B-40F6-A059-6CCAA4F6C73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591909</xdr:colOff>
      <xdr:row>19</xdr:row>
      <xdr:rowOff>134711</xdr:rowOff>
    </xdr:from>
    <xdr:to>
      <xdr:col>8</xdr:col>
      <xdr:colOff>831395</xdr:colOff>
      <xdr:row>46</xdr:row>
      <xdr:rowOff>134711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27213</xdr:colOff>
      <xdr:row>19</xdr:row>
      <xdr:rowOff>46266</xdr:rowOff>
    </xdr:from>
    <xdr:to>
      <xdr:col>7</xdr:col>
      <xdr:colOff>190500</xdr:colOff>
      <xdr:row>46</xdr:row>
      <xdr:rowOff>81642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0"/>
  <sheetViews>
    <sheetView tabSelected="1" zoomScale="93" zoomScaleNormal="93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2.75"/>
  <cols>
    <col min="1" max="1" width="7.42578125" style="113" customWidth="1"/>
    <col min="2" max="2" width="31.85546875" style="134" customWidth="1"/>
    <col min="3" max="8" width="17.7109375" style="134" customWidth="1"/>
    <col min="9" max="9" width="19.5703125" style="113" customWidth="1"/>
    <col min="10" max="10" width="17.7109375" style="134" customWidth="1"/>
    <col min="11" max="11" width="17.7109375" style="113" customWidth="1"/>
    <col min="12" max="12" width="17.7109375" style="134" customWidth="1"/>
    <col min="13" max="14" width="17.7109375" style="113" customWidth="1"/>
    <col min="15" max="15" width="17.7109375" style="134" customWidth="1"/>
    <col min="16" max="16" width="14.140625" style="113" customWidth="1"/>
    <col min="17" max="17" width="22.7109375" style="113" bestFit="1" customWidth="1"/>
    <col min="18" max="18" width="9.140625" style="113"/>
    <col min="19" max="19" width="9.28515625" style="113" bestFit="1" customWidth="1"/>
    <col min="20" max="16384" width="9.140625" style="113"/>
  </cols>
  <sheetData>
    <row r="1" spans="1:20">
      <c r="A1" s="111" t="s">
        <v>654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2"/>
      <c r="Q1" s="111"/>
      <c r="R1" s="111"/>
      <c r="S1" s="111"/>
      <c r="T1" s="111"/>
    </row>
    <row r="2" spans="1:20">
      <c r="A2" s="114"/>
      <c r="B2" s="115"/>
      <c r="C2" s="115"/>
      <c r="D2" s="115"/>
      <c r="E2" s="115"/>
      <c r="F2" s="115"/>
      <c r="G2" s="115"/>
      <c r="H2" s="115"/>
      <c r="I2" s="114"/>
      <c r="J2" s="115"/>
      <c r="K2" s="114"/>
      <c r="L2" s="115"/>
      <c r="M2" s="114"/>
      <c r="N2" s="114"/>
      <c r="O2" s="115"/>
      <c r="P2" s="116" t="s">
        <v>83</v>
      </c>
    </row>
    <row r="3" spans="1:20" s="122" customFormat="1" ht="51">
      <c r="A3" s="108" t="s">
        <v>381</v>
      </c>
      <c r="B3" s="108" t="s">
        <v>501</v>
      </c>
      <c r="C3" s="117" t="s">
        <v>385</v>
      </c>
      <c r="D3" s="118" t="s">
        <v>384</v>
      </c>
      <c r="E3" s="117" t="s">
        <v>386</v>
      </c>
      <c r="F3" s="117" t="s">
        <v>387</v>
      </c>
      <c r="G3" s="117" t="s">
        <v>388</v>
      </c>
      <c r="H3" s="117" t="s">
        <v>390</v>
      </c>
      <c r="I3" s="117" t="s">
        <v>389</v>
      </c>
      <c r="J3" s="117" t="s">
        <v>391</v>
      </c>
      <c r="K3" s="119" t="s">
        <v>392</v>
      </c>
      <c r="L3" s="120" t="s">
        <v>393</v>
      </c>
      <c r="M3" s="120" t="s">
        <v>394</v>
      </c>
      <c r="N3" s="120" t="s">
        <v>395</v>
      </c>
      <c r="O3" s="117" t="s">
        <v>396</v>
      </c>
      <c r="P3" s="117" t="s">
        <v>397</v>
      </c>
      <c r="Q3" s="121"/>
    </row>
    <row r="4" spans="1:20" ht="15.75" customHeight="1">
      <c r="A4" s="109" t="s">
        <v>1</v>
      </c>
      <c r="B4" s="66" t="s">
        <v>400</v>
      </c>
      <c r="C4" s="123">
        <v>46194263.370507918</v>
      </c>
      <c r="D4" s="123">
        <v>43460234.710000001</v>
      </c>
      <c r="E4" s="123">
        <v>53086767.850000001</v>
      </c>
      <c r="F4" s="123">
        <v>24439952.863499995</v>
      </c>
      <c r="G4" s="123">
        <v>24286226.170000009</v>
      </c>
      <c r="H4" s="123">
        <v>20211429.140000001</v>
      </c>
      <c r="I4" s="123">
        <v>19824294.16</v>
      </c>
      <c r="J4" s="123">
        <v>11111984.75</v>
      </c>
      <c r="K4" s="123">
        <v>8208110.3099999996</v>
      </c>
      <c r="L4" s="123">
        <v>2656683.8600000003</v>
      </c>
      <c r="M4" s="123">
        <v>597242.88</v>
      </c>
      <c r="N4" s="123">
        <v>1157874.4478232269</v>
      </c>
      <c r="O4" s="123">
        <v>850594</v>
      </c>
      <c r="P4" s="124">
        <v>256085658.51183119</v>
      </c>
      <c r="Q4" s="125"/>
      <c r="R4" s="126"/>
      <c r="S4" s="127"/>
    </row>
    <row r="5" spans="1:20" ht="15.75" customHeight="1">
      <c r="A5" s="109"/>
      <c r="B5" s="67" t="s">
        <v>401</v>
      </c>
      <c r="C5" s="123">
        <v>28791228.700507917</v>
      </c>
      <c r="D5" s="123">
        <v>27363439.100000001</v>
      </c>
      <c r="E5" s="123">
        <v>53085695.68</v>
      </c>
      <c r="F5" s="123">
        <v>24427553.913499996</v>
      </c>
      <c r="G5" s="123">
        <v>24286226.170000009</v>
      </c>
      <c r="H5" s="123">
        <v>20211429.140000001</v>
      </c>
      <c r="I5" s="123">
        <v>407208.34</v>
      </c>
      <c r="J5" s="123">
        <v>11111984.75</v>
      </c>
      <c r="K5" s="123">
        <v>8208110.3099999996</v>
      </c>
      <c r="L5" s="123">
        <v>2656541.9700000002</v>
      </c>
      <c r="M5" s="123">
        <v>597242.88</v>
      </c>
      <c r="N5" s="123">
        <v>1157874.4478232269</v>
      </c>
      <c r="O5" s="123">
        <v>850594</v>
      </c>
      <c r="P5" s="124">
        <v>203155129.40183115</v>
      </c>
      <c r="Q5" s="125"/>
      <c r="S5" s="127"/>
    </row>
    <row r="6" spans="1:20" ht="15.75" customHeight="1">
      <c r="A6" s="109"/>
      <c r="B6" s="67" t="s">
        <v>402</v>
      </c>
      <c r="C6" s="123">
        <v>24372189.020000003</v>
      </c>
      <c r="D6" s="123">
        <v>17302851.600000001</v>
      </c>
      <c r="E6" s="123">
        <v>15464069.82</v>
      </c>
      <c r="F6" s="123">
        <v>23214737.886499997</v>
      </c>
      <c r="G6" s="123">
        <v>12321849.300000006</v>
      </c>
      <c r="H6" s="123">
        <v>20211429.140000001</v>
      </c>
      <c r="I6" s="123">
        <v>382241.41000000003</v>
      </c>
      <c r="J6" s="123">
        <v>1890247.61</v>
      </c>
      <c r="K6" s="123">
        <v>417131.08999999997</v>
      </c>
      <c r="L6" s="123">
        <v>2254878.52</v>
      </c>
      <c r="M6" s="123">
        <v>597242.88</v>
      </c>
      <c r="N6" s="123">
        <v>598152.5900000002</v>
      </c>
      <c r="O6" s="123">
        <v>760191</v>
      </c>
      <c r="P6" s="124">
        <v>119787211.86650001</v>
      </c>
      <c r="Q6" s="125"/>
      <c r="S6" s="127"/>
    </row>
    <row r="7" spans="1:20">
      <c r="A7" s="109"/>
      <c r="B7" s="67" t="s">
        <v>403</v>
      </c>
      <c r="C7" s="123">
        <v>4419039.6805079151</v>
      </c>
      <c r="D7" s="123">
        <v>10060587.5</v>
      </c>
      <c r="E7" s="123">
        <v>37621625.859999999</v>
      </c>
      <c r="F7" s="123">
        <v>1212816.027</v>
      </c>
      <c r="G7" s="123">
        <v>11964376.870000003</v>
      </c>
      <c r="H7" s="123">
        <v>0</v>
      </c>
      <c r="I7" s="123">
        <v>24966.930000000004</v>
      </c>
      <c r="J7" s="123">
        <v>9221737.1400000006</v>
      </c>
      <c r="K7" s="123">
        <v>7790979.2199999997</v>
      </c>
      <c r="L7" s="123">
        <v>401663.45</v>
      </c>
      <c r="M7" s="123">
        <v>0</v>
      </c>
      <c r="N7" s="123">
        <v>559721.8578232266</v>
      </c>
      <c r="O7" s="123">
        <v>90403</v>
      </c>
      <c r="P7" s="124">
        <v>83367917.535331145</v>
      </c>
      <c r="Q7" s="125"/>
      <c r="S7" s="127"/>
    </row>
    <row r="8" spans="1:20" ht="15.75" customHeight="1">
      <c r="A8" s="109"/>
      <c r="B8" s="67" t="s">
        <v>404</v>
      </c>
      <c r="C8" s="123">
        <v>17403034.670000002</v>
      </c>
      <c r="D8" s="123">
        <v>16096795.609999999</v>
      </c>
      <c r="E8" s="123">
        <v>1072.17</v>
      </c>
      <c r="F8" s="123">
        <v>12398.95</v>
      </c>
      <c r="G8" s="123">
        <v>0</v>
      </c>
      <c r="H8" s="123">
        <v>0</v>
      </c>
      <c r="I8" s="123">
        <v>19417085.82</v>
      </c>
      <c r="J8" s="123">
        <v>0</v>
      </c>
      <c r="K8" s="123">
        <v>0</v>
      </c>
      <c r="L8" s="123">
        <v>141.88999999999999</v>
      </c>
      <c r="M8" s="123">
        <v>0</v>
      </c>
      <c r="N8" s="123">
        <v>0</v>
      </c>
      <c r="O8" s="123">
        <v>0</v>
      </c>
      <c r="P8" s="124">
        <v>52930529.109999999</v>
      </c>
      <c r="Q8" s="125"/>
      <c r="S8" s="127"/>
    </row>
    <row r="9" spans="1:20" ht="15.75" customHeight="1">
      <c r="A9" s="109" t="s">
        <v>2</v>
      </c>
      <c r="B9" s="66" t="s">
        <v>405</v>
      </c>
      <c r="C9" s="123">
        <v>5040571.0399999991</v>
      </c>
      <c r="D9" s="123">
        <v>742572.76</v>
      </c>
      <c r="E9" s="123">
        <v>1592064.51</v>
      </c>
      <c r="F9" s="123">
        <v>339812.72949999996</v>
      </c>
      <c r="G9" s="123">
        <v>0</v>
      </c>
      <c r="H9" s="123">
        <v>0</v>
      </c>
      <c r="I9" s="123">
        <v>0</v>
      </c>
      <c r="J9" s="123">
        <v>0</v>
      </c>
      <c r="K9" s="123">
        <v>211633.49</v>
      </c>
      <c r="L9" s="123">
        <v>458837.58999999997</v>
      </c>
      <c r="M9" s="123">
        <v>0</v>
      </c>
      <c r="N9" s="123">
        <v>0</v>
      </c>
      <c r="O9" s="123">
        <v>0</v>
      </c>
      <c r="P9" s="124">
        <v>8385492.1194999991</v>
      </c>
      <c r="Q9" s="125"/>
      <c r="R9" s="126"/>
      <c r="S9" s="127"/>
    </row>
    <row r="10" spans="1:20" ht="28.5" customHeight="1">
      <c r="A10" s="109" t="s">
        <v>3</v>
      </c>
      <c r="B10" s="66" t="s">
        <v>406</v>
      </c>
      <c r="C10" s="123">
        <v>34343715.609999999</v>
      </c>
      <c r="D10" s="123">
        <v>4263262.45</v>
      </c>
      <c r="E10" s="123">
        <v>1996116.25</v>
      </c>
      <c r="F10" s="123">
        <v>9423228.500500001</v>
      </c>
      <c r="G10" s="123">
        <v>6652469.6400000015</v>
      </c>
      <c r="H10" s="123">
        <v>1922573.5899999999</v>
      </c>
      <c r="I10" s="123">
        <v>0</v>
      </c>
      <c r="J10" s="123">
        <v>2442970.75</v>
      </c>
      <c r="K10" s="123">
        <v>0</v>
      </c>
      <c r="L10" s="123">
        <v>670205.92000000004</v>
      </c>
      <c r="M10" s="123">
        <v>0</v>
      </c>
      <c r="N10" s="123">
        <v>10500</v>
      </c>
      <c r="O10" s="123">
        <v>0</v>
      </c>
      <c r="P10" s="124">
        <v>61725042.710500002</v>
      </c>
      <c r="Q10" s="125"/>
      <c r="R10" s="126"/>
      <c r="S10" s="127"/>
    </row>
    <row r="11" spans="1:20" ht="15.75" customHeight="1">
      <c r="A11" s="109" t="s">
        <v>4</v>
      </c>
      <c r="B11" s="68" t="s">
        <v>407</v>
      </c>
      <c r="C11" s="123">
        <v>0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4">
        <v>0</v>
      </c>
      <c r="Q11" s="125"/>
      <c r="R11" s="126"/>
      <c r="S11" s="127"/>
    </row>
    <row r="12" spans="1:20" ht="15.75" customHeight="1">
      <c r="A12" s="109" t="s">
        <v>5</v>
      </c>
      <c r="B12" s="69" t="s">
        <v>408</v>
      </c>
      <c r="C12" s="123">
        <v>910862.43546654726</v>
      </c>
      <c r="D12" s="123">
        <v>10243961.029999999</v>
      </c>
      <c r="E12" s="123">
        <v>0</v>
      </c>
      <c r="F12" s="123">
        <v>4079601.6064999998</v>
      </c>
      <c r="G12" s="123">
        <v>338900.37</v>
      </c>
      <c r="H12" s="123">
        <v>1195182.8199999998</v>
      </c>
      <c r="I12" s="123">
        <v>33891.249999999985</v>
      </c>
      <c r="J12" s="123">
        <v>0</v>
      </c>
      <c r="K12" s="123">
        <v>0</v>
      </c>
      <c r="L12" s="123">
        <v>205772.42</v>
      </c>
      <c r="M12" s="123">
        <v>2029166.62</v>
      </c>
      <c r="N12" s="123">
        <v>274142.77999999997</v>
      </c>
      <c r="O12" s="123">
        <v>0</v>
      </c>
      <c r="P12" s="124">
        <v>19311481.331966549</v>
      </c>
      <c r="Q12" s="125"/>
      <c r="R12" s="126"/>
      <c r="S12" s="127"/>
    </row>
    <row r="13" spans="1:20" ht="15.75" customHeight="1">
      <c r="A13" s="110" t="s">
        <v>6</v>
      </c>
      <c r="B13" s="69" t="s">
        <v>409</v>
      </c>
      <c r="C13" s="123">
        <v>946533.09000000008</v>
      </c>
      <c r="D13" s="123">
        <v>1792068.41</v>
      </c>
      <c r="E13" s="123">
        <v>4620956.4899999993</v>
      </c>
      <c r="F13" s="123">
        <v>0</v>
      </c>
      <c r="G13" s="123">
        <v>7492315.8700000001</v>
      </c>
      <c r="H13" s="123">
        <v>0</v>
      </c>
      <c r="I13" s="123" t="s">
        <v>380</v>
      </c>
      <c r="J13" s="123">
        <v>1431853</v>
      </c>
      <c r="K13" s="123">
        <v>1013706.8299999998</v>
      </c>
      <c r="L13" s="123">
        <v>88506.12</v>
      </c>
      <c r="M13" s="123">
        <v>0</v>
      </c>
      <c r="N13" s="123" t="s">
        <v>380</v>
      </c>
      <c r="O13" s="123">
        <v>91511</v>
      </c>
      <c r="P13" s="124">
        <v>17477450.809999999</v>
      </c>
      <c r="Q13" s="125"/>
      <c r="R13" s="126"/>
      <c r="S13" s="127"/>
    </row>
    <row r="14" spans="1:20" ht="25.5">
      <c r="A14" s="110" t="s">
        <v>380</v>
      </c>
      <c r="B14" s="128" t="s">
        <v>410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 t="s">
        <v>380</v>
      </c>
      <c r="J14" s="123">
        <v>0</v>
      </c>
      <c r="K14" s="123">
        <v>0</v>
      </c>
      <c r="L14" s="123">
        <v>0</v>
      </c>
      <c r="M14" s="123">
        <v>0</v>
      </c>
      <c r="N14" s="123" t="s">
        <v>380</v>
      </c>
      <c r="O14" s="123">
        <v>0</v>
      </c>
      <c r="P14" s="124">
        <v>0</v>
      </c>
      <c r="Q14" s="129"/>
      <c r="R14" s="126"/>
      <c r="S14" s="127"/>
    </row>
    <row r="15" spans="1:20" ht="15.75" customHeight="1">
      <c r="A15" s="110" t="s">
        <v>7</v>
      </c>
      <c r="B15" s="69" t="s">
        <v>399</v>
      </c>
      <c r="C15" s="123">
        <v>2800455.9699999997</v>
      </c>
      <c r="D15" s="123">
        <v>22741660.649999999</v>
      </c>
      <c r="E15" s="123">
        <v>8428825.5500000007</v>
      </c>
      <c r="F15" s="123">
        <v>5929910.6300000008</v>
      </c>
      <c r="G15" s="123">
        <v>1696416.0600000008</v>
      </c>
      <c r="H15" s="123">
        <v>150969.46</v>
      </c>
      <c r="I15" s="123" t="s">
        <v>380</v>
      </c>
      <c r="J15" s="123">
        <v>0</v>
      </c>
      <c r="K15" s="123">
        <v>0</v>
      </c>
      <c r="L15" s="123">
        <v>0</v>
      </c>
      <c r="M15" s="123">
        <v>261905.89</v>
      </c>
      <c r="N15" s="123" t="s">
        <v>380</v>
      </c>
      <c r="O15" s="123">
        <v>0</v>
      </c>
      <c r="P15" s="124">
        <v>42010144.210000008</v>
      </c>
      <c r="Q15" s="125"/>
      <c r="R15" s="126"/>
      <c r="S15" s="127"/>
    </row>
    <row r="16" spans="1:20" s="122" customFormat="1" ht="16.5" customHeight="1">
      <c r="A16" s="173" t="s">
        <v>411</v>
      </c>
      <c r="B16" s="174"/>
      <c r="C16" s="130">
        <v>90236401.515974462</v>
      </c>
      <c r="D16" s="130">
        <v>83243760.00999999</v>
      </c>
      <c r="E16" s="130">
        <v>69724730.650000006</v>
      </c>
      <c r="F16" s="130">
        <v>44212506.329999998</v>
      </c>
      <c r="G16" s="130">
        <v>40466328.110000014</v>
      </c>
      <c r="H16" s="130">
        <v>23480155.010000002</v>
      </c>
      <c r="I16" s="130">
        <v>19858185.41</v>
      </c>
      <c r="J16" s="130">
        <v>14986808.5</v>
      </c>
      <c r="K16" s="130">
        <v>9433450.629999999</v>
      </c>
      <c r="L16" s="130">
        <v>4080005.91</v>
      </c>
      <c r="M16" s="130">
        <v>2888315.39</v>
      </c>
      <c r="N16" s="130">
        <v>1442517.2278232269</v>
      </c>
      <c r="O16" s="130">
        <v>942105</v>
      </c>
      <c r="P16" s="124">
        <v>404995269.69379771</v>
      </c>
      <c r="Q16" s="131"/>
      <c r="S16" s="132"/>
    </row>
    <row r="17" spans="1:19" ht="13.5">
      <c r="A17" s="175" t="s">
        <v>412</v>
      </c>
      <c r="B17" s="176"/>
      <c r="C17" s="133">
        <v>0.22280853202112447</v>
      </c>
      <c r="D17" s="133">
        <v>0.20554254886220669</v>
      </c>
      <c r="E17" s="133">
        <v>0.1721618395758458</v>
      </c>
      <c r="F17" s="133">
        <v>0.10916795735275495</v>
      </c>
      <c r="G17" s="133">
        <v>9.9918026550273403E-2</v>
      </c>
      <c r="H17" s="133">
        <v>5.7976368533273238E-2</v>
      </c>
      <c r="I17" s="133">
        <v>4.9033129263494998E-2</v>
      </c>
      <c r="J17" s="133">
        <v>3.7004897640732899E-2</v>
      </c>
      <c r="K17" s="133">
        <v>2.3292742745198703E-2</v>
      </c>
      <c r="L17" s="133">
        <v>1.0074206331063434E-2</v>
      </c>
      <c r="M17" s="133">
        <v>7.1317262351823299E-3</v>
      </c>
      <c r="N17" s="133">
        <v>3.5618125340423409E-3</v>
      </c>
      <c r="O17" s="133">
        <v>2.3262123548067402E-3</v>
      </c>
      <c r="P17" s="133">
        <v>1</v>
      </c>
      <c r="S17" s="127"/>
    </row>
    <row r="18" spans="1:19">
      <c r="A18" s="81" t="s">
        <v>398</v>
      </c>
      <c r="B18" s="113"/>
      <c r="C18" s="113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2"/>
    </row>
    <row r="19" spans="1:19" ht="15.75">
      <c r="A19" s="81" t="s">
        <v>529</v>
      </c>
      <c r="B19" s="113"/>
      <c r="C19" s="113"/>
      <c r="D19" s="113"/>
      <c r="E19" s="113"/>
      <c r="F19" s="113"/>
      <c r="G19" s="113"/>
      <c r="H19" s="113"/>
      <c r="J19" s="113"/>
      <c r="L19" s="113"/>
      <c r="O19" s="113"/>
      <c r="P19" s="122"/>
    </row>
    <row r="33" spans="12:15">
      <c r="L33" s="113"/>
      <c r="O33" s="113"/>
    </row>
    <row r="34" spans="12:15">
      <c r="L34" s="132"/>
      <c r="O34" s="135"/>
    </row>
    <row r="35" spans="12:15">
      <c r="L35" s="132"/>
      <c r="O35" s="135"/>
    </row>
    <row r="51" spans="1:9">
      <c r="A51" s="136"/>
      <c r="B51" s="137"/>
      <c r="C51" s="137"/>
      <c r="D51" s="137"/>
      <c r="E51" s="137"/>
      <c r="F51" s="137"/>
      <c r="G51" s="137"/>
      <c r="H51" s="137"/>
      <c r="I51" s="136"/>
    </row>
    <row r="52" spans="1:9">
      <c r="A52" s="136"/>
      <c r="B52" s="137"/>
      <c r="C52" s="137"/>
      <c r="D52" s="137"/>
      <c r="E52" s="137"/>
      <c r="F52" s="137"/>
      <c r="G52" s="137"/>
      <c r="H52" s="137"/>
      <c r="I52" s="136"/>
    </row>
    <row r="53" spans="1:9">
      <c r="F53" s="137"/>
      <c r="G53" s="137"/>
      <c r="H53" s="137"/>
      <c r="I53" s="136"/>
    </row>
    <row r="54" spans="1:9">
      <c r="F54" s="137"/>
      <c r="G54" s="137"/>
      <c r="H54" s="137"/>
      <c r="I54" s="136"/>
    </row>
    <row r="55" spans="1:9">
      <c r="F55" s="137"/>
      <c r="G55" s="137"/>
      <c r="H55" s="137"/>
      <c r="I55" s="136"/>
    </row>
    <row r="56" spans="1:9">
      <c r="F56" s="137"/>
      <c r="G56" s="137"/>
      <c r="H56" s="137"/>
      <c r="I56" s="136"/>
    </row>
    <row r="57" spans="1:9">
      <c r="F57" s="137"/>
      <c r="G57" s="137"/>
      <c r="H57" s="137"/>
      <c r="I57" s="136"/>
    </row>
    <row r="58" spans="1:9">
      <c r="F58" s="137"/>
      <c r="G58" s="137"/>
      <c r="H58" s="137"/>
      <c r="I58" s="136"/>
    </row>
    <row r="59" spans="1:9">
      <c r="F59" s="137"/>
      <c r="G59" s="137"/>
      <c r="H59" s="137"/>
      <c r="I59" s="136"/>
    </row>
    <row r="60" spans="1:9">
      <c r="F60" s="137"/>
      <c r="G60" s="137"/>
      <c r="H60" s="137"/>
      <c r="I60" s="136"/>
    </row>
    <row r="61" spans="1:9">
      <c r="F61" s="137"/>
      <c r="G61" s="137"/>
      <c r="H61" s="137"/>
      <c r="I61" s="136"/>
    </row>
    <row r="62" spans="1:9">
      <c r="F62" s="137"/>
      <c r="G62" s="137"/>
      <c r="H62" s="137"/>
      <c r="I62" s="136"/>
    </row>
    <row r="63" spans="1:9">
      <c r="F63" s="137"/>
      <c r="G63" s="137"/>
      <c r="H63" s="137"/>
      <c r="I63" s="136"/>
    </row>
    <row r="64" spans="1:9">
      <c r="F64" s="137"/>
      <c r="G64" s="137"/>
      <c r="H64" s="137"/>
      <c r="I64" s="136"/>
    </row>
    <row r="65" spans="1:9">
      <c r="F65" s="137"/>
      <c r="G65" s="137"/>
      <c r="H65" s="137"/>
      <c r="I65" s="136"/>
    </row>
    <row r="66" spans="1:9">
      <c r="F66" s="137"/>
      <c r="G66" s="137"/>
      <c r="H66" s="137"/>
      <c r="I66" s="136"/>
    </row>
    <row r="67" spans="1:9">
      <c r="A67" s="138"/>
      <c r="B67" s="139"/>
      <c r="C67" s="139"/>
      <c r="D67" s="139"/>
      <c r="F67" s="137"/>
      <c r="G67" s="137"/>
      <c r="H67" s="137"/>
      <c r="I67" s="136"/>
    </row>
    <row r="68" spans="1:9">
      <c r="A68" s="138"/>
      <c r="B68" s="139"/>
      <c r="C68" s="139"/>
      <c r="D68" s="139"/>
      <c r="F68" s="137"/>
      <c r="G68" s="137"/>
      <c r="H68" s="137"/>
      <c r="I68" s="136"/>
    </row>
    <row r="69" spans="1:9">
      <c r="A69" s="140">
        <f>C69/$P$16</f>
        <v>0.63231765325419309</v>
      </c>
      <c r="B69" s="138" t="str">
        <f>B4</f>
        <v>Life insurance and annuities</v>
      </c>
      <c r="C69" s="141">
        <f>P4</f>
        <v>256085658.51183119</v>
      </c>
      <c r="D69" s="139"/>
      <c r="F69" s="137"/>
      <c r="G69" s="137"/>
      <c r="H69" s="137"/>
      <c r="I69" s="136"/>
    </row>
    <row r="70" spans="1:9">
      <c r="A70" s="140">
        <f t="shared" ref="A70:A74" si="0">C70/$P$16</f>
        <v>2.0705160645061279E-2</v>
      </c>
      <c r="B70" s="138" t="str">
        <f>B9</f>
        <v>Marriage and birth insurance</v>
      </c>
      <c r="C70" s="141">
        <f>P9</f>
        <v>8385492.1194999991</v>
      </c>
      <c r="D70" s="139"/>
      <c r="F70" s="137"/>
      <c r="G70" s="137"/>
      <c r="H70" s="137"/>
      <c r="I70" s="136"/>
    </row>
    <row r="71" spans="1:9">
      <c r="A71" s="140">
        <f t="shared" si="0"/>
        <v>0.15240929297067612</v>
      </c>
      <c r="B71" s="138" t="str">
        <f>B10</f>
        <v>Unit linked life insurance</v>
      </c>
      <c r="C71" s="141">
        <f>P10</f>
        <v>61725042.710500002</v>
      </c>
      <c r="D71" s="139"/>
      <c r="F71" s="137"/>
      <c r="G71" s="137"/>
      <c r="H71" s="137"/>
      <c r="I71" s="136"/>
    </row>
    <row r="72" spans="1:9">
      <c r="A72" s="140">
        <f t="shared" si="0"/>
        <v>0</v>
      </c>
      <c r="B72" s="138" t="str">
        <f>B11</f>
        <v>Capital redemption</v>
      </c>
      <c r="C72" s="141">
        <f>P11</f>
        <v>0</v>
      </c>
      <c r="D72" s="139"/>
      <c r="F72" s="137"/>
      <c r="G72" s="137"/>
      <c r="H72" s="137"/>
      <c r="I72" s="136"/>
    </row>
    <row r="73" spans="1:9">
      <c r="A73" s="140">
        <f t="shared" si="0"/>
        <v>4.7683226884519571E-2</v>
      </c>
      <c r="B73" s="138" t="str">
        <f>B12</f>
        <v>Supplementary insurance</v>
      </c>
      <c r="C73" s="141">
        <f>P12</f>
        <v>19311481.331966549</v>
      </c>
      <c r="D73" s="139"/>
      <c r="F73" s="137"/>
      <c r="G73" s="137"/>
      <c r="H73" s="137"/>
      <c r="I73" s="136"/>
    </row>
    <row r="74" spans="1:9">
      <c r="A74" s="140">
        <f t="shared" si="0"/>
        <v>4.3154703567807269E-2</v>
      </c>
      <c r="B74" s="139" t="s">
        <v>382</v>
      </c>
      <c r="C74" s="141">
        <f>P13</f>
        <v>17477450.809999999</v>
      </c>
      <c r="D74" s="139"/>
      <c r="F74" s="137"/>
      <c r="G74" s="137"/>
      <c r="H74" s="137"/>
      <c r="I74" s="136"/>
    </row>
    <row r="75" spans="1:9">
      <c r="A75" s="140">
        <f t="shared" ref="A75" si="1">C75/$P$16</f>
        <v>0.10372996267774279</v>
      </c>
      <c r="B75" s="139" t="s">
        <v>383</v>
      </c>
      <c r="C75" s="141">
        <f>P15</f>
        <v>42010144.210000008</v>
      </c>
      <c r="D75" s="139"/>
      <c r="F75" s="137"/>
      <c r="G75" s="137"/>
      <c r="H75" s="137"/>
      <c r="I75" s="136"/>
    </row>
    <row r="76" spans="1:9">
      <c r="A76" s="138"/>
      <c r="B76" s="139"/>
      <c r="C76" s="139"/>
      <c r="D76" s="139"/>
      <c r="F76" s="137"/>
      <c r="G76" s="137"/>
      <c r="H76" s="137"/>
      <c r="I76" s="136"/>
    </row>
    <row r="77" spans="1:9">
      <c r="A77" s="138"/>
      <c r="B77" s="139"/>
      <c r="C77" s="139"/>
      <c r="D77" s="139"/>
      <c r="F77" s="137"/>
      <c r="G77" s="137"/>
      <c r="H77" s="137"/>
      <c r="I77" s="136"/>
    </row>
    <row r="78" spans="1:9">
      <c r="A78" s="138"/>
      <c r="B78" s="138"/>
      <c r="C78" s="138"/>
      <c r="D78" s="143"/>
      <c r="F78" s="137"/>
      <c r="G78" s="137"/>
      <c r="H78" s="137"/>
      <c r="I78" s="136"/>
    </row>
    <row r="79" spans="1:9">
      <c r="A79" s="142"/>
      <c r="B79" s="143"/>
      <c r="C79" s="143"/>
      <c r="D79" s="143"/>
      <c r="F79" s="137"/>
      <c r="G79" s="137"/>
      <c r="H79" s="137"/>
      <c r="I79" s="136"/>
    </row>
    <row r="80" spans="1:9">
      <c r="A80" s="142"/>
      <c r="B80" s="143"/>
      <c r="C80" s="143"/>
      <c r="D80" s="143"/>
      <c r="F80" s="137"/>
      <c r="G80" s="137"/>
      <c r="H80" s="137"/>
      <c r="I80" s="136"/>
    </row>
  </sheetData>
  <sortState columnSort="1" ref="C3:O17">
    <sortCondition descending="1" ref="C16:O16"/>
  </sortState>
  <mergeCells count="2">
    <mergeCell ref="A16:B16"/>
    <mergeCell ref="A17:B17"/>
  </mergeCells>
  <conditionalFormatting sqref="Q4:Q16">
    <cfRule type="cellIs" dxfId="73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256</v>
      </c>
      <c r="C1" s="25" t="s">
        <v>257</v>
      </c>
    </row>
    <row r="2" spans="1:3" ht="15.75">
      <c r="A2" s="17">
        <v>1</v>
      </c>
      <c r="B2" s="21" t="s">
        <v>258</v>
      </c>
      <c r="C2" s="27" t="s">
        <v>259</v>
      </c>
    </row>
    <row r="3" spans="1:3" ht="15.75">
      <c r="A3" s="17">
        <v>2</v>
      </c>
      <c r="B3" s="21" t="s">
        <v>260</v>
      </c>
      <c r="C3" s="27" t="s">
        <v>261</v>
      </c>
    </row>
    <row r="4" spans="1:3" ht="15.75">
      <c r="A4" s="17">
        <v>3</v>
      </c>
      <c r="B4" s="21" t="s">
        <v>262</v>
      </c>
      <c r="C4" s="27" t="s">
        <v>263</v>
      </c>
    </row>
    <row r="5" spans="1:3" ht="15.75">
      <c r="A5" s="17">
        <v>4</v>
      </c>
      <c r="B5" s="21" t="s">
        <v>264</v>
      </c>
      <c r="C5" s="27" t="s">
        <v>265</v>
      </c>
    </row>
    <row r="6" spans="1:3" ht="15.75">
      <c r="A6" s="17">
        <v>5</v>
      </c>
      <c r="B6" s="21" t="s">
        <v>266</v>
      </c>
      <c r="C6" s="27" t="s">
        <v>267</v>
      </c>
    </row>
    <row r="7" spans="1:3" ht="15.75">
      <c r="A7" s="17">
        <v>6</v>
      </c>
      <c r="B7" s="21" t="s">
        <v>268</v>
      </c>
      <c r="C7" s="27" t="s">
        <v>269</v>
      </c>
    </row>
    <row r="8" spans="1:3" ht="15.75">
      <c r="A8" s="17">
        <v>7</v>
      </c>
      <c r="B8" s="21" t="s">
        <v>270</v>
      </c>
      <c r="C8" s="27" t="s">
        <v>271</v>
      </c>
    </row>
    <row r="9" spans="1:3" ht="15.75">
      <c r="A9" s="17">
        <v>8</v>
      </c>
      <c r="B9" s="21" t="s">
        <v>272</v>
      </c>
      <c r="C9" s="27" t="s">
        <v>273</v>
      </c>
    </row>
    <row r="10" spans="1:3" ht="15.75">
      <c r="A10" s="17">
        <v>9</v>
      </c>
      <c r="B10" s="21" t="s">
        <v>274</v>
      </c>
      <c r="C10" s="27" t="s">
        <v>275</v>
      </c>
    </row>
    <row r="11" spans="1:3" ht="15.75">
      <c r="A11" s="17">
        <v>10</v>
      </c>
      <c r="B11" s="21" t="s">
        <v>276</v>
      </c>
      <c r="C11" s="27" t="s">
        <v>277</v>
      </c>
    </row>
    <row r="12" spans="1:3" ht="15.75">
      <c r="A12" s="17">
        <v>11</v>
      </c>
      <c r="B12" s="21" t="s">
        <v>278</v>
      </c>
      <c r="C12" s="27" t="s">
        <v>279</v>
      </c>
    </row>
    <row r="13" spans="1:3" ht="15.75">
      <c r="A13" s="17">
        <v>12</v>
      </c>
      <c r="B13" s="21" t="s">
        <v>280</v>
      </c>
      <c r="C13" s="27" t="s">
        <v>281</v>
      </c>
    </row>
    <row r="14" spans="1:3" ht="15.75">
      <c r="A14" s="17">
        <v>13</v>
      </c>
      <c r="B14" s="21" t="s">
        <v>282</v>
      </c>
      <c r="C14" s="27" t="s">
        <v>283</v>
      </c>
    </row>
    <row r="15" spans="1:3" ht="15.75">
      <c r="A15" s="17">
        <v>14</v>
      </c>
      <c r="B15" s="21" t="s">
        <v>284</v>
      </c>
      <c r="C15" s="27" t="s">
        <v>285</v>
      </c>
    </row>
    <row r="16" spans="1:3" ht="15.75">
      <c r="A16" s="17">
        <v>15</v>
      </c>
      <c r="B16" s="21" t="s">
        <v>286</v>
      </c>
      <c r="C16" s="27" t="s">
        <v>287</v>
      </c>
    </row>
    <row r="17" spans="1:3" ht="15.75">
      <c r="A17" s="17">
        <v>16</v>
      </c>
      <c r="B17" s="21" t="s">
        <v>288</v>
      </c>
      <c r="C17" s="27" t="s">
        <v>289</v>
      </c>
    </row>
    <row r="18" spans="1:3" ht="15.75">
      <c r="A18" s="17">
        <v>17</v>
      </c>
      <c r="B18" s="21" t="s">
        <v>290</v>
      </c>
      <c r="C18" s="27" t="s">
        <v>291</v>
      </c>
    </row>
    <row r="19" spans="1:3" ht="15.75">
      <c r="A19" s="17">
        <v>18</v>
      </c>
      <c r="B19" s="21" t="s">
        <v>292</v>
      </c>
      <c r="C19" s="27" t="s">
        <v>293</v>
      </c>
    </row>
    <row r="20" spans="1:3" ht="15.75">
      <c r="A20" s="17">
        <v>19</v>
      </c>
      <c r="B20" s="21" t="s">
        <v>294</v>
      </c>
      <c r="C20" s="27" t="s">
        <v>295</v>
      </c>
    </row>
    <row r="21" spans="1:3" ht="15.75">
      <c r="A21" s="17">
        <v>20</v>
      </c>
      <c r="B21" s="21" t="s">
        <v>296</v>
      </c>
      <c r="C21" s="27" t="s">
        <v>297</v>
      </c>
    </row>
    <row r="22" spans="1:3" ht="15.75">
      <c r="A22" s="17">
        <v>21</v>
      </c>
      <c r="B22" s="21" t="s">
        <v>298</v>
      </c>
      <c r="C22" s="27" t="s">
        <v>299</v>
      </c>
    </row>
    <row r="23" spans="1:3" ht="15.75">
      <c r="A23" s="17">
        <v>22</v>
      </c>
      <c r="B23" s="21" t="s">
        <v>300</v>
      </c>
      <c r="C23" s="27" t="s">
        <v>301</v>
      </c>
    </row>
    <row r="24" spans="1:3" ht="15.75">
      <c r="A24" s="17">
        <v>23</v>
      </c>
      <c r="B24" s="21" t="s">
        <v>302</v>
      </c>
      <c r="C24" s="27" t="s">
        <v>303</v>
      </c>
    </row>
    <row r="25" spans="1:3" ht="15.75">
      <c r="A25" s="17">
        <v>24</v>
      </c>
      <c r="B25" s="21" t="s">
        <v>304</v>
      </c>
      <c r="C25" s="27" t="s">
        <v>305</v>
      </c>
    </row>
    <row r="26" spans="1:3" ht="15.75">
      <c r="A26" s="17">
        <v>25</v>
      </c>
      <c r="B26" s="21" t="s">
        <v>306</v>
      </c>
      <c r="C26" s="27" t="s">
        <v>307</v>
      </c>
    </row>
    <row r="27" spans="1:3" ht="15.75">
      <c r="A27" s="17">
        <v>26</v>
      </c>
      <c r="B27" s="21" t="s">
        <v>308</v>
      </c>
      <c r="C27" s="27" t="s">
        <v>309</v>
      </c>
    </row>
    <row r="28" spans="1:3" ht="15.75">
      <c r="A28" s="17">
        <v>27</v>
      </c>
      <c r="B28" s="21" t="s">
        <v>310</v>
      </c>
      <c r="C28" s="27" t="s">
        <v>311</v>
      </c>
    </row>
    <row r="29" spans="1:3" ht="15.75">
      <c r="A29" s="17">
        <v>28</v>
      </c>
      <c r="B29" s="21" t="s">
        <v>312</v>
      </c>
      <c r="C29" s="27" t="s">
        <v>313</v>
      </c>
    </row>
    <row r="30" spans="1:3" ht="15.75">
      <c r="A30" s="17">
        <v>29</v>
      </c>
      <c r="B30" s="21" t="s">
        <v>314</v>
      </c>
      <c r="C30" s="27" t="s">
        <v>315</v>
      </c>
    </row>
    <row r="31" spans="1:3" ht="15.75">
      <c r="A31" s="17">
        <v>30</v>
      </c>
      <c r="B31" s="21" t="s">
        <v>316</v>
      </c>
      <c r="C31" s="27" t="s">
        <v>317</v>
      </c>
    </row>
    <row r="32" spans="1:3" ht="15.75">
      <c r="A32" s="17">
        <v>31</v>
      </c>
      <c r="B32" s="21" t="s">
        <v>318</v>
      </c>
      <c r="C32" s="27" t="s">
        <v>319</v>
      </c>
    </row>
    <row r="33" spans="1:3" ht="15.75">
      <c r="A33" s="17">
        <v>32</v>
      </c>
      <c r="B33" s="21" t="s">
        <v>320</v>
      </c>
      <c r="C33" s="27" t="s">
        <v>321</v>
      </c>
    </row>
    <row r="34" spans="1:3" ht="15.75">
      <c r="A34" s="17">
        <v>33</v>
      </c>
      <c r="B34" s="21" t="s">
        <v>322</v>
      </c>
      <c r="C34" s="27" t="s">
        <v>323</v>
      </c>
    </row>
    <row r="35" spans="1:3" ht="15.75">
      <c r="A35" s="17">
        <v>34</v>
      </c>
      <c r="B35" s="21" t="s">
        <v>324</v>
      </c>
      <c r="C35" s="27" t="s">
        <v>325</v>
      </c>
    </row>
    <row r="36" spans="1:3" ht="15.75">
      <c r="A36" s="17">
        <v>35</v>
      </c>
      <c r="B36" s="21" t="s">
        <v>326</v>
      </c>
      <c r="C36" s="27" t="s">
        <v>327</v>
      </c>
    </row>
    <row r="37" spans="1:3" ht="15.75">
      <c r="A37" s="28">
        <v>36</v>
      </c>
      <c r="B37" s="21" t="s">
        <v>328</v>
      </c>
      <c r="C37" s="27" t="s">
        <v>329</v>
      </c>
    </row>
    <row r="38" spans="1:3" ht="15.75">
      <c r="A38" s="28">
        <v>37</v>
      </c>
      <c r="B38" s="21" t="s">
        <v>330</v>
      </c>
      <c r="C38" s="27" t="s">
        <v>331</v>
      </c>
    </row>
    <row r="39" spans="1:3" ht="15.75">
      <c r="A39" s="28">
        <v>38</v>
      </c>
      <c r="B39" s="21" t="s">
        <v>332</v>
      </c>
      <c r="C39" s="27" t="s">
        <v>333</v>
      </c>
    </row>
    <row r="40" spans="1:3" ht="15.75">
      <c r="A40" s="28">
        <v>39</v>
      </c>
      <c r="B40" s="21" t="s">
        <v>334</v>
      </c>
      <c r="C40" s="27" t="s">
        <v>335</v>
      </c>
    </row>
    <row r="41" spans="1:3" ht="15.75">
      <c r="A41" s="21">
        <v>40</v>
      </c>
      <c r="B41" s="21" t="s">
        <v>336</v>
      </c>
      <c r="C41" s="27" t="s">
        <v>337</v>
      </c>
    </row>
    <row r="42" spans="1:3" ht="15.75">
      <c r="A42" s="21">
        <v>41</v>
      </c>
      <c r="B42" s="21" t="s">
        <v>338</v>
      </c>
      <c r="C42" s="27" t="s">
        <v>339</v>
      </c>
    </row>
    <row r="43" spans="1:3" ht="15.75">
      <c r="A43" s="21">
        <v>42</v>
      </c>
      <c r="B43" s="21" t="s">
        <v>340</v>
      </c>
      <c r="C43" s="27" t="s">
        <v>341</v>
      </c>
    </row>
    <row r="44" spans="1:3" ht="15.75">
      <c r="A44" s="21">
        <v>43</v>
      </c>
      <c r="B44" s="21" t="s">
        <v>342</v>
      </c>
      <c r="C44" s="27" t="s">
        <v>343</v>
      </c>
    </row>
    <row r="45" spans="1:3" ht="15.75">
      <c r="A45" s="21">
        <v>44</v>
      </c>
      <c r="B45" s="21" t="s">
        <v>344</v>
      </c>
      <c r="C45" s="27" t="s">
        <v>345</v>
      </c>
    </row>
    <row r="46" spans="1:3" ht="15.75">
      <c r="A46" s="21">
        <v>45</v>
      </c>
      <c r="B46" s="21" t="s">
        <v>346</v>
      </c>
      <c r="C46" s="27" t="s">
        <v>347</v>
      </c>
    </row>
    <row r="47" spans="1:3" ht="15.75">
      <c r="A47" s="21">
        <v>46</v>
      </c>
      <c r="B47" s="21" t="s">
        <v>348</v>
      </c>
      <c r="C47" s="27" t="s">
        <v>349</v>
      </c>
    </row>
    <row r="48" spans="1:3" ht="15.75">
      <c r="A48" s="21">
        <v>47</v>
      </c>
      <c r="B48" s="21" t="s">
        <v>350</v>
      </c>
      <c r="C48" s="27" t="s">
        <v>351</v>
      </c>
    </row>
    <row r="49" spans="1:3" ht="15.75">
      <c r="A49" s="21">
        <v>48</v>
      </c>
      <c r="B49" s="21" t="s">
        <v>352</v>
      </c>
      <c r="C49" s="27" t="s">
        <v>353</v>
      </c>
    </row>
    <row r="50" spans="1:3" ht="15.75">
      <c r="A50" s="21">
        <v>49</v>
      </c>
      <c r="B50" s="21" t="s">
        <v>354</v>
      </c>
      <c r="C50" s="27" t="s">
        <v>355</v>
      </c>
    </row>
    <row r="51" spans="1:3" ht="15.75">
      <c r="A51" s="21">
        <v>50</v>
      </c>
      <c r="B51" s="21" t="s">
        <v>356</v>
      </c>
      <c r="C51" s="27" t="s">
        <v>357</v>
      </c>
    </row>
    <row r="52" spans="1:3" ht="15.75">
      <c r="A52" s="21">
        <v>51</v>
      </c>
      <c r="B52" s="21" t="s">
        <v>358</v>
      </c>
      <c r="C52" s="27" t="s">
        <v>359</v>
      </c>
    </row>
    <row r="53" spans="1:3" ht="15.75">
      <c r="A53" s="21">
        <v>52</v>
      </c>
      <c r="B53" s="21" t="s">
        <v>360</v>
      </c>
      <c r="C53" s="27" t="s">
        <v>361</v>
      </c>
    </row>
    <row r="54" spans="1:3" ht="15.75">
      <c r="A54" s="21">
        <v>53</v>
      </c>
      <c r="B54" s="21" t="s">
        <v>362</v>
      </c>
      <c r="C54" s="27" t="s">
        <v>363</v>
      </c>
    </row>
    <row r="55" spans="1:3" ht="15.75">
      <c r="A55" s="21">
        <v>54</v>
      </c>
      <c r="B55" s="21" t="s">
        <v>364</v>
      </c>
      <c r="C55" s="27" t="s">
        <v>365</v>
      </c>
    </row>
    <row r="56" spans="1:3" ht="15.75">
      <c r="A56" s="21">
        <v>55</v>
      </c>
      <c r="B56" s="21" t="s">
        <v>366</v>
      </c>
      <c r="C56" s="21" t="s">
        <v>367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7"/>
  <sheetViews>
    <sheetView zoomScale="80" zoomScaleNormal="8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16" sqref="A16:B16"/>
    </sheetView>
  </sheetViews>
  <sheetFormatPr defaultRowHeight="12.75"/>
  <cols>
    <col min="1" max="1" width="8.28515625" style="113" customWidth="1"/>
    <col min="2" max="2" width="36.5703125" style="134" customWidth="1"/>
    <col min="3" max="3" width="17.7109375" style="134" customWidth="1"/>
    <col min="4" max="14" width="17.7109375" style="113" customWidth="1"/>
    <col min="15" max="15" width="18.85546875" style="113" customWidth="1"/>
    <col min="16" max="16" width="15.28515625" style="122" customWidth="1"/>
    <col min="17" max="17" width="12.7109375" style="113" bestFit="1" customWidth="1"/>
    <col min="18" max="16384" width="9.140625" style="113"/>
  </cols>
  <sheetData>
    <row r="1" spans="1:19" ht="15.75" customHeight="1">
      <c r="A1" s="177" t="s">
        <v>655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9">
      <c r="P2" s="116" t="s">
        <v>83</v>
      </c>
    </row>
    <row r="3" spans="1:19" s="144" customFormat="1" ht="51">
      <c r="A3" s="108" t="s">
        <v>381</v>
      </c>
      <c r="B3" s="108" t="s">
        <v>501</v>
      </c>
      <c r="C3" s="117" t="s">
        <v>385</v>
      </c>
      <c r="D3" s="117" t="s">
        <v>387</v>
      </c>
      <c r="E3" s="118" t="s">
        <v>384</v>
      </c>
      <c r="F3" s="117" t="s">
        <v>386</v>
      </c>
      <c r="G3" s="117" t="s">
        <v>390</v>
      </c>
      <c r="H3" s="117" t="s">
        <v>388</v>
      </c>
      <c r="I3" s="119" t="s">
        <v>392</v>
      </c>
      <c r="J3" s="120" t="s">
        <v>393</v>
      </c>
      <c r="K3" s="117" t="s">
        <v>391</v>
      </c>
      <c r="L3" s="120" t="s">
        <v>395</v>
      </c>
      <c r="M3" s="120" t="s">
        <v>394</v>
      </c>
      <c r="N3" s="117" t="s">
        <v>396</v>
      </c>
      <c r="O3" s="117" t="s">
        <v>389</v>
      </c>
      <c r="P3" s="117" t="s">
        <v>397</v>
      </c>
      <c r="Q3" s="121"/>
    </row>
    <row r="4" spans="1:19" ht="15.75" customHeight="1">
      <c r="A4" s="109" t="s">
        <v>1</v>
      </c>
      <c r="B4" s="66" t="s">
        <v>400</v>
      </c>
      <c r="C4" s="145">
        <v>34431967.619000003</v>
      </c>
      <c r="D4" s="145">
        <v>28994648.748598013</v>
      </c>
      <c r="E4" s="145">
        <v>21662334.609999999</v>
      </c>
      <c r="F4" s="145">
        <v>7970022.9200000009</v>
      </c>
      <c r="G4" s="145">
        <v>7660720.9999999991</v>
      </c>
      <c r="H4" s="145">
        <v>5129299.7161310008</v>
      </c>
      <c r="I4" s="145">
        <v>2865437.4099999997</v>
      </c>
      <c r="J4" s="145">
        <v>2441326.9900000002</v>
      </c>
      <c r="K4" s="145">
        <v>2175685.9270870001</v>
      </c>
      <c r="L4" s="145">
        <v>703931.95263650001</v>
      </c>
      <c r="M4" s="145">
        <v>92261.06</v>
      </c>
      <c r="N4" s="145">
        <v>380746</v>
      </c>
      <c r="O4" s="145">
        <v>279503.03999999998</v>
      </c>
      <c r="P4" s="146">
        <v>114787886.9934525</v>
      </c>
      <c r="Q4" s="125"/>
      <c r="R4" s="127"/>
    </row>
    <row r="5" spans="1:19" ht="15.75" customHeight="1">
      <c r="A5" s="109"/>
      <c r="B5" s="67" t="s">
        <v>401</v>
      </c>
      <c r="C5" s="145">
        <v>18101124.289000001</v>
      </c>
      <c r="D5" s="145">
        <v>28849796.114081915</v>
      </c>
      <c r="E5" s="145">
        <v>11628203.619999999</v>
      </c>
      <c r="F5" s="145">
        <v>7970022.9200000009</v>
      </c>
      <c r="G5" s="145">
        <v>7660720.9999999991</v>
      </c>
      <c r="H5" s="145">
        <v>5129299.7161310008</v>
      </c>
      <c r="I5" s="145">
        <v>2865437.4099999997</v>
      </c>
      <c r="J5" s="145">
        <v>2419735.7800000003</v>
      </c>
      <c r="K5" s="145">
        <v>2175685.9270870001</v>
      </c>
      <c r="L5" s="145">
        <v>703931.95263650001</v>
      </c>
      <c r="M5" s="145">
        <v>92261.06</v>
      </c>
      <c r="N5" s="145">
        <v>380746</v>
      </c>
      <c r="O5" s="145">
        <v>269829.63</v>
      </c>
      <c r="P5" s="146">
        <v>88246795.418936402</v>
      </c>
      <c r="Q5" s="125"/>
      <c r="R5" s="127"/>
    </row>
    <row r="6" spans="1:19" ht="15.75" customHeight="1">
      <c r="A6" s="109"/>
      <c r="B6" s="67" t="s">
        <v>402</v>
      </c>
      <c r="C6" s="145">
        <v>17073939.699999999</v>
      </c>
      <c r="D6" s="145">
        <v>28136010.220130641</v>
      </c>
      <c r="E6" s="145">
        <v>10367170.99</v>
      </c>
      <c r="F6" s="145">
        <v>5622711.1500000004</v>
      </c>
      <c r="G6" s="145">
        <v>7660720.9999999991</v>
      </c>
      <c r="H6" s="145">
        <v>2016210.9361310001</v>
      </c>
      <c r="I6" s="145">
        <v>400883.23999999993</v>
      </c>
      <c r="J6" s="145">
        <v>2243941.1800000002</v>
      </c>
      <c r="K6" s="145">
        <v>155166.12552960013</v>
      </c>
      <c r="L6" s="145">
        <v>186153.9426365</v>
      </c>
      <c r="M6" s="145">
        <v>92261.06</v>
      </c>
      <c r="N6" s="145">
        <v>355022</v>
      </c>
      <c r="O6" s="145">
        <v>59424.270000000004</v>
      </c>
      <c r="P6" s="146">
        <v>74369615.814427748</v>
      </c>
      <c r="Q6" s="125"/>
      <c r="R6" s="127"/>
    </row>
    <row r="7" spans="1:19">
      <c r="A7" s="109"/>
      <c r="B7" s="67" t="s">
        <v>403</v>
      </c>
      <c r="C7" s="145">
        <v>1027184.5889999999</v>
      </c>
      <c r="D7" s="145">
        <v>713785.8939512783</v>
      </c>
      <c r="E7" s="145">
        <v>1261032.6299999999</v>
      </c>
      <c r="F7" s="145">
        <v>2347311.77</v>
      </c>
      <c r="G7" s="145">
        <v>0</v>
      </c>
      <c r="H7" s="145">
        <v>3113088.7800000003</v>
      </c>
      <c r="I7" s="145">
        <v>2464554.17</v>
      </c>
      <c r="J7" s="145">
        <v>175794.6</v>
      </c>
      <c r="K7" s="145">
        <v>2020519.8015573998</v>
      </c>
      <c r="L7" s="145">
        <v>517778.00999999995</v>
      </c>
      <c r="M7" s="145">
        <v>0</v>
      </c>
      <c r="N7" s="145">
        <v>25724</v>
      </c>
      <c r="O7" s="145">
        <v>210405.36</v>
      </c>
      <c r="P7" s="146">
        <v>13877179.604508677</v>
      </c>
      <c r="Q7" s="125"/>
      <c r="R7" s="127"/>
    </row>
    <row r="8" spans="1:19" ht="16.5" customHeight="1">
      <c r="A8" s="109"/>
      <c r="B8" s="67" t="s">
        <v>404</v>
      </c>
      <c r="C8" s="145">
        <v>16330843.329999998</v>
      </c>
      <c r="D8" s="145">
        <v>144852.63451609356</v>
      </c>
      <c r="E8" s="145">
        <v>10034130.99</v>
      </c>
      <c r="F8" s="145">
        <v>0</v>
      </c>
      <c r="G8" s="145">
        <v>0</v>
      </c>
      <c r="H8" s="145">
        <v>0</v>
      </c>
      <c r="I8" s="145">
        <v>0</v>
      </c>
      <c r="J8" s="145">
        <v>21591.21</v>
      </c>
      <c r="K8" s="145">
        <v>0</v>
      </c>
      <c r="L8" s="145">
        <v>0</v>
      </c>
      <c r="M8" s="145">
        <v>0</v>
      </c>
      <c r="N8" s="145">
        <v>0</v>
      </c>
      <c r="O8" s="145">
        <v>9673.41</v>
      </c>
      <c r="P8" s="146">
        <v>26541091.574516091</v>
      </c>
      <c r="Q8" s="125"/>
      <c r="R8" s="127"/>
    </row>
    <row r="9" spans="1:19" ht="16.5" customHeight="1">
      <c r="A9" s="109" t="s">
        <v>2</v>
      </c>
      <c r="B9" s="66" t="s">
        <v>405</v>
      </c>
      <c r="C9" s="145">
        <v>2335956.3700000006</v>
      </c>
      <c r="D9" s="145">
        <v>430164.97126150626</v>
      </c>
      <c r="E9" s="145">
        <v>258567.48</v>
      </c>
      <c r="F9" s="145">
        <v>265539</v>
      </c>
      <c r="G9" s="145">
        <v>0</v>
      </c>
      <c r="H9" s="145">
        <v>0</v>
      </c>
      <c r="I9" s="145">
        <v>169540.96999999997</v>
      </c>
      <c r="J9" s="145">
        <v>265903.51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6">
        <v>3725672.301261507</v>
      </c>
      <c r="Q9" s="125"/>
      <c r="R9" s="127"/>
    </row>
    <row r="10" spans="1:19" ht="28.5" customHeight="1">
      <c r="A10" s="109" t="s">
        <v>3</v>
      </c>
      <c r="B10" s="66" t="s">
        <v>406</v>
      </c>
      <c r="C10" s="145">
        <v>12070344.16</v>
      </c>
      <c r="D10" s="145">
        <v>1413592.6682570791</v>
      </c>
      <c r="E10" s="145">
        <v>0</v>
      </c>
      <c r="F10" s="145">
        <v>285168.40000000002</v>
      </c>
      <c r="G10" s="145">
        <v>84420.83</v>
      </c>
      <c r="H10" s="145">
        <v>58997.87</v>
      </c>
      <c r="I10" s="145">
        <v>1461641.4600000014</v>
      </c>
      <c r="J10" s="145">
        <v>445037.42</v>
      </c>
      <c r="K10" s="145">
        <v>24690.279915700001</v>
      </c>
      <c r="L10" s="145">
        <v>3003.6</v>
      </c>
      <c r="M10" s="145">
        <v>0</v>
      </c>
      <c r="N10" s="145">
        <v>0</v>
      </c>
      <c r="O10" s="145">
        <v>0</v>
      </c>
      <c r="P10" s="146">
        <v>15846896.68817278</v>
      </c>
      <c r="Q10" s="125"/>
      <c r="R10" s="127"/>
    </row>
    <row r="11" spans="1:19" ht="15.75" customHeight="1">
      <c r="A11" s="109" t="s">
        <v>4</v>
      </c>
      <c r="B11" s="68" t="s">
        <v>407</v>
      </c>
      <c r="C11" s="145">
        <v>0</v>
      </c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  <c r="J11" s="145">
        <v>0</v>
      </c>
      <c r="K11" s="145">
        <v>0</v>
      </c>
      <c r="L11" s="145">
        <v>0</v>
      </c>
      <c r="M11" s="145">
        <v>0</v>
      </c>
      <c r="N11" s="145">
        <v>0</v>
      </c>
      <c r="O11" s="145">
        <v>0</v>
      </c>
      <c r="P11" s="146">
        <v>0</v>
      </c>
      <c r="Q11" s="125"/>
      <c r="R11" s="127"/>
    </row>
    <row r="12" spans="1:19" s="142" customFormat="1" ht="15.75" customHeight="1">
      <c r="A12" s="109" t="s">
        <v>5</v>
      </c>
      <c r="B12" s="69" t="s">
        <v>408</v>
      </c>
      <c r="C12" s="147">
        <v>66406.442999999999</v>
      </c>
      <c r="D12" s="147">
        <v>1886558.5299999886</v>
      </c>
      <c r="E12" s="147">
        <v>1871652.01</v>
      </c>
      <c r="F12" s="147">
        <v>0</v>
      </c>
      <c r="G12" s="147">
        <v>6550.27</v>
      </c>
      <c r="H12" s="147">
        <v>0</v>
      </c>
      <c r="I12" s="147">
        <v>0</v>
      </c>
      <c r="J12" s="147">
        <v>24531.919999999998</v>
      </c>
      <c r="K12" s="147">
        <v>0</v>
      </c>
      <c r="L12" s="147">
        <v>52796.546868499994</v>
      </c>
      <c r="M12" s="147">
        <v>233601.24</v>
      </c>
      <c r="N12" s="147">
        <v>0</v>
      </c>
      <c r="O12" s="147">
        <v>82057.039999999994</v>
      </c>
      <c r="P12" s="148">
        <v>4224153.9998684889</v>
      </c>
      <c r="Q12" s="149"/>
      <c r="R12" s="150"/>
    </row>
    <row r="13" spans="1:19" ht="15.75" customHeight="1">
      <c r="A13" s="110" t="s">
        <v>6</v>
      </c>
      <c r="B13" s="69" t="s">
        <v>409</v>
      </c>
      <c r="C13" s="123">
        <v>233944.19999999998</v>
      </c>
      <c r="D13" s="123">
        <v>34267.56</v>
      </c>
      <c r="E13" s="123">
        <v>287732.73</v>
      </c>
      <c r="F13" s="123">
        <v>972113.13000000012</v>
      </c>
      <c r="G13" s="123">
        <v>0</v>
      </c>
      <c r="H13" s="123">
        <v>491663.88</v>
      </c>
      <c r="I13" s="123">
        <v>177788</v>
      </c>
      <c r="J13" s="123">
        <v>8808.48</v>
      </c>
      <c r="K13" s="123">
        <v>49780.02</v>
      </c>
      <c r="L13" s="123" t="s">
        <v>380</v>
      </c>
      <c r="M13" s="123">
        <v>0</v>
      </c>
      <c r="N13" s="123">
        <v>12887</v>
      </c>
      <c r="O13" s="123" t="s">
        <v>380</v>
      </c>
      <c r="P13" s="124">
        <v>2268985</v>
      </c>
      <c r="Q13" s="125"/>
      <c r="R13" s="126"/>
      <c r="S13" s="127"/>
    </row>
    <row r="14" spans="1:19" ht="25.5">
      <c r="A14" s="110" t="s">
        <v>380</v>
      </c>
      <c r="B14" s="128" t="s">
        <v>410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  <c r="H14" s="123">
        <v>0</v>
      </c>
      <c r="I14" s="123">
        <v>0</v>
      </c>
      <c r="J14" s="123">
        <v>0</v>
      </c>
      <c r="K14" s="123">
        <v>0</v>
      </c>
      <c r="L14" s="123" t="s">
        <v>380</v>
      </c>
      <c r="M14" s="123">
        <v>0</v>
      </c>
      <c r="N14" s="123">
        <v>0</v>
      </c>
      <c r="O14" s="123" t="s">
        <v>380</v>
      </c>
      <c r="P14" s="124">
        <v>0</v>
      </c>
      <c r="Q14" s="129"/>
      <c r="R14" s="126"/>
      <c r="S14" s="127"/>
    </row>
    <row r="15" spans="1:19" ht="15.75" customHeight="1">
      <c r="A15" s="110" t="s">
        <v>7</v>
      </c>
      <c r="B15" s="69" t="s">
        <v>399</v>
      </c>
      <c r="C15" s="123">
        <v>200</v>
      </c>
      <c r="D15" s="123">
        <v>3368964.6183412806</v>
      </c>
      <c r="E15" s="123">
        <v>8023670.5700000003</v>
      </c>
      <c r="F15" s="123">
        <v>3529019.92</v>
      </c>
      <c r="G15" s="123">
        <v>22957.72</v>
      </c>
      <c r="H15" s="123">
        <v>65730.709999999992</v>
      </c>
      <c r="I15" s="123">
        <v>0</v>
      </c>
      <c r="J15" s="123">
        <v>0</v>
      </c>
      <c r="K15" s="123">
        <v>0</v>
      </c>
      <c r="L15" s="123" t="s">
        <v>380</v>
      </c>
      <c r="M15" s="123">
        <v>161371.73000000001</v>
      </c>
      <c r="N15" s="123">
        <v>0</v>
      </c>
      <c r="O15" s="123" t="s">
        <v>380</v>
      </c>
      <c r="P15" s="124">
        <v>15171915.268341282</v>
      </c>
      <c r="Q15" s="125"/>
      <c r="R15" s="126"/>
      <c r="S15" s="127"/>
    </row>
    <row r="16" spans="1:19" s="122" customFormat="1" ht="15.75" customHeight="1">
      <c r="A16" s="173" t="s">
        <v>411</v>
      </c>
      <c r="B16" s="174"/>
      <c r="C16" s="130">
        <v>49138818.792000011</v>
      </c>
      <c r="D16" s="130">
        <v>36128197.096457869</v>
      </c>
      <c r="E16" s="130">
        <v>32103957.400000002</v>
      </c>
      <c r="F16" s="130">
        <v>13021863.370000001</v>
      </c>
      <c r="G16" s="130">
        <v>7774649.8199999984</v>
      </c>
      <c r="H16" s="130">
        <v>5745692.1761310007</v>
      </c>
      <c r="I16" s="130">
        <v>4674407.8400000017</v>
      </c>
      <c r="J16" s="130">
        <v>3185608.32</v>
      </c>
      <c r="K16" s="130">
        <v>2250156.2270027003</v>
      </c>
      <c r="L16" s="130">
        <v>759732.09950499993</v>
      </c>
      <c r="M16" s="130">
        <v>487234.03</v>
      </c>
      <c r="N16" s="130">
        <v>393633</v>
      </c>
      <c r="O16" s="130">
        <v>361560.07999999996</v>
      </c>
      <c r="P16" s="146">
        <v>156025510.25109664</v>
      </c>
      <c r="Q16" s="125"/>
      <c r="R16" s="132"/>
    </row>
    <row r="17" spans="1:20" ht="30" customHeight="1">
      <c r="A17" s="175" t="s">
        <v>412</v>
      </c>
      <c r="B17" s="176"/>
      <c r="C17" s="133">
        <v>0.31494092672999052</v>
      </c>
      <c r="D17" s="133">
        <v>0.2315531417799285</v>
      </c>
      <c r="E17" s="133">
        <v>0.20576095119531493</v>
      </c>
      <c r="F17" s="133">
        <v>8.3459835183640918E-2</v>
      </c>
      <c r="G17" s="133">
        <v>4.9829350389484488E-2</v>
      </c>
      <c r="H17" s="133">
        <v>3.6825338157101886E-2</v>
      </c>
      <c r="I17" s="133">
        <v>2.9959253666130198E-2</v>
      </c>
      <c r="J17" s="133">
        <v>2.0417227380787301E-2</v>
      </c>
      <c r="K17" s="133">
        <v>1.4421720033996076E-2</v>
      </c>
      <c r="L17" s="133">
        <v>4.8692813007458827E-3</v>
      </c>
      <c r="M17" s="133">
        <v>3.122784403754741E-3</v>
      </c>
      <c r="N17" s="133">
        <v>2.522875902578459E-3</v>
      </c>
      <c r="O17" s="133">
        <v>2.3173138765457662E-3</v>
      </c>
      <c r="P17" s="133">
        <v>0.99999999999999967</v>
      </c>
      <c r="T17" s="127"/>
    </row>
    <row r="18" spans="1:20">
      <c r="A18" s="81" t="s">
        <v>398</v>
      </c>
      <c r="B18" s="113"/>
      <c r="C18" s="113"/>
      <c r="D18" s="127"/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</row>
    <row r="19" spans="1:20" ht="15.75">
      <c r="A19" s="81" t="s">
        <v>529</v>
      </c>
      <c r="B19" s="113"/>
      <c r="C19" s="113"/>
    </row>
    <row r="67" spans="1:4">
      <c r="A67" s="151"/>
      <c r="B67" s="152"/>
      <c r="C67" s="152"/>
      <c r="D67" s="151"/>
    </row>
    <row r="68" spans="1:4">
      <c r="A68" s="151"/>
      <c r="B68" s="152"/>
      <c r="C68" s="152"/>
      <c r="D68" s="151"/>
    </row>
    <row r="69" spans="1:4">
      <c r="A69" s="153">
        <f t="shared" ref="A69:A75" si="0">C70/$P$16</f>
        <v>0.73569948150607445</v>
      </c>
      <c r="B69" s="151" t="str">
        <f>B4</f>
        <v>Life insurance and annuities</v>
      </c>
      <c r="C69" s="152"/>
      <c r="D69" s="151"/>
    </row>
    <row r="70" spans="1:4">
      <c r="A70" s="153">
        <f t="shared" si="0"/>
        <v>2.3878609948242875E-2</v>
      </c>
      <c r="B70" s="151" t="str">
        <f>B9</f>
        <v>Marriage and birth insurance</v>
      </c>
      <c r="C70" s="154">
        <f>P4</f>
        <v>114787886.9934525</v>
      </c>
      <c r="D70" s="151"/>
    </row>
    <row r="71" spans="1:4">
      <c r="A71" s="153">
        <f t="shared" si="0"/>
        <v>0.10156606225911316</v>
      </c>
      <c r="B71" s="151" t="str">
        <f>B10</f>
        <v>Unit linked life insurance</v>
      </c>
      <c r="C71" s="154">
        <f>P9</f>
        <v>3725672.301261507</v>
      </c>
      <c r="D71" s="151"/>
    </row>
    <row r="72" spans="1:4">
      <c r="A72" s="153">
        <f t="shared" si="0"/>
        <v>0</v>
      </c>
      <c r="B72" s="151" t="str">
        <f>B11</f>
        <v>Capital redemption</v>
      </c>
      <c r="C72" s="154">
        <f>P10</f>
        <v>15846896.68817278</v>
      </c>
      <c r="D72" s="151"/>
    </row>
    <row r="73" spans="1:4">
      <c r="A73" s="153">
        <f t="shared" si="0"/>
        <v>2.7073483003327011E-2</v>
      </c>
      <c r="B73" s="151" t="str">
        <f>B12</f>
        <v>Supplementary insurance</v>
      </c>
      <c r="C73" s="154">
        <f>P11</f>
        <v>0</v>
      </c>
      <c r="D73" s="151"/>
    </row>
    <row r="74" spans="1:4">
      <c r="A74" s="153">
        <f t="shared" si="0"/>
        <v>1.4542397562734791E-2</v>
      </c>
      <c r="B74" s="152" t="s">
        <v>382</v>
      </c>
      <c r="C74" s="154">
        <f>P12</f>
        <v>4224153.9998684889</v>
      </c>
      <c r="D74" s="151"/>
    </row>
    <row r="75" spans="1:4">
      <c r="A75" s="153">
        <f t="shared" si="0"/>
        <v>9.7239965720507207E-2</v>
      </c>
      <c r="B75" s="152" t="s">
        <v>383</v>
      </c>
      <c r="C75" s="154">
        <f>P13</f>
        <v>2268985</v>
      </c>
      <c r="D75" s="151"/>
    </row>
    <row r="76" spans="1:4">
      <c r="A76" s="151"/>
      <c r="B76" s="152"/>
      <c r="C76" s="154">
        <f>P15</f>
        <v>15171915.268341282</v>
      </c>
      <c r="D76" s="151"/>
    </row>
    <row r="77" spans="1:4">
      <c r="A77" s="151"/>
      <c r="B77" s="152"/>
      <c r="C77" s="152"/>
      <c r="D77" s="151"/>
    </row>
  </sheetData>
  <sortState columnSort="1" ref="C3:O17">
    <sortCondition descending="1" ref="C16:O16"/>
  </sortState>
  <mergeCells count="3">
    <mergeCell ref="A16:B16"/>
    <mergeCell ref="A17:B17"/>
    <mergeCell ref="A1:P1"/>
  </mergeCells>
  <conditionalFormatting sqref="Q16 Q4:Q12">
    <cfRule type="cellIs" dxfId="72" priority="6" operator="notEqual">
      <formula>0</formula>
    </cfRule>
  </conditionalFormatting>
  <conditionalFormatting sqref="Q13:Q15">
    <cfRule type="cellIs" dxfId="71" priority="3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AP54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20" sqref="C20"/>
    </sheetView>
  </sheetViews>
  <sheetFormatPr defaultColWidth="11.42578125" defaultRowHeight="12.75"/>
  <cols>
    <col min="1" max="1" width="43.85546875" style="156" customWidth="1"/>
    <col min="2" max="2" width="20.42578125" style="156" customWidth="1"/>
    <col min="3" max="3" width="21.42578125" style="156" customWidth="1"/>
    <col min="4" max="4" width="21.28515625" style="156" customWidth="1"/>
    <col min="5" max="5" width="15.42578125" style="156" customWidth="1"/>
    <col min="6" max="7" width="15.7109375" style="156" customWidth="1"/>
    <col min="8" max="8" width="16.85546875" style="156" customWidth="1"/>
    <col min="9" max="15" width="14.28515625" style="169" customWidth="1"/>
    <col min="16" max="17" width="14.28515625" style="172" customWidth="1"/>
    <col min="18" max="21" width="15.5703125" style="156" customWidth="1"/>
    <col min="22" max="22" width="19.7109375" style="156" bestFit="1" customWidth="1"/>
    <col min="23" max="24" width="15.5703125" style="156" customWidth="1"/>
    <col min="25" max="25" width="13.85546875" style="156" bestFit="1" customWidth="1"/>
    <col min="26" max="16384" width="11.42578125" style="156"/>
  </cols>
  <sheetData>
    <row r="1" spans="1:42" ht="20.25" customHeight="1">
      <c r="A1" s="179" t="s">
        <v>656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</row>
    <row r="2" spans="1:42" ht="20.25" customHeight="1">
      <c r="A2" s="157"/>
      <c r="B2" s="158"/>
      <c r="C2" s="158"/>
      <c r="D2" s="158"/>
      <c r="E2" s="158"/>
      <c r="F2" s="159"/>
      <c r="G2" s="159"/>
      <c r="H2" s="159"/>
      <c r="I2" s="160"/>
      <c r="J2" s="160"/>
      <c r="K2" s="160"/>
      <c r="L2" s="160"/>
      <c r="M2" s="160"/>
      <c r="N2" s="160"/>
      <c r="O2" s="160"/>
      <c r="P2" s="160"/>
      <c r="Q2" s="156"/>
      <c r="R2" s="161"/>
      <c r="S2" s="161"/>
      <c r="T2" s="161"/>
      <c r="U2" s="161"/>
      <c r="V2" s="161"/>
      <c r="W2" s="161"/>
      <c r="X2" s="162" t="s">
        <v>83</v>
      </c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</row>
    <row r="3" spans="1:42" s="163" customFormat="1" ht="15.75" customHeight="1">
      <c r="A3" s="180" t="s">
        <v>501</v>
      </c>
      <c r="B3" s="180" t="s">
        <v>502</v>
      </c>
      <c r="C3" s="180" t="s">
        <v>506</v>
      </c>
      <c r="D3" s="180"/>
      <c r="E3" s="180"/>
      <c r="F3" s="180"/>
      <c r="G3" s="180"/>
      <c r="H3" s="180" t="s">
        <v>510</v>
      </c>
      <c r="I3" s="186" t="s">
        <v>515</v>
      </c>
      <c r="J3" s="186"/>
      <c r="K3" s="186"/>
      <c r="L3" s="186"/>
      <c r="M3" s="186"/>
      <c r="N3" s="186"/>
      <c r="O3" s="186"/>
      <c r="P3" s="186"/>
      <c r="Q3" s="186"/>
      <c r="R3" s="185" t="s">
        <v>521</v>
      </c>
      <c r="S3" s="185"/>
      <c r="T3" s="185"/>
      <c r="U3" s="185"/>
      <c r="V3" s="185"/>
      <c r="W3" s="185"/>
      <c r="X3" s="185"/>
    </row>
    <row r="4" spans="1:42" ht="15.75" customHeight="1">
      <c r="A4" s="180"/>
      <c r="B4" s="180"/>
      <c r="C4" s="183" t="s">
        <v>503</v>
      </c>
      <c r="D4" s="183" t="s">
        <v>504</v>
      </c>
      <c r="E4" s="180" t="s">
        <v>505</v>
      </c>
      <c r="F4" s="180" t="s">
        <v>507</v>
      </c>
      <c r="G4" s="181"/>
      <c r="H4" s="180"/>
      <c r="I4" s="182" t="s">
        <v>511</v>
      </c>
      <c r="J4" s="182" t="s">
        <v>512</v>
      </c>
      <c r="K4" s="182" t="s">
        <v>513</v>
      </c>
      <c r="L4" s="182" t="s">
        <v>514</v>
      </c>
      <c r="M4" s="182" t="s">
        <v>518</v>
      </c>
      <c r="N4" s="182"/>
      <c r="O4" s="182"/>
      <c r="P4" s="184" t="s">
        <v>520</v>
      </c>
      <c r="Q4" s="184"/>
      <c r="R4" s="180" t="s">
        <v>522</v>
      </c>
      <c r="S4" s="180" t="s">
        <v>526</v>
      </c>
      <c r="T4" s="180"/>
      <c r="U4" s="180"/>
      <c r="V4" s="180" t="s">
        <v>527</v>
      </c>
      <c r="W4" s="180" t="s">
        <v>528</v>
      </c>
      <c r="X4" s="187" t="s">
        <v>397</v>
      </c>
    </row>
    <row r="5" spans="1:42" s="163" customFormat="1" ht="108" customHeight="1">
      <c r="A5" s="180"/>
      <c r="B5" s="180"/>
      <c r="C5" s="183"/>
      <c r="D5" s="183"/>
      <c r="E5" s="180"/>
      <c r="F5" s="164" t="s">
        <v>508</v>
      </c>
      <c r="G5" s="164" t="s">
        <v>509</v>
      </c>
      <c r="H5" s="180"/>
      <c r="I5" s="182"/>
      <c r="J5" s="182"/>
      <c r="K5" s="182"/>
      <c r="L5" s="182"/>
      <c r="M5" s="165" t="s">
        <v>516</v>
      </c>
      <c r="N5" s="165" t="s">
        <v>517</v>
      </c>
      <c r="O5" s="166" t="s">
        <v>519</v>
      </c>
      <c r="P5" s="165" t="s">
        <v>516</v>
      </c>
      <c r="Q5" s="165" t="s">
        <v>517</v>
      </c>
      <c r="R5" s="180"/>
      <c r="S5" s="164" t="s">
        <v>523</v>
      </c>
      <c r="T5" s="164" t="s">
        <v>524</v>
      </c>
      <c r="U5" s="164" t="s">
        <v>525</v>
      </c>
      <c r="V5" s="180"/>
      <c r="W5" s="180"/>
      <c r="X5" s="188"/>
    </row>
    <row r="6" spans="1:42" s="169" customFormat="1">
      <c r="A6" s="66" t="s">
        <v>649</v>
      </c>
      <c r="B6" s="167">
        <v>1437249</v>
      </c>
      <c r="C6" s="167">
        <v>256085658.51183119</v>
      </c>
      <c r="D6" s="167">
        <v>256085658.51183119</v>
      </c>
      <c r="E6" s="167">
        <v>5898322.8399999999</v>
      </c>
      <c r="F6" s="167">
        <v>51081127.403000005</v>
      </c>
      <c r="G6" s="167">
        <v>153480375.0178937</v>
      </c>
      <c r="H6" s="167">
        <v>247463004.24848002</v>
      </c>
      <c r="I6" s="167">
        <v>70722810.07552959</v>
      </c>
      <c r="J6" s="167">
        <v>24380638.522636503</v>
      </c>
      <c r="K6" s="167">
        <v>13199023.037593899</v>
      </c>
      <c r="L6" s="167">
        <v>6197998.9190944992</v>
      </c>
      <c r="M6" s="167">
        <v>51895</v>
      </c>
      <c r="N6" s="167">
        <v>114500470.53485452</v>
      </c>
      <c r="O6" s="167">
        <v>1147000.6400000001</v>
      </c>
      <c r="P6" s="167">
        <v>1619</v>
      </c>
      <c r="Q6" s="167">
        <v>8287513.0196092008</v>
      </c>
      <c r="R6" s="167">
        <v>287416.45859800826</v>
      </c>
      <c r="S6" s="167">
        <v>41191575.356465526</v>
      </c>
      <c r="T6" s="167">
        <v>6303403.0921994224</v>
      </c>
      <c r="U6" s="167">
        <v>24220334.864036608</v>
      </c>
      <c r="V6" s="167">
        <v>25795835.389139481</v>
      </c>
      <c r="W6" s="167">
        <v>5913386.2450234238</v>
      </c>
      <c r="X6" s="167">
        <v>73188213.449226454</v>
      </c>
      <c r="Y6" s="168"/>
    </row>
    <row r="7" spans="1:42" s="169" customFormat="1">
      <c r="A7" s="67" t="s">
        <v>401</v>
      </c>
      <c r="B7" s="167">
        <v>1362710</v>
      </c>
      <c r="C7" s="167">
        <v>203155129.40183115</v>
      </c>
      <c r="D7" s="167">
        <v>203155129.40183115</v>
      </c>
      <c r="E7" s="167">
        <v>5895288.8399999999</v>
      </c>
      <c r="F7" s="167">
        <v>50474598.543000005</v>
      </c>
      <c r="G7" s="167">
        <v>113507516.35789366</v>
      </c>
      <c r="H7" s="167">
        <v>203710447.22847995</v>
      </c>
      <c r="I7" s="167">
        <v>46730985.595529608</v>
      </c>
      <c r="J7" s="167">
        <v>22251262.842636503</v>
      </c>
      <c r="K7" s="167">
        <v>12983786.707593899</v>
      </c>
      <c r="L7" s="167">
        <v>6007017.0090945</v>
      </c>
      <c r="M7" s="167">
        <v>47692</v>
      </c>
      <c r="N7" s="167">
        <v>87973052.13485451</v>
      </c>
      <c r="O7" s="167">
        <v>1147000.6400000001</v>
      </c>
      <c r="P7" s="167">
        <v>647</v>
      </c>
      <c r="Q7" s="167">
        <v>3250611.9596091998</v>
      </c>
      <c r="R7" s="167">
        <v>273743.28408191458</v>
      </c>
      <c r="S7" s="167">
        <v>40304681.871780276</v>
      </c>
      <c r="T7" s="167">
        <v>5603508.0921994224</v>
      </c>
      <c r="U7" s="167">
        <v>16296501.939450506</v>
      </c>
      <c r="V7" s="167">
        <v>21945534.676037803</v>
      </c>
      <c r="W7" s="167">
        <v>5616397.544889506</v>
      </c>
      <c r="X7" s="167">
        <v>68140357.37678951</v>
      </c>
      <c r="Y7" s="168"/>
    </row>
    <row r="8" spans="1:42" s="169" customFormat="1">
      <c r="A8" s="67" t="s">
        <v>402</v>
      </c>
      <c r="B8" s="170">
        <v>189311</v>
      </c>
      <c r="C8" s="170">
        <v>119787211.86650002</v>
      </c>
      <c r="D8" s="170">
        <v>119787211.86650002</v>
      </c>
      <c r="E8" s="170">
        <v>740841.66999999993</v>
      </c>
      <c r="F8" s="170">
        <v>7060976.8380999994</v>
      </c>
      <c r="G8" s="170">
        <v>77971610.708685756</v>
      </c>
      <c r="H8" s="170">
        <v>118705638.71797207</v>
      </c>
      <c r="I8" s="170">
        <v>46730985.595529608</v>
      </c>
      <c r="J8" s="170">
        <v>22251262.842636503</v>
      </c>
      <c r="K8" s="170">
        <v>1805252.5789634006</v>
      </c>
      <c r="L8" s="170">
        <v>3471588.3671676004</v>
      </c>
      <c r="M8" s="170">
        <v>42492</v>
      </c>
      <c r="N8" s="170">
        <v>74259089.384297103</v>
      </c>
      <c r="O8" s="170">
        <v>181707.33000000002</v>
      </c>
      <c r="P8" s="170">
        <v>414</v>
      </c>
      <c r="Q8" s="170">
        <v>1572037.99</v>
      </c>
      <c r="R8" s="170">
        <v>110526.43013063614</v>
      </c>
      <c r="S8" s="170">
        <v>11378015.286862733</v>
      </c>
      <c r="T8" s="170">
        <v>3506747.600135847</v>
      </c>
      <c r="U8" s="170">
        <v>8782332.9653203171</v>
      </c>
      <c r="V8" s="170">
        <v>12392293.401506498</v>
      </c>
      <c r="W8" s="170">
        <v>696364.59430283098</v>
      </c>
      <c r="X8" s="170">
        <v>24577199.712802701</v>
      </c>
      <c r="Y8" s="168"/>
    </row>
    <row r="9" spans="1:42" s="169" customFormat="1">
      <c r="A9" s="67" t="s">
        <v>403</v>
      </c>
      <c r="B9" s="170">
        <v>1173399</v>
      </c>
      <c r="C9" s="170">
        <v>83367917.535331145</v>
      </c>
      <c r="D9" s="170">
        <v>83367917.535331145</v>
      </c>
      <c r="E9" s="170">
        <v>5154447.1700000009</v>
      </c>
      <c r="F9" s="170">
        <v>43413621.704899997</v>
      </c>
      <c r="G9" s="170">
        <v>35535905.649207912</v>
      </c>
      <c r="H9" s="170">
        <v>85004808.510507926</v>
      </c>
      <c r="I9" s="170">
        <v>0</v>
      </c>
      <c r="J9" s="170">
        <v>0</v>
      </c>
      <c r="K9" s="170">
        <v>11178534.1286305</v>
      </c>
      <c r="L9" s="170">
        <v>2535428.6419269</v>
      </c>
      <c r="M9" s="170">
        <v>5200</v>
      </c>
      <c r="N9" s="170">
        <v>13713962.750557398</v>
      </c>
      <c r="O9" s="170">
        <v>965293.31</v>
      </c>
      <c r="P9" s="170">
        <v>233</v>
      </c>
      <c r="Q9" s="170">
        <v>1678573.9696092</v>
      </c>
      <c r="R9" s="170">
        <v>163216.85395127843</v>
      </c>
      <c r="S9" s="170">
        <v>28926666.584917542</v>
      </c>
      <c r="T9" s="170">
        <v>2096760.492063575</v>
      </c>
      <c r="U9" s="170">
        <v>7514168.974130189</v>
      </c>
      <c r="V9" s="170">
        <v>9553241.2745313048</v>
      </c>
      <c r="W9" s="170">
        <v>4920032.9505866757</v>
      </c>
      <c r="X9" s="170">
        <v>43563157.663986817</v>
      </c>
      <c r="Y9" s="168"/>
    </row>
    <row r="10" spans="1:42" s="169" customFormat="1">
      <c r="A10" s="67" t="s">
        <v>404</v>
      </c>
      <c r="B10" s="170">
        <v>74539</v>
      </c>
      <c r="C10" s="170">
        <v>52930529.109999999</v>
      </c>
      <c r="D10" s="170">
        <v>52930529.109999999</v>
      </c>
      <c r="E10" s="170">
        <v>3034</v>
      </c>
      <c r="F10" s="170">
        <v>606528.86</v>
      </c>
      <c r="G10" s="170">
        <v>39972858.660000011</v>
      </c>
      <c r="H10" s="170">
        <v>43752557.020000003</v>
      </c>
      <c r="I10" s="170">
        <v>23991824.48</v>
      </c>
      <c r="J10" s="170">
        <v>2129375.6799999997</v>
      </c>
      <c r="K10" s="170">
        <v>215236.33</v>
      </c>
      <c r="L10" s="170">
        <v>190981.90999999997</v>
      </c>
      <c r="M10" s="170">
        <v>4203</v>
      </c>
      <c r="N10" s="170">
        <v>26527418.400000002</v>
      </c>
      <c r="O10" s="170">
        <v>0</v>
      </c>
      <c r="P10" s="170">
        <v>972</v>
      </c>
      <c r="Q10" s="170">
        <v>5036901.0600000005</v>
      </c>
      <c r="R10" s="170">
        <v>13673.174516093679</v>
      </c>
      <c r="S10" s="170">
        <v>886893.48468524788</v>
      </c>
      <c r="T10" s="170">
        <v>699895</v>
      </c>
      <c r="U10" s="170">
        <v>7923832.9245861005</v>
      </c>
      <c r="V10" s="170">
        <v>3850300.7131016748</v>
      </c>
      <c r="W10" s="170">
        <v>296988.70013391873</v>
      </c>
      <c r="X10" s="170">
        <v>5047856.0724369362</v>
      </c>
      <c r="Y10" s="168"/>
    </row>
    <row r="11" spans="1:42" s="169" customFormat="1">
      <c r="A11" s="66" t="s">
        <v>650</v>
      </c>
      <c r="B11" s="167">
        <v>35398</v>
      </c>
      <c r="C11" s="167">
        <v>8385492.1194999991</v>
      </c>
      <c r="D11" s="167">
        <v>8385492.1194999991</v>
      </c>
      <c r="E11" s="167">
        <v>20300.910000000007</v>
      </c>
      <c r="F11" s="167">
        <v>151833.0269</v>
      </c>
      <c r="G11" s="167">
        <v>7543568.9969999995</v>
      </c>
      <c r="H11" s="167">
        <v>8997599.368499998</v>
      </c>
      <c r="I11" s="167">
        <v>2724471.91</v>
      </c>
      <c r="J11" s="167">
        <v>884960.53</v>
      </c>
      <c r="K11" s="167">
        <v>32525.89</v>
      </c>
      <c r="L11" s="167">
        <v>76779.599999999991</v>
      </c>
      <c r="M11" s="167">
        <v>1685</v>
      </c>
      <c r="N11" s="167">
        <v>3718737.9300000006</v>
      </c>
      <c r="O11" s="167">
        <v>0</v>
      </c>
      <c r="P11" s="167">
        <v>35</v>
      </c>
      <c r="Q11" s="167">
        <v>107474.15000000001</v>
      </c>
      <c r="R11" s="167">
        <v>6934.3712615063423</v>
      </c>
      <c r="S11" s="167">
        <v>571499.30731178692</v>
      </c>
      <c r="T11" s="167">
        <v>454953.52827569738</v>
      </c>
      <c r="U11" s="167">
        <v>394007.90304866794</v>
      </c>
      <c r="V11" s="167">
        <v>1451157.4669816333</v>
      </c>
      <c r="W11" s="167">
        <v>97766.771108780886</v>
      </c>
      <c r="X11" s="167">
        <v>2127357.9166637077</v>
      </c>
      <c r="Y11" s="168"/>
    </row>
    <row r="12" spans="1:42" s="169" customFormat="1">
      <c r="A12" s="66" t="s">
        <v>651</v>
      </c>
      <c r="B12" s="167">
        <v>11037</v>
      </c>
      <c r="C12" s="167">
        <v>61725042.710500009</v>
      </c>
      <c r="D12" s="167">
        <v>8297593.3904999997</v>
      </c>
      <c r="E12" s="167">
        <v>6212.99</v>
      </c>
      <c r="F12" s="167">
        <v>33028280.275099996</v>
      </c>
      <c r="G12" s="167">
        <v>18785326.106426541</v>
      </c>
      <c r="H12" s="167">
        <v>61751519.410764463</v>
      </c>
      <c r="I12" s="167">
        <v>8973315.2400000002</v>
      </c>
      <c r="J12" s="167">
        <v>6597624.7099156985</v>
      </c>
      <c r="K12" s="167">
        <v>265876.27</v>
      </c>
      <c r="L12" s="167">
        <v>2487.92</v>
      </c>
      <c r="M12" s="167">
        <v>2014</v>
      </c>
      <c r="N12" s="167">
        <v>15839304.139915699</v>
      </c>
      <c r="O12" s="167">
        <v>0</v>
      </c>
      <c r="P12" s="167">
        <v>13</v>
      </c>
      <c r="Q12" s="167">
        <v>42008.68</v>
      </c>
      <c r="R12" s="167">
        <v>7592.5482570794411</v>
      </c>
      <c r="S12" s="167">
        <v>3217085.5966329859</v>
      </c>
      <c r="T12" s="167">
        <v>23082</v>
      </c>
      <c r="U12" s="167">
        <v>1058168.1438730783</v>
      </c>
      <c r="V12" s="167">
        <v>1361476.5266215794</v>
      </c>
      <c r="W12" s="167">
        <v>49310.907765905249</v>
      </c>
      <c r="X12" s="167">
        <v>4635465.5792775499</v>
      </c>
      <c r="Y12" s="168"/>
    </row>
    <row r="13" spans="1:42" s="169" customFormat="1">
      <c r="A13" s="68" t="s">
        <v>652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8"/>
    </row>
    <row r="14" spans="1:42" s="169" customFormat="1">
      <c r="A14" s="69" t="s">
        <v>653</v>
      </c>
      <c r="B14" s="167">
        <v>469219</v>
      </c>
      <c r="C14" s="167">
        <v>19311481.331966549</v>
      </c>
      <c r="D14" s="167">
        <v>19311481.331966549</v>
      </c>
      <c r="E14" s="167">
        <v>3738532.94</v>
      </c>
      <c r="F14" s="167">
        <v>3037279.3023000029</v>
      </c>
      <c r="G14" s="167">
        <v>8628027.8858542629</v>
      </c>
      <c r="H14" s="167">
        <v>18017791.626146689</v>
      </c>
      <c r="I14" s="167">
        <v>0</v>
      </c>
      <c r="J14" s="167">
        <v>0</v>
      </c>
      <c r="K14" s="167">
        <v>386417.52</v>
      </c>
      <c r="L14" s="167">
        <v>3827864.2398684886</v>
      </c>
      <c r="M14" s="167">
        <v>9098</v>
      </c>
      <c r="N14" s="167">
        <v>4214281.5498684887</v>
      </c>
      <c r="O14" s="167">
        <v>171308.04999999996</v>
      </c>
      <c r="P14" s="167">
        <v>196</v>
      </c>
      <c r="Q14" s="167">
        <v>319549.098</v>
      </c>
      <c r="R14" s="167">
        <v>9872.4500000000007</v>
      </c>
      <c r="S14" s="167">
        <v>5129552.6097519631</v>
      </c>
      <c r="T14" s="167">
        <v>1373232.9319864509</v>
      </c>
      <c r="U14" s="167">
        <v>3514342.8609552113</v>
      </c>
      <c r="V14" s="167">
        <v>1964554.3437853025</v>
      </c>
      <c r="W14" s="167">
        <v>47081.556362427014</v>
      </c>
      <c r="X14" s="167">
        <v>7151060.9598996928</v>
      </c>
      <c r="Y14" s="168"/>
    </row>
    <row r="15" spans="1:42" s="169" customFormat="1">
      <c r="A15" s="171" t="s">
        <v>411</v>
      </c>
      <c r="B15" s="167">
        <v>1952903</v>
      </c>
      <c r="C15" s="167">
        <v>345507674.67379773</v>
      </c>
      <c r="D15" s="167">
        <v>292080225.35379773</v>
      </c>
      <c r="E15" s="167">
        <v>9663369.6800000016</v>
      </c>
      <c r="F15" s="167">
        <v>87298520.007300004</v>
      </c>
      <c r="G15" s="167">
        <v>188437298.00717449</v>
      </c>
      <c r="H15" s="167">
        <v>336229914.65389115</v>
      </c>
      <c r="I15" s="167">
        <v>82420597.225529581</v>
      </c>
      <c r="J15" s="167">
        <v>31863223.762552198</v>
      </c>
      <c r="K15" s="167">
        <v>13883842.717593901</v>
      </c>
      <c r="L15" s="167">
        <v>10105130.678962989</v>
      </c>
      <c r="M15" s="167">
        <v>64692</v>
      </c>
      <c r="N15" s="167">
        <v>138272794.15463877</v>
      </c>
      <c r="O15" s="167">
        <v>1318308.69</v>
      </c>
      <c r="P15" s="167">
        <v>1863</v>
      </c>
      <c r="Q15" s="167">
        <v>8756544.9476092011</v>
      </c>
      <c r="R15" s="167">
        <v>311815.82811659406</v>
      </c>
      <c r="S15" s="167">
        <v>50109712.870162271</v>
      </c>
      <c r="T15" s="167">
        <v>8154671.5524615701</v>
      </c>
      <c r="U15" s="167">
        <v>29186853.771913569</v>
      </c>
      <c r="V15" s="167">
        <v>30573023.726527996</v>
      </c>
      <c r="W15" s="167">
        <v>6107545.480260537</v>
      </c>
      <c r="X15" s="167">
        <v>87102097.905067369</v>
      </c>
      <c r="Y15" s="168"/>
    </row>
    <row r="16" spans="1:42" ht="15.75" customHeight="1">
      <c r="A16" s="81" t="s">
        <v>529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conditionalFormatting sqref="Y6">
    <cfRule type="cellIs" dxfId="70" priority="4" operator="notEqual">
      <formula>0</formula>
    </cfRule>
  </conditionalFormatting>
  <conditionalFormatting sqref="Y7:Y15">
    <cfRule type="cellIs" dxfId="69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32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="70" zoomScaleNormal="70" zoomScaleSheetLayoutView="70" workbookViewId="0">
      <selection activeCell="B35" sqref="B35"/>
    </sheetView>
  </sheetViews>
  <sheetFormatPr defaultRowHeight="15.75"/>
  <cols>
    <col min="1" max="1" width="9.140625" style="40" customWidth="1"/>
    <col min="2" max="2" width="80.5703125" style="47" customWidth="1"/>
    <col min="3" max="3" width="20" style="40" customWidth="1"/>
    <col min="4" max="4" width="11" style="40" bestFit="1" customWidth="1"/>
    <col min="5" max="5" width="9.140625" style="40"/>
    <col min="6" max="6" width="9.7109375" style="40" customWidth="1"/>
    <col min="7" max="16384" width="9.140625" style="40"/>
  </cols>
  <sheetData>
    <row r="1" spans="1:6" s="38" customFormat="1" ht="50.25" customHeight="1">
      <c r="A1" s="191" t="s">
        <v>657</v>
      </c>
      <c r="B1" s="191"/>
      <c r="C1" s="191"/>
    </row>
    <row r="2" spans="1:6">
      <c r="A2" s="38"/>
      <c r="B2" s="39"/>
      <c r="C2" s="39"/>
    </row>
    <row r="3" spans="1:6" ht="21" customHeight="1">
      <c r="A3" s="192" t="s">
        <v>413</v>
      </c>
      <c r="B3" s="192"/>
      <c r="C3" s="65" t="s">
        <v>397</v>
      </c>
      <c r="D3" s="63"/>
      <c r="E3" s="63"/>
      <c r="F3" s="189"/>
    </row>
    <row r="4" spans="1:6">
      <c r="A4" s="192"/>
      <c r="B4" s="192"/>
      <c r="C4" s="41"/>
      <c r="D4" s="63"/>
      <c r="E4" s="63"/>
      <c r="F4" s="189"/>
    </row>
    <row r="5" spans="1:6">
      <c r="A5" s="192"/>
      <c r="B5" s="192"/>
      <c r="C5" s="70" t="s">
        <v>414</v>
      </c>
    </row>
    <row r="6" spans="1:6">
      <c r="A6" s="193">
        <v>1</v>
      </c>
      <c r="B6" s="193"/>
      <c r="C6" s="42">
        <v>2</v>
      </c>
    </row>
    <row r="7" spans="1:6">
      <c r="A7" s="86" t="s">
        <v>18</v>
      </c>
      <c r="B7" s="87" t="s">
        <v>530</v>
      </c>
      <c r="C7" s="37">
        <v>3988.98144</v>
      </c>
      <c r="D7" s="36"/>
      <c r="E7" s="36"/>
    </row>
    <row r="8" spans="1:6">
      <c r="A8" s="86" t="s">
        <v>11</v>
      </c>
      <c r="B8" s="88" t="s">
        <v>531</v>
      </c>
      <c r="C8" s="37">
        <v>1588.7878000000001</v>
      </c>
    </row>
    <row r="9" spans="1:6">
      <c r="A9" s="86" t="s">
        <v>11</v>
      </c>
      <c r="B9" s="88" t="s">
        <v>532</v>
      </c>
      <c r="C9" s="37">
        <v>0</v>
      </c>
    </row>
    <row r="10" spans="1:6">
      <c r="A10" s="86" t="s">
        <v>11</v>
      </c>
      <c r="B10" s="88" t="s">
        <v>533</v>
      </c>
      <c r="C10" s="37">
        <v>2400.19364</v>
      </c>
    </row>
    <row r="11" spans="1:6">
      <c r="A11" s="89" t="s">
        <v>534</v>
      </c>
      <c r="B11" s="90" t="s">
        <v>535</v>
      </c>
      <c r="C11" s="37"/>
    </row>
    <row r="12" spans="1:6">
      <c r="A12" s="86" t="s">
        <v>0</v>
      </c>
      <c r="B12" s="88" t="s">
        <v>536</v>
      </c>
      <c r="C12" s="37">
        <v>43147.444620000002</v>
      </c>
    </row>
    <row r="13" spans="1:6">
      <c r="A13" s="91">
        <v>1</v>
      </c>
      <c r="B13" s="92" t="s">
        <v>537</v>
      </c>
      <c r="C13" s="37">
        <v>5185</v>
      </c>
    </row>
    <row r="14" spans="1:6" ht="25.5">
      <c r="A14" s="86" t="s">
        <v>8</v>
      </c>
      <c r="B14" s="93" t="s">
        <v>538</v>
      </c>
      <c r="C14" s="37">
        <v>121831</v>
      </c>
      <c r="D14" s="36"/>
      <c r="E14" s="36"/>
    </row>
    <row r="15" spans="1:6">
      <c r="A15" s="86" t="s">
        <v>1</v>
      </c>
      <c r="B15" s="88" t="s">
        <v>539</v>
      </c>
      <c r="C15" s="37">
        <v>121643</v>
      </c>
    </row>
    <row r="16" spans="1:6" ht="30">
      <c r="A16" s="86" t="s">
        <v>2</v>
      </c>
      <c r="B16" s="88" t="s">
        <v>540</v>
      </c>
      <c r="C16" s="37">
        <v>0</v>
      </c>
    </row>
    <row r="17" spans="1:5">
      <c r="A17" s="86" t="s">
        <v>3</v>
      </c>
      <c r="B17" s="88" t="s">
        <v>541</v>
      </c>
      <c r="C17" s="37">
        <v>188</v>
      </c>
    </row>
    <row r="18" spans="1:5" ht="30">
      <c r="A18" s="86" t="s">
        <v>4</v>
      </c>
      <c r="B18" s="88" t="s">
        <v>542</v>
      </c>
      <c r="C18" s="37">
        <v>0</v>
      </c>
    </row>
    <row r="19" spans="1:5">
      <c r="A19" s="86" t="s">
        <v>9</v>
      </c>
      <c r="B19" s="88" t="s">
        <v>543</v>
      </c>
      <c r="C19" s="37">
        <v>1244776.4806900001</v>
      </c>
      <c r="D19" s="36"/>
      <c r="E19" s="36"/>
    </row>
    <row r="20" spans="1:5">
      <c r="A20" s="86" t="s">
        <v>1</v>
      </c>
      <c r="B20" s="88" t="s">
        <v>544</v>
      </c>
      <c r="C20" s="37">
        <v>132306</v>
      </c>
    </row>
    <row r="21" spans="1:5">
      <c r="A21" s="86" t="s">
        <v>2</v>
      </c>
      <c r="B21" s="88" t="s">
        <v>545</v>
      </c>
      <c r="C21" s="37">
        <v>883350.81217000005</v>
      </c>
    </row>
    <row r="22" spans="1:5">
      <c r="A22" s="86"/>
      <c r="B22" s="88" t="s">
        <v>546</v>
      </c>
      <c r="C22" s="37">
        <v>739902.90527794999</v>
      </c>
    </row>
    <row r="23" spans="1:5">
      <c r="A23" s="86" t="s">
        <v>3</v>
      </c>
      <c r="B23" s="88" t="s">
        <v>547</v>
      </c>
      <c r="C23" s="37">
        <v>0</v>
      </c>
    </row>
    <row r="24" spans="1:5">
      <c r="A24" s="86" t="s">
        <v>4</v>
      </c>
      <c r="B24" s="88" t="s">
        <v>548</v>
      </c>
      <c r="C24" s="37">
        <v>0</v>
      </c>
    </row>
    <row r="25" spans="1:5">
      <c r="A25" s="86" t="s">
        <v>5</v>
      </c>
      <c r="B25" s="88" t="s">
        <v>549</v>
      </c>
      <c r="C25" s="37">
        <v>163993.10725999999</v>
      </c>
    </row>
    <row r="26" spans="1:5">
      <c r="A26" s="86" t="s">
        <v>6</v>
      </c>
      <c r="B26" s="88" t="s">
        <v>550</v>
      </c>
      <c r="C26" s="37">
        <v>64567.561259999995</v>
      </c>
    </row>
    <row r="27" spans="1:5">
      <c r="A27" s="86" t="s">
        <v>7</v>
      </c>
      <c r="B27" s="88" t="s">
        <v>533</v>
      </c>
      <c r="C27" s="37">
        <v>559</v>
      </c>
    </row>
    <row r="28" spans="1:5">
      <c r="A28" s="86" t="s">
        <v>10</v>
      </c>
      <c r="B28" s="88" t="s">
        <v>551</v>
      </c>
      <c r="C28" s="37">
        <v>0</v>
      </c>
    </row>
    <row r="29" spans="1:5">
      <c r="A29" s="86"/>
      <c r="B29" s="90" t="s">
        <v>552</v>
      </c>
      <c r="C29" s="37">
        <v>1409754.9253100001</v>
      </c>
      <c r="D29" s="36"/>
      <c r="E29" s="36"/>
    </row>
    <row r="30" spans="1:5">
      <c r="A30" s="89" t="s">
        <v>553</v>
      </c>
      <c r="B30" s="90" t="s">
        <v>554</v>
      </c>
      <c r="C30" s="37">
        <v>176639.81336</v>
      </c>
    </row>
    <row r="31" spans="1:5" s="43" customFormat="1">
      <c r="A31" s="89" t="s">
        <v>555</v>
      </c>
      <c r="B31" s="90" t="s">
        <v>556</v>
      </c>
      <c r="C31" s="37">
        <v>61436.445769999991</v>
      </c>
      <c r="D31" s="36"/>
      <c r="E31" s="36"/>
    </row>
    <row r="32" spans="1:5" s="43" customFormat="1">
      <c r="A32" s="89" t="s">
        <v>0</v>
      </c>
      <c r="B32" s="88" t="s">
        <v>557</v>
      </c>
      <c r="C32" s="37"/>
    </row>
    <row r="33" spans="1:5" s="43" customFormat="1">
      <c r="A33" s="89" t="s">
        <v>1</v>
      </c>
      <c r="B33" s="88" t="s">
        <v>558</v>
      </c>
      <c r="C33" s="37">
        <v>52220.25591</v>
      </c>
      <c r="D33" s="36"/>
      <c r="E33" s="36"/>
    </row>
    <row r="34" spans="1:5" s="43" customFormat="1">
      <c r="A34" s="89" t="s">
        <v>11</v>
      </c>
      <c r="B34" s="88" t="s">
        <v>559</v>
      </c>
      <c r="C34" s="37">
        <v>1</v>
      </c>
    </row>
    <row r="35" spans="1:5" s="43" customFormat="1">
      <c r="A35" s="89" t="s">
        <v>11</v>
      </c>
      <c r="B35" s="88" t="s">
        <v>560</v>
      </c>
      <c r="C35" s="37">
        <v>0</v>
      </c>
    </row>
    <row r="36" spans="1:5">
      <c r="A36" s="89" t="s">
        <v>2</v>
      </c>
      <c r="B36" s="88" t="s">
        <v>561</v>
      </c>
      <c r="C36" s="37">
        <v>172</v>
      </c>
    </row>
    <row r="37" spans="1:5">
      <c r="A37" s="89" t="s">
        <v>11</v>
      </c>
      <c r="B37" s="88" t="s">
        <v>559</v>
      </c>
      <c r="C37" s="37">
        <v>0</v>
      </c>
    </row>
    <row r="38" spans="1:5">
      <c r="A38" s="89" t="s">
        <v>11</v>
      </c>
      <c r="B38" s="88" t="s">
        <v>560</v>
      </c>
      <c r="C38" s="37">
        <v>0</v>
      </c>
    </row>
    <row r="39" spans="1:5">
      <c r="A39" s="89" t="s">
        <v>231</v>
      </c>
      <c r="B39" s="90" t="s">
        <v>562</v>
      </c>
      <c r="C39" s="37">
        <v>52392.25591</v>
      </c>
      <c r="D39" s="36"/>
      <c r="E39" s="36"/>
    </row>
    <row r="40" spans="1:5">
      <c r="A40" s="86" t="s">
        <v>8</v>
      </c>
      <c r="B40" s="88" t="s">
        <v>563</v>
      </c>
      <c r="C40" s="37">
        <v>1678.3723</v>
      </c>
    </row>
    <row r="41" spans="1:5">
      <c r="A41" s="86" t="s">
        <v>11</v>
      </c>
      <c r="B41" s="88" t="s">
        <v>559</v>
      </c>
      <c r="C41" s="37">
        <v>0</v>
      </c>
    </row>
    <row r="42" spans="1:5">
      <c r="A42" s="86" t="s">
        <v>11</v>
      </c>
      <c r="B42" s="88" t="s">
        <v>560</v>
      </c>
      <c r="C42" s="37">
        <v>0</v>
      </c>
    </row>
    <row r="43" spans="1:5">
      <c r="A43" s="86" t="s">
        <v>9</v>
      </c>
      <c r="B43" s="88" t="s">
        <v>564</v>
      </c>
      <c r="C43" s="37">
        <v>7365.8175599999995</v>
      </c>
    </row>
    <row r="44" spans="1:5">
      <c r="A44" s="86" t="s">
        <v>11</v>
      </c>
      <c r="B44" s="88" t="s">
        <v>559</v>
      </c>
      <c r="C44" s="37">
        <v>116</v>
      </c>
    </row>
    <row r="45" spans="1:5">
      <c r="A45" s="86" t="s">
        <v>11</v>
      </c>
      <c r="B45" s="88" t="s">
        <v>560</v>
      </c>
      <c r="C45" s="37">
        <v>0</v>
      </c>
    </row>
    <row r="46" spans="1:5">
      <c r="A46" s="86" t="s">
        <v>565</v>
      </c>
      <c r="B46" s="94" t="s">
        <v>566</v>
      </c>
      <c r="C46" s="37"/>
    </row>
    <row r="47" spans="1:5">
      <c r="A47" s="86" t="s">
        <v>1</v>
      </c>
      <c r="B47" s="95" t="s">
        <v>567</v>
      </c>
      <c r="C47" s="37">
        <v>8252.2999999999993</v>
      </c>
    </row>
    <row r="48" spans="1:5">
      <c r="A48" s="86">
        <v>2</v>
      </c>
      <c r="B48" s="95" t="s">
        <v>568</v>
      </c>
      <c r="C48" s="37">
        <v>0</v>
      </c>
    </row>
    <row r="49" spans="1:5">
      <c r="A49" s="86">
        <v>3</v>
      </c>
      <c r="B49" s="95" t="s">
        <v>569</v>
      </c>
      <c r="C49" s="37">
        <v>270.17531000000002</v>
      </c>
    </row>
    <row r="50" spans="1:5">
      <c r="A50" s="86">
        <v>4</v>
      </c>
      <c r="B50" s="95" t="s">
        <v>570</v>
      </c>
      <c r="C50" s="37">
        <v>3961.14246</v>
      </c>
    </row>
    <row r="51" spans="1:5">
      <c r="A51" s="86">
        <v>5</v>
      </c>
      <c r="B51" s="95" t="s">
        <v>571</v>
      </c>
      <c r="C51" s="37">
        <v>0</v>
      </c>
    </row>
    <row r="52" spans="1:5">
      <c r="A52" s="86">
        <v>6</v>
      </c>
      <c r="B52" s="95" t="s">
        <v>572</v>
      </c>
      <c r="C52" s="37">
        <v>0</v>
      </c>
    </row>
    <row r="53" spans="1:5" ht="31.5">
      <c r="A53" s="86">
        <v>7</v>
      </c>
      <c r="B53" s="95" t="s">
        <v>573</v>
      </c>
      <c r="C53" s="37">
        <v>0</v>
      </c>
    </row>
    <row r="54" spans="1:5">
      <c r="A54" s="86">
        <v>8</v>
      </c>
      <c r="B54" s="95" t="s">
        <v>574</v>
      </c>
      <c r="C54" s="37">
        <v>0</v>
      </c>
    </row>
    <row r="55" spans="1:5">
      <c r="A55" s="86"/>
      <c r="B55" s="96" t="s">
        <v>575</v>
      </c>
      <c r="C55" s="37">
        <v>12483.617770000001</v>
      </c>
      <c r="D55" s="36"/>
      <c r="E55" s="36"/>
    </row>
    <row r="56" spans="1:5">
      <c r="A56" s="89" t="s">
        <v>576</v>
      </c>
      <c r="B56" s="90" t="s">
        <v>577</v>
      </c>
      <c r="C56" s="37"/>
    </row>
    <row r="57" spans="1:5">
      <c r="A57" s="89" t="s">
        <v>0</v>
      </c>
      <c r="B57" s="88" t="s">
        <v>578</v>
      </c>
      <c r="C57" s="37">
        <v>3281.6428899999996</v>
      </c>
      <c r="D57" s="36"/>
      <c r="E57" s="36"/>
    </row>
    <row r="58" spans="1:5">
      <c r="A58" s="89" t="s">
        <v>1</v>
      </c>
      <c r="B58" s="88" t="s">
        <v>579</v>
      </c>
      <c r="C58" s="37">
        <v>1036.1792</v>
      </c>
    </row>
    <row r="59" spans="1:5">
      <c r="A59" s="89" t="s">
        <v>2</v>
      </c>
      <c r="B59" s="88" t="s">
        <v>533</v>
      </c>
      <c r="C59" s="37">
        <v>2245.46369</v>
      </c>
    </row>
    <row r="60" spans="1:5">
      <c r="A60" s="89" t="s">
        <v>8</v>
      </c>
      <c r="B60" s="88" t="s">
        <v>580</v>
      </c>
      <c r="C60" s="37"/>
    </row>
    <row r="61" spans="1:5">
      <c r="A61" s="89" t="s">
        <v>1</v>
      </c>
      <c r="B61" s="88" t="s">
        <v>581</v>
      </c>
      <c r="C61" s="37">
        <v>54375.659869999996</v>
      </c>
    </row>
    <row r="62" spans="1:5">
      <c r="A62" s="89" t="s">
        <v>2</v>
      </c>
      <c r="B62" s="88" t="s">
        <v>582</v>
      </c>
      <c r="C62" s="37">
        <v>376.99244000000004</v>
      </c>
    </row>
    <row r="63" spans="1:5">
      <c r="A63" s="89" t="s">
        <v>3</v>
      </c>
      <c r="B63" s="88" t="s">
        <v>583</v>
      </c>
      <c r="C63" s="37">
        <v>5</v>
      </c>
    </row>
    <row r="64" spans="1:5">
      <c r="A64" s="86"/>
      <c r="B64" s="90" t="s">
        <v>584</v>
      </c>
      <c r="C64" s="37">
        <v>54757.652309999998</v>
      </c>
      <c r="D64" s="36"/>
      <c r="E64" s="36"/>
    </row>
    <row r="65" spans="1:6">
      <c r="A65" s="86" t="s">
        <v>232</v>
      </c>
      <c r="B65" s="88" t="s">
        <v>533</v>
      </c>
      <c r="C65" s="37">
        <v>1939.28604</v>
      </c>
    </row>
    <row r="66" spans="1:6">
      <c r="A66" s="86"/>
      <c r="B66" s="90" t="s">
        <v>585</v>
      </c>
      <c r="C66" s="37">
        <v>59978.58124</v>
      </c>
      <c r="D66" s="36"/>
      <c r="E66" s="36"/>
    </row>
    <row r="67" spans="1:6">
      <c r="A67" s="89" t="s">
        <v>586</v>
      </c>
      <c r="B67" s="90" t="s">
        <v>587</v>
      </c>
      <c r="C67" s="37"/>
    </row>
    <row r="68" spans="1:6">
      <c r="A68" s="89" t="s">
        <v>0</v>
      </c>
      <c r="B68" s="88" t="s">
        <v>588</v>
      </c>
      <c r="C68" s="37">
        <v>1460.4430299999999</v>
      </c>
    </row>
    <row r="69" spans="1:6">
      <c r="A69" s="89" t="s">
        <v>8</v>
      </c>
      <c r="B69" s="88" t="s">
        <v>589</v>
      </c>
      <c r="C69" s="37">
        <v>54107.21572</v>
      </c>
    </row>
    <row r="70" spans="1:6">
      <c r="A70" s="89" t="s">
        <v>9</v>
      </c>
      <c r="B70" s="88" t="s">
        <v>590</v>
      </c>
      <c r="C70" s="37">
        <v>499.94657999999998</v>
      </c>
    </row>
    <row r="71" spans="1:6">
      <c r="A71" s="89"/>
      <c r="B71" s="90" t="s">
        <v>591</v>
      </c>
      <c r="C71" s="37">
        <v>56067.605329999999</v>
      </c>
      <c r="D71" s="36"/>
      <c r="E71" s="36"/>
      <c r="F71" s="43"/>
    </row>
    <row r="72" spans="1:6">
      <c r="A72" s="89"/>
      <c r="B72" s="97" t="s">
        <v>592</v>
      </c>
      <c r="C72" s="37">
        <v>1780349.97022</v>
      </c>
      <c r="D72" s="36"/>
      <c r="E72" s="36"/>
      <c r="F72" s="44"/>
    </row>
    <row r="73" spans="1:6">
      <c r="A73" s="89" t="s">
        <v>593</v>
      </c>
      <c r="B73" s="90" t="s">
        <v>594</v>
      </c>
      <c r="C73" s="37">
        <v>761</v>
      </c>
      <c r="F73" s="43"/>
    </row>
    <row r="74" spans="1:6">
      <c r="A74" s="190" t="s">
        <v>595</v>
      </c>
      <c r="B74" s="190"/>
      <c r="C74" s="37"/>
    </row>
    <row r="75" spans="1:6">
      <c r="A75" s="98" t="s">
        <v>596</v>
      </c>
      <c r="B75" s="99" t="s">
        <v>597</v>
      </c>
      <c r="C75" s="37"/>
    </row>
    <row r="76" spans="1:6">
      <c r="A76" s="89" t="s">
        <v>0</v>
      </c>
      <c r="B76" s="100" t="s">
        <v>598</v>
      </c>
      <c r="C76" s="37">
        <v>166615.21379000001</v>
      </c>
    </row>
    <row r="77" spans="1:6">
      <c r="A77" s="101" t="s">
        <v>11</v>
      </c>
      <c r="B77" s="88" t="s">
        <v>599</v>
      </c>
      <c r="C77" s="37">
        <v>0</v>
      </c>
    </row>
    <row r="78" spans="1:6">
      <c r="A78" s="101" t="s">
        <v>11</v>
      </c>
      <c r="B78" s="88" t="s">
        <v>600</v>
      </c>
      <c r="C78" s="37">
        <v>0</v>
      </c>
    </row>
    <row r="79" spans="1:6">
      <c r="A79" s="89" t="s">
        <v>8</v>
      </c>
      <c r="B79" s="88" t="s">
        <v>601</v>
      </c>
      <c r="C79" s="37">
        <v>766</v>
      </c>
    </row>
    <row r="80" spans="1:6">
      <c r="A80" s="89" t="s">
        <v>9</v>
      </c>
      <c r="B80" s="88" t="s">
        <v>602</v>
      </c>
      <c r="C80" s="37">
        <v>81326.135389999996</v>
      </c>
    </row>
    <row r="81" spans="1:5">
      <c r="A81" s="89" t="s">
        <v>10</v>
      </c>
      <c r="B81" s="88" t="s">
        <v>603</v>
      </c>
      <c r="C81" s="37">
        <v>61742.005120000002</v>
      </c>
    </row>
    <row r="82" spans="1:5">
      <c r="A82" s="89" t="s">
        <v>12</v>
      </c>
      <c r="B82" s="88" t="s">
        <v>604</v>
      </c>
      <c r="C82" s="37">
        <v>133739.98279999997</v>
      </c>
    </row>
    <row r="83" spans="1:5">
      <c r="A83" s="89" t="s">
        <v>15</v>
      </c>
      <c r="B83" s="88" t="s">
        <v>605</v>
      </c>
      <c r="C83" s="37">
        <v>-4631</v>
      </c>
    </row>
    <row r="84" spans="1:5">
      <c r="A84" s="89" t="s">
        <v>16</v>
      </c>
      <c r="B84" s="88" t="s">
        <v>606</v>
      </c>
      <c r="C84" s="37">
        <v>34714.726080000022</v>
      </c>
    </row>
    <row r="85" spans="1:5">
      <c r="A85" s="101"/>
      <c r="B85" s="90" t="s">
        <v>607</v>
      </c>
      <c r="C85" s="37">
        <v>474273.06318000006</v>
      </c>
      <c r="D85" s="36"/>
      <c r="E85" s="36"/>
    </row>
    <row r="86" spans="1:5">
      <c r="A86" s="89" t="s">
        <v>534</v>
      </c>
      <c r="B86" s="90" t="s">
        <v>608</v>
      </c>
      <c r="C86" s="37">
        <v>1550</v>
      </c>
    </row>
    <row r="87" spans="1:5">
      <c r="A87" s="86" t="s">
        <v>609</v>
      </c>
      <c r="B87" s="94" t="s">
        <v>610</v>
      </c>
      <c r="C87" s="37">
        <v>0</v>
      </c>
    </row>
    <row r="88" spans="1:5">
      <c r="A88" s="86" t="s">
        <v>553</v>
      </c>
      <c r="B88" s="90" t="s">
        <v>611</v>
      </c>
      <c r="C88" s="37"/>
    </row>
    <row r="89" spans="1:5">
      <c r="A89" s="86" t="s">
        <v>1</v>
      </c>
      <c r="B89" s="95" t="s">
        <v>612</v>
      </c>
      <c r="C89" s="37">
        <v>70845.687409999999</v>
      </c>
    </row>
    <row r="90" spans="1:5">
      <c r="A90" s="86" t="s">
        <v>2</v>
      </c>
      <c r="B90" s="95" t="s">
        <v>613</v>
      </c>
      <c r="C90" s="37">
        <v>0</v>
      </c>
    </row>
    <row r="91" spans="1:5">
      <c r="A91" s="86" t="s">
        <v>3</v>
      </c>
      <c r="B91" s="95" t="s">
        <v>614</v>
      </c>
      <c r="C91" s="37">
        <v>671319.50647999998</v>
      </c>
    </row>
    <row r="92" spans="1:5">
      <c r="A92" s="86" t="s">
        <v>4</v>
      </c>
      <c r="B92" s="95" t="s">
        <v>615</v>
      </c>
      <c r="C92" s="37">
        <v>43474.597099999999</v>
      </c>
    </row>
    <row r="93" spans="1:5">
      <c r="A93" s="86" t="s">
        <v>5</v>
      </c>
      <c r="B93" s="95" t="s">
        <v>616</v>
      </c>
      <c r="C93" s="37">
        <v>8792.5238499999996</v>
      </c>
    </row>
    <row r="94" spans="1:5">
      <c r="A94" s="86" t="s">
        <v>6</v>
      </c>
      <c r="B94" s="95" t="s">
        <v>617</v>
      </c>
      <c r="C94" s="37">
        <v>220434.31698999999</v>
      </c>
    </row>
    <row r="95" spans="1:5">
      <c r="A95" s="86" t="s">
        <v>7</v>
      </c>
      <c r="B95" s="95" t="s">
        <v>618</v>
      </c>
      <c r="C95" s="37">
        <v>7357.3165300000001</v>
      </c>
    </row>
    <row r="96" spans="1:5">
      <c r="A96" s="86" t="s">
        <v>19</v>
      </c>
      <c r="B96" s="95" t="s">
        <v>619</v>
      </c>
      <c r="C96" s="37">
        <v>411</v>
      </c>
    </row>
    <row r="97" spans="1:5">
      <c r="A97" s="86" t="s">
        <v>17</v>
      </c>
      <c r="B97" s="95" t="s">
        <v>620</v>
      </c>
      <c r="C97" s="37">
        <v>2546.82654</v>
      </c>
    </row>
    <row r="98" spans="1:5">
      <c r="A98" s="102"/>
      <c r="B98" s="94" t="s">
        <v>621</v>
      </c>
      <c r="C98" s="37">
        <v>1025181.7749</v>
      </c>
      <c r="D98" s="36"/>
      <c r="E98" s="36"/>
    </row>
    <row r="99" spans="1:5">
      <c r="A99" s="86" t="s">
        <v>555</v>
      </c>
      <c r="B99" s="94" t="s">
        <v>622</v>
      </c>
      <c r="C99" s="37">
        <v>177468.20087999999</v>
      </c>
    </row>
    <row r="100" spans="1:5">
      <c r="A100" s="91" t="s">
        <v>623</v>
      </c>
      <c r="B100" s="96" t="s">
        <v>624</v>
      </c>
      <c r="C100" s="37">
        <v>67</v>
      </c>
      <c r="D100" s="36"/>
      <c r="E100" s="36"/>
    </row>
    <row r="101" spans="1:5">
      <c r="A101" s="103" t="s">
        <v>1</v>
      </c>
      <c r="B101" s="92" t="s">
        <v>625</v>
      </c>
      <c r="C101" s="37">
        <v>67</v>
      </c>
    </row>
    <row r="102" spans="1:5">
      <c r="A102" s="103" t="s">
        <v>2</v>
      </c>
      <c r="B102" s="92" t="s">
        <v>626</v>
      </c>
      <c r="C102" s="37">
        <v>0</v>
      </c>
    </row>
    <row r="103" spans="1:5">
      <c r="A103" s="103" t="s">
        <v>3</v>
      </c>
      <c r="B103" s="92" t="s">
        <v>627</v>
      </c>
      <c r="C103" s="37">
        <v>0</v>
      </c>
    </row>
    <row r="104" spans="1:5">
      <c r="A104" s="89" t="s">
        <v>576</v>
      </c>
      <c r="B104" s="90" t="s">
        <v>628</v>
      </c>
      <c r="C104" s="37">
        <v>1545</v>
      </c>
    </row>
    <row r="105" spans="1:5">
      <c r="A105" s="89" t="s">
        <v>586</v>
      </c>
      <c r="B105" s="90" t="s">
        <v>629</v>
      </c>
      <c r="C105" s="37">
        <v>98914.868130000017</v>
      </c>
      <c r="D105" s="36"/>
      <c r="E105" s="36"/>
    </row>
    <row r="106" spans="1:5">
      <c r="A106" s="89" t="s">
        <v>0</v>
      </c>
      <c r="B106" s="88" t="s">
        <v>630</v>
      </c>
      <c r="C106" s="37">
        <v>36631.322039999999</v>
      </c>
    </row>
    <row r="107" spans="1:5">
      <c r="A107" s="89" t="s">
        <v>11</v>
      </c>
      <c r="B107" s="88" t="s">
        <v>631</v>
      </c>
      <c r="C107" s="37">
        <v>0</v>
      </c>
    </row>
    <row r="108" spans="1:5">
      <c r="A108" s="89" t="s">
        <v>11</v>
      </c>
      <c r="B108" s="88" t="s">
        <v>632</v>
      </c>
      <c r="C108" s="37">
        <v>0</v>
      </c>
    </row>
    <row r="109" spans="1:5">
      <c r="A109" s="89" t="s">
        <v>8</v>
      </c>
      <c r="B109" s="88" t="s">
        <v>633</v>
      </c>
      <c r="C109" s="37">
        <v>3047.5295600000004</v>
      </c>
    </row>
    <row r="110" spans="1:5">
      <c r="A110" s="89" t="s">
        <v>11</v>
      </c>
      <c r="B110" s="88" t="s">
        <v>631</v>
      </c>
      <c r="C110" s="37">
        <v>0</v>
      </c>
    </row>
    <row r="111" spans="1:5">
      <c r="A111" s="89" t="s">
        <v>11</v>
      </c>
      <c r="B111" s="88" t="s">
        <v>632</v>
      </c>
      <c r="C111" s="37">
        <v>0</v>
      </c>
    </row>
    <row r="112" spans="1:5">
      <c r="A112" s="89" t="s">
        <v>9</v>
      </c>
      <c r="B112" s="88" t="s">
        <v>634</v>
      </c>
      <c r="C112" s="37">
        <v>0</v>
      </c>
      <c r="D112" s="36"/>
      <c r="E112" s="36"/>
    </row>
    <row r="113" spans="1:3">
      <c r="A113" s="89" t="s">
        <v>1</v>
      </c>
      <c r="B113" s="88" t="s">
        <v>635</v>
      </c>
      <c r="C113" s="37">
        <v>0</v>
      </c>
    </row>
    <row r="114" spans="1:3">
      <c r="A114" s="89" t="s">
        <v>11</v>
      </c>
      <c r="B114" s="88" t="s">
        <v>631</v>
      </c>
      <c r="C114" s="37">
        <v>0</v>
      </c>
    </row>
    <row r="115" spans="1:3">
      <c r="A115" s="89" t="s">
        <v>11</v>
      </c>
      <c r="B115" s="88" t="s">
        <v>632</v>
      </c>
      <c r="C115" s="37">
        <v>0</v>
      </c>
    </row>
    <row r="116" spans="1:3">
      <c r="A116" s="89" t="s">
        <v>2</v>
      </c>
      <c r="B116" s="88" t="s">
        <v>636</v>
      </c>
      <c r="C116" s="37">
        <v>0</v>
      </c>
    </row>
    <row r="117" spans="1:3">
      <c r="A117" s="89" t="s">
        <v>11</v>
      </c>
      <c r="B117" s="88" t="s">
        <v>631</v>
      </c>
      <c r="C117" s="37">
        <v>0</v>
      </c>
    </row>
    <row r="118" spans="1:3">
      <c r="A118" s="89" t="s">
        <v>11</v>
      </c>
      <c r="B118" s="88" t="s">
        <v>632</v>
      </c>
      <c r="C118" s="37">
        <v>0</v>
      </c>
    </row>
    <row r="119" spans="1:3">
      <c r="A119" s="89" t="s">
        <v>10</v>
      </c>
      <c r="B119" s="88" t="s">
        <v>637</v>
      </c>
      <c r="C119" s="37">
        <v>42311</v>
      </c>
    </row>
    <row r="120" spans="1:3">
      <c r="A120" s="89" t="s">
        <v>11</v>
      </c>
      <c r="B120" s="88" t="s">
        <v>631</v>
      </c>
      <c r="C120" s="37">
        <v>0</v>
      </c>
    </row>
    <row r="121" spans="1:3">
      <c r="A121" s="89" t="s">
        <v>11</v>
      </c>
      <c r="B121" s="88" t="s">
        <v>632</v>
      </c>
      <c r="C121" s="37">
        <v>0</v>
      </c>
    </row>
    <row r="122" spans="1:3">
      <c r="A122" s="89" t="s">
        <v>12</v>
      </c>
      <c r="B122" s="88" t="s">
        <v>638</v>
      </c>
      <c r="C122" s="37">
        <v>16925.016529999997</v>
      </c>
    </row>
    <row r="123" spans="1:3">
      <c r="A123" s="89" t="s">
        <v>11</v>
      </c>
      <c r="B123" s="88" t="s">
        <v>631</v>
      </c>
      <c r="C123" s="37">
        <v>0</v>
      </c>
    </row>
    <row r="124" spans="1:3">
      <c r="A124" s="89" t="s">
        <v>11</v>
      </c>
      <c r="B124" s="88" t="s">
        <v>632</v>
      </c>
      <c r="C124" s="37">
        <v>0</v>
      </c>
    </row>
    <row r="125" spans="1:3">
      <c r="A125" s="89" t="s">
        <v>11</v>
      </c>
      <c r="B125" s="88" t="s">
        <v>639</v>
      </c>
      <c r="C125" s="37">
        <v>2416.6404600000001</v>
      </c>
    </row>
    <row r="126" spans="1:3">
      <c r="A126" s="89" t="s">
        <v>11</v>
      </c>
      <c r="B126" s="88" t="s">
        <v>640</v>
      </c>
      <c r="C126" s="37">
        <v>2344.7579999999998</v>
      </c>
    </row>
    <row r="127" spans="1:3">
      <c r="A127" s="89" t="s">
        <v>11</v>
      </c>
      <c r="B127" s="88" t="s">
        <v>641</v>
      </c>
      <c r="C127" s="37">
        <v>206.27194999999998</v>
      </c>
    </row>
    <row r="128" spans="1:3">
      <c r="A128" s="89" t="s">
        <v>593</v>
      </c>
      <c r="B128" s="104" t="s">
        <v>642</v>
      </c>
      <c r="C128" s="37"/>
    </row>
    <row r="129" spans="1:6">
      <c r="A129" s="105" t="s">
        <v>0</v>
      </c>
      <c r="B129" s="88" t="s">
        <v>643</v>
      </c>
      <c r="C129" s="37">
        <v>1350</v>
      </c>
    </row>
    <row r="130" spans="1:6">
      <c r="A130" s="105" t="s">
        <v>8</v>
      </c>
      <c r="B130" s="88" t="s">
        <v>644</v>
      </c>
      <c r="C130" s="37">
        <v>0</v>
      </c>
    </row>
    <row r="131" spans="1:6">
      <c r="A131" s="105"/>
      <c r="B131" s="90" t="s">
        <v>645</v>
      </c>
      <c r="C131" s="37">
        <v>1350</v>
      </c>
      <c r="D131" s="36"/>
      <c r="E131" s="36"/>
    </row>
    <row r="132" spans="1:6">
      <c r="A132" s="106"/>
      <c r="B132" s="104" t="s">
        <v>646</v>
      </c>
      <c r="C132" s="37">
        <v>1780349.9070900001</v>
      </c>
      <c r="D132" s="36"/>
      <c r="E132" s="36"/>
    </row>
    <row r="133" spans="1:6">
      <c r="A133" s="107" t="s">
        <v>647</v>
      </c>
      <c r="B133" s="104" t="s">
        <v>648</v>
      </c>
      <c r="C133" s="37">
        <v>761</v>
      </c>
    </row>
    <row r="134" spans="1:6" s="84" customFormat="1" ht="46.5" customHeight="1">
      <c r="A134" s="81" t="s">
        <v>500</v>
      </c>
      <c r="B134" s="81"/>
      <c r="C134" s="81"/>
      <c r="D134" s="82"/>
      <c r="E134" s="82"/>
      <c r="F134" s="83"/>
    </row>
    <row r="135" spans="1:6" s="84" customFormat="1" ht="24.95" customHeight="1">
      <c r="A135" s="81" t="s">
        <v>398</v>
      </c>
      <c r="B135" s="85"/>
      <c r="C135" s="85"/>
    </row>
    <row r="136" spans="1:6">
      <c r="A136" s="45"/>
      <c r="B136" s="46"/>
    </row>
    <row r="137" spans="1:6">
      <c r="A137" s="45"/>
      <c r="B137" s="46"/>
    </row>
    <row r="138" spans="1:6">
      <c r="A138" s="45"/>
      <c r="B138" s="46"/>
    </row>
    <row r="139" spans="1:6">
      <c r="A139" s="45"/>
      <c r="B139" s="46"/>
    </row>
    <row r="140" spans="1:6">
      <c r="A140" s="45"/>
      <c r="B140" s="46"/>
    </row>
    <row r="141" spans="1:6">
      <c r="A141" s="45"/>
      <c r="B141" s="46"/>
    </row>
    <row r="142" spans="1:6">
      <c r="A142" s="45"/>
      <c r="B142" s="46"/>
    </row>
    <row r="143" spans="1:6">
      <c r="A143" s="45"/>
      <c r="B143" s="46"/>
    </row>
    <row r="144" spans="1:6">
      <c r="A144" s="45"/>
      <c r="B144" s="46"/>
    </row>
    <row r="145" spans="1:2">
      <c r="A145" s="45"/>
      <c r="B145" s="46"/>
    </row>
    <row r="146" spans="1:2">
      <c r="A146" s="45"/>
      <c r="B146" s="46"/>
    </row>
    <row r="147" spans="1:2">
      <c r="A147" s="45"/>
      <c r="B147" s="46"/>
    </row>
    <row r="148" spans="1:2">
      <c r="A148" s="45"/>
      <c r="B148" s="46"/>
    </row>
    <row r="149" spans="1:2">
      <c r="A149" s="45"/>
      <c r="B149" s="46"/>
    </row>
    <row r="150" spans="1:2">
      <c r="A150" s="45"/>
      <c r="B150" s="46"/>
    </row>
    <row r="151" spans="1:2">
      <c r="A151" s="45"/>
      <c r="B151" s="46"/>
    </row>
    <row r="152" spans="1:2">
      <c r="A152" s="45"/>
      <c r="B152" s="46"/>
    </row>
    <row r="153" spans="1:2">
      <c r="A153" s="45"/>
      <c r="B153" s="46"/>
    </row>
    <row r="154" spans="1:2">
      <c r="A154" s="45"/>
      <c r="B154" s="46"/>
    </row>
    <row r="155" spans="1:2">
      <c r="A155" s="45"/>
      <c r="B155" s="46"/>
    </row>
    <row r="156" spans="1:2">
      <c r="A156" s="45"/>
      <c r="B156" s="46"/>
    </row>
    <row r="157" spans="1:2">
      <c r="A157" s="45"/>
      <c r="B157" s="46"/>
    </row>
    <row r="158" spans="1:2">
      <c r="A158" s="45"/>
      <c r="B158" s="46"/>
    </row>
    <row r="159" spans="1:2">
      <c r="A159" s="45"/>
      <c r="B159" s="46"/>
    </row>
    <row r="160" spans="1:2">
      <c r="A160" s="45"/>
      <c r="B160" s="46"/>
    </row>
    <row r="161" spans="1:2">
      <c r="A161" s="45"/>
      <c r="B161" s="46"/>
    </row>
    <row r="162" spans="1:2">
      <c r="A162" s="45"/>
      <c r="B162" s="46"/>
    </row>
    <row r="163" spans="1:2">
      <c r="A163" s="45"/>
      <c r="B163" s="46"/>
    </row>
    <row r="164" spans="1:2">
      <c r="A164" s="45"/>
      <c r="B164" s="46"/>
    </row>
    <row r="165" spans="1:2">
      <c r="A165" s="45"/>
      <c r="B165" s="46"/>
    </row>
    <row r="166" spans="1:2">
      <c r="A166" s="45"/>
      <c r="B166" s="46"/>
    </row>
    <row r="167" spans="1:2">
      <c r="A167" s="45"/>
      <c r="B167" s="46"/>
    </row>
    <row r="168" spans="1:2">
      <c r="A168" s="45"/>
      <c r="B168" s="46"/>
    </row>
    <row r="169" spans="1:2">
      <c r="A169" s="45"/>
      <c r="B169" s="46"/>
    </row>
    <row r="170" spans="1:2">
      <c r="A170" s="45"/>
      <c r="B170" s="46"/>
    </row>
    <row r="171" spans="1:2">
      <c r="A171" s="45"/>
      <c r="B171" s="46"/>
    </row>
    <row r="172" spans="1:2">
      <c r="A172" s="45"/>
      <c r="B172" s="46"/>
    </row>
    <row r="173" spans="1:2">
      <c r="A173" s="45"/>
      <c r="B173" s="46"/>
    </row>
    <row r="174" spans="1:2">
      <c r="A174" s="45"/>
      <c r="B174" s="46"/>
    </row>
    <row r="175" spans="1:2">
      <c r="A175" s="45"/>
      <c r="B175" s="46"/>
    </row>
    <row r="176" spans="1:2">
      <c r="A176" s="45"/>
      <c r="B176" s="46"/>
    </row>
    <row r="177" spans="1:2">
      <c r="A177" s="45"/>
      <c r="B177" s="46"/>
    </row>
    <row r="178" spans="1:2">
      <c r="A178" s="45"/>
      <c r="B178" s="46"/>
    </row>
    <row r="179" spans="1:2">
      <c r="A179" s="45"/>
      <c r="B179" s="46"/>
    </row>
    <row r="180" spans="1:2">
      <c r="A180" s="45"/>
      <c r="B180" s="46"/>
    </row>
    <row r="181" spans="1:2">
      <c r="A181" s="45"/>
      <c r="B181" s="46"/>
    </row>
    <row r="182" spans="1:2">
      <c r="A182" s="45"/>
      <c r="B182" s="46"/>
    </row>
    <row r="183" spans="1:2">
      <c r="A183" s="45"/>
      <c r="B183" s="46"/>
    </row>
    <row r="184" spans="1:2">
      <c r="A184" s="45"/>
      <c r="B184" s="46"/>
    </row>
    <row r="185" spans="1:2">
      <c r="A185" s="45"/>
      <c r="B185" s="46"/>
    </row>
    <row r="186" spans="1:2">
      <c r="A186" s="45"/>
      <c r="B186" s="46"/>
    </row>
    <row r="187" spans="1:2">
      <c r="A187" s="45"/>
      <c r="B187" s="46"/>
    </row>
    <row r="188" spans="1:2">
      <c r="A188" s="45"/>
      <c r="B188" s="46"/>
    </row>
    <row r="189" spans="1:2">
      <c r="A189" s="45"/>
      <c r="B189" s="46"/>
    </row>
    <row r="190" spans="1:2">
      <c r="A190" s="45"/>
      <c r="B190" s="46"/>
    </row>
    <row r="191" spans="1:2">
      <c r="A191" s="45"/>
      <c r="B191" s="46"/>
    </row>
    <row r="192" spans="1:2">
      <c r="A192" s="45"/>
      <c r="B192" s="46"/>
    </row>
    <row r="193" spans="1:2">
      <c r="A193" s="45"/>
      <c r="B193" s="46"/>
    </row>
    <row r="194" spans="1:2">
      <c r="A194" s="45"/>
      <c r="B194" s="46"/>
    </row>
    <row r="195" spans="1:2">
      <c r="A195" s="45"/>
      <c r="B195" s="46"/>
    </row>
    <row r="196" spans="1:2">
      <c r="A196" s="45"/>
      <c r="B196" s="46"/>
    </row>
    <row r="197" spans="1:2">
      <c r="A197" s="45"/>
      <c r="B197" s="46"/>
    </row>
    <row r="198" spans="1:2">
      <c r="A198" s="45"/>
      <c r="B198" s="46"/>
    </row>
    <row r="199" spans="1:2">
      <c r="A199" s="45"/>
      <c r="B199" s="46"/>
    </row>
    <row r="200" spans="1:2">
      <c r="A200" s="45"/>
      <c r="B200" s="46"/>
    </row>
    <row r="201" spans="1:2">
      <c r="A201" s="45"/>
      <c r="B201" s="46"/>
    </row>
    <row r="202" spans="1:2">
      <c r="A202" s="45"/>
      <c r="B202" s="46"/>
    </row>
    <row r="203" spans="1:2">
      <c r="A203" s="45"/>
      <c r="B203" s="46"/>
    </row>
    <row r="204" spans="1:2">
      <c r="A204" s="45"/>
      <c r="B204" s="46"/>
    </row>
    <row r="205" spans="1:2">
      <c r="A205" s="45"/>
      <c r="B205" s="46"/>
    </row>
    <row r="206" spans="1:2">
      <c r="A206" s="45"/>
      <c r="B206" s="46"/>
    </row>
    <row r="207" spans="1:2">
      <c r="A207" s="45"/>
      <c r="B207" s="46"/>
    </row>
    <row r="208" spans="1:2">
      <c r="A208" s="45"/>
      <c r="B208" s="46"/>
    </row>
    <row r="209" spans="1:2">
      <c r="A209" s="45"/>
      <c r="B209" s="46"/>
    </row>
    <row r="210" spans="1:2">
      <c r="A210" s="45"/>
      <c r="B210" s="46"/>
    </row>
    <row r="211" spans="1:2">
      <c r="A211" s="45"/>
      <c r="B211" s="46"/>
    </row>
    <row r="212" spans="1:2">
      <c r="A212" s="45"/>
      <c r="B212" s="46"/>
    </row>
    <row r="213" spans="1:2">
      <c r="A213" s="45"/>
      <c r="B213" s="46"/>
    </row>
    <row r="214" spans="1:2">
      <c r="A214" s="45"/>
      <c r="B214" s="46"/>
    </row>
    <row r="215" spans="1:2">
      <c r="A215" s="45"/>
      <c r="B215" s="46"/>
    </row>
    <row r="216" spans="1:2">
      <c r="A216" s="45"/>
      <c r="B216" s="46"/>
    </row>
    <row r="217" spans="1:2">
      <c r="A217" s="45"/>
      <c r="B217" s="46"/>
    </row>
    <row r="218" spans="1:2">
      <c r="A218" s="45"/>
      <c r="B218" s="46"/>
    </row>
    <row r="219" spans="1:2">
      <c r="A219" s="45"/>
      <c r="B219" s="46"/>
    </row>
    <row r="220" spans="1:2">
      <c r="A220" s="45"/>
      <c r="B220" s="46"/>
    </row>
    <row r="221" spans="1:2">
      <c r="A221" s="45"/>
      <c r="B221" s="46"/>
    </row>
    <row r="222" spans="1:2">
      <c r="A222" s="45"/>
      <c r="B222" s="46"/>
    </row>
    <row r="223" spans="1:2">
      <c r="A223" s="45"/>
      <c r="B223" s="46"/>
    </row>
    <row r="224" spans="1:2">
      <c r="A224" s="45"/>
      <c r="B224" s="46"/>
    </row>
    <row r="225" spans="1:2">
      <c r="A225" s="45"/>
      <c r="B225" s="46"/>
    </row>
    <row r="226" spans="1:2">
      <c r="A226" s="45"/>
      <c r="B226" s="46"/>
    </row>
    <row r="227" spans="1:2">
      <c r="A227" s="45"/>
      <c r="B227" s="46"/>
    </row>
    <row r="228" spans="1:2">
      <c r="A228" s="45"/>
      <c r="B228" s="46"/>
    </row>
    <row r="229" spans="1:2">
      <c r="A229" s="45"/>
      <c r="B229" s="46"/>
    </row>
    <row r="230" spans="1:2">
      <c r="A230" s="45"/>
      <c r="B230" s="46"/>
    </row>
    <row r="231" spans="1:2">
      <c r="A231" s="45"/>
      <c r="B231" s="46"/>
    </row>
    <row r="232" spans="1:2">
      <c r="A232" s="45"/>
      <c r="B232" s="46"/>
    </row>
    <row r="233" spans="1:2">
      <c r="A233" s="45"/>
      <c r="B233" s="46"/>
    </row>
    <row r="234" spans="1:2">
      <c r="A234" s="45"/>
      <c r="B234" s="46"/>
    </row>
    <row r="235" spans="1:2">
      <c r="A235" s="45"/>
      <c r="B235" s="46"/>
    </row>
    <row r="236" spans="1:2">
      <c r="A236" s="45"/>
      <c r="B236" s="46"/>
    </row>
    <row r="237" spans="1:2">
      <c r="A237" s="45"/>
      <c r="B237" s="46"/>
    </row>
    <row r="238" spans="1:2">
      <c r="A238" s="45"/>
      <c r="B238" s="46"/>
    </row>
    <row r="239" spans="1:2">
      <c r="A239" s="45"/>
      <c r="B239" s="46"/>
    </row>
    <row r="240" spans="1:2">
      <c r="A240" s="45"/>
      <c r="B240" s="46"/>
    </row>
    <row r="241" spans="1:2">
      <c r="A241" s="45"/>
      <c r="B241" s="46"/>
    </row>
    <row r="242" spans="1:2">
      <c r="A242" s="45"/>
      <c r="B242" s="46"/>
    </row>
    <row r="243" spans="1:2">
      <c r="A243" s="45"/>
      <c r="B243" s="46"/>
    </row>
    <row r="244" spans="1:2">
      <c r="A244" s="45"/>
      <c r="B244" s="46"/>
    </row>
    <row r="245" spans="1:2">
      <c r="A245" s="45"/>
      <c r="B245" s="46"/>
    </row>
    <row r="246" spans="1:2">
      <c r="A246" s="45"/>
      <c r="B246" s="46"/>
    </row>
    <row r="247" spans="1:2">
      <c r="A247" s="45"/>
      <c r="B247" s="46"/>
    </row>
    <row r="248" spans="1:2">
      <c r="A248" s="45"/>
      <c r="B248" s="46"/>
    </row>
    <row r="249" spans="1:2">
      <c r="A249" s="45"/>
      <c r="B249" s="46"/>
    </row>
    <row r="250" spans="1:2">
      <c r="A250" s="45"/>
      <c r="B250" s="46"/>
    </row>
    <row r="251" spans="1:2">
      <c r="A251" s="45"/>
      <c r="B251" s="46"/>
    </row>
    <row r="252" spans="1:2">
      <c r="A252" s="45"/>
      <c r="B252" s="46"/>
    </row>
    <row r="253" spans="1:2">
      <c r="A253" s="45"/>
      <c r="B253" s="46"/>
    </row>
    <row r="254" spans="1:2">
      <c r="A254" s="45"/>
      <c r="B254" s="46"/>
    </row>
    <row r="255" spans="1:2">
      <c r="A255" s="45"/>
      <c r="B255" s="46"/>
    </row>
    <row r="256" spans="1:2">
      <c r="A256" s="45"/>
      <c r="B256" s="46"/>
    </row>
    <row r="257" spans="1:2">
      <c r="A257" s="45"/>
      <c r="B257" s="46"/>
    </row>
    <row r="258" spans="1:2">
      <c r="A258" s="45"/>
      <c r="B258" s="46"/>
    </row>
    <row r="259" spans="1:2">
      <c r="A259" s="45"/>
      <c r="B259" s="46"/>
    </row>
    <row r="260" spans="1:2">
      <c r="A260" s="45"/>
      <c r="B260" s="46"/>
    </row>
    <row r="261" spans="1:2">
      <c r="A261" s="45"/>
      <c r="B261" s="46"/>
    </row>
    <row r="262" spans="1:2">
      <c r="A262" s="45"/>
      <c r="B262" s="46"/>
    </row>
    <row r="263" spans="1:2">
      <c r="A263" s="45"/>
      <c r="B263" s="46"/>
    </row>
    <row r="264" spans="1:2">
      <c r="A264" s="45"/>
      <c r="B264" s="46"/>
    </row>
    <row r="265" spans="1:2">
      <c r="A265" s="45"/>
      <c r="B265" s="46"/>
    </row>
    <row r="266" spans="1:2">
      <c r="A266" s="45"/>
      <c r="B266" s="46"/>
    </row>
    <row r="267" spans="1:2">
      <c r="A267" s="45"/>
      <c r="B267" s="46"/>
    </row>
    <row r="268" spans="1:2">
      <c r="A268" s="45"/>
      <c r="B268" s="46"/>
    </row>
    <row r="269" spans="1:2">
      <c r="A269" s="45"/>
      <c r="B269" s="46"/>
    </row>
    <row r="270" spans="1:2">
      <c r="A270" s="45"/>
      <c r="B270" s="46"/>
    </row>
    <row r="271" spans="1:2">
      <c r="A271" s="45"/>
      <c r="B271" s="46"/>
    </row>
    <row r="272" spans="1:2">
      <c r="A272" s="45"/>
      <c r="B272" s="46"/>
    </row>
    <row r="273" spans="1:2">
      <c r="A273" s="45"/>
      <c r="B273" s="46"/>
    </row>
    <row r="274" spans="1:2">
      <c r="A274" s="45"/>
      <c r="B274" s="46"/>
    </row>
    <row r="275" spans="1:2">
      <c r="A275" s="45"/>
      <c r="B275" s="46"/>
    </row>
    <row r="276" spans="1:2">
      <c r="A276" s="45"/>
      <c r="B276" s="46"/>
    </row>
    <row r="277" spans="1:2">
      <c r="A277" s="45"/>
      <c r="B277" s="46"/>
    </row>
    <row r="278" spans="1:2">
      <c r="A278" s="45"/>
      <c r="B278" s="46"/>
    </row>
    <row r="279" spans="1:2">
      <c r="A279" s="45"/>
      <c r="B279" s="46"/>
    </row>
    <row r="280" spans="1:2">
      <c r="A280" s="45"/>
      <c r="B280" s="46"/>
    </row>
    <row r="281" spans="1:2">
      <c r="A281" s="45"/>
      <c r="B281" s="46"/>
    </row>
    <row r="282" spans="1:2">
      <c r="A282" s="45"/>
      <c r="B282" s="46"/>
    </row>
    <row r="283" spans="1:2">
      <c r="A283" s="45"/>
      <c r="B283" s="46"/>
    </row>
    <row r="284" spans="1:2">
      <c r="A284" s="45"/>
      <c r="B284" s="46"/>
    </row>
    <row r="285" spans="1:2">
      <c r="A285" s="45"/>
      <c r="B285" s="46"/>
    </row>
    <row r="286" spans="1:2">
      <c r="A286" s="45"/>
      <c r="B286" s="46"/>
    </row>
    <row r="287" spans="1:2">
      <c r="A287" s="45"/>
      <c r="B287" s="46"/>
    </row>
    <row r="288" spans="1:2">
      <c r="A288" s="45"/>
      <c r="B288" s="46"/>
    </row>
    <row r="289" spans="1:2">
      <c r="A289" s="45"/>
      <c r="B289" s="46"/>
    </row>
    <row r="290" spans="1:2">
      <c r="A290" s="45"/>
      <c r="B290" s="46"/>
    </row>
    <row r="291" spans="1:2">
      <c r="A291" s="45"/>
      <c r="B291" s="46"/>
    </row>
    <row r="292" spans="1:2">
      <c r="A292" s="45"/>
      <c r="B292" s="46"/>
    </row>
    <row r="293" spans="1:2">
      <c r="A293" s="45"/>
      <c r="B293" s="46"/>
    </row>
    <row r="294" spans="1:2">
      <c r="A294" s="45"/>
      <c r="B294" s="46"/>
    </row>
    <row r="295" spans="1:2">
      <c r="A295" s="45"/>
      <c r="B295" s="46"/>
    </row>
    <row r="296" spans="1:2">
      <c r="A296" s="45"/>
      <c r="B296" s="46"/>
    </row>
    <row r="297" spans="1:2">
      <c r="A297" s="45"/>
      <c r="B297" s="46"/>
    </row>
    <row r="298" spans="1:2">
      <c r="A298" s="45"/>
      <c r="B298" s="46"/>
    </row>
    <row r="299" spans="1:2">
      <c r="A299" s="45"/>
      <c r="B299" s="46"/>
    </row>
    <row r="300" spans="1:2">
      <c r="A300" s="45"/>
      <c r="B300" s="46"/>
    </row>
    <row r="301" spans="1:2">
      <c r="A301" s="45"/>
      <c r="B301" s="46"/>
    </row>
    <row r="302" spans="1:2">
      <c r="A302" s="45"/>
      <c r="B302" s="46"/>
    </row>
    <row r="303" spans="1:2">
      <c r="A303" s="45"/>
      <c r="B303" s="46"/>
    </row>
    <row r="304" spans="1:2">
      <c r="A304" s="45"/>
      <c r="B304" s="46"/>
    </row>
    <row r="305" spans="1:2">
      <c r="A305" s="45"/>
      <c r="B305" s="46"/>
    </row>
    <row r="306" spans="1:2">
      <c r="A306" s="45"/>
      <c r="B306" s="46"/>
    </row>
    <row r="307" spans="1:2">
      <c r="A307" s="45"/>
      <c r="B307" s="46"/>
    </row>
    <row r="308" spans="1:2">
      <c r="A308" s="45"/>
      <c r="B308" s="46"/>
    </row>
    <row r="309" spans="1:2">
      <c r="A309" s="45"/>
      <c r="B309" s="46"/>
    </row>
    <row r="310" spans="1:2">
      <c r="A310" s="45"/>
      <c r="B310" s="46"/>
    </row>
    <row r="311" spans="1:2">
      <c r="A311" s="45"/>
      <c r="B311" s="46"/>
    </row>
    <row r="312" spans="1:2">
      <c r="A312" s="45"/>
      <c r="B312" s="46"/>
    </row>
    <row r="313" spans="1:2">
      <c r="A313" s="45"/>
      <c r="B313" s="46"/>
    </row>
    <row r="314" spans="1:2">
      <c r="A314" s="45"/>
      <c r="B314" s="46"/>
    </row>
    <row r="315" spans="1:2">
      <c r="A315" s="45"/>
      <c r="B315" s="46"/>
    </row>
    <row r="316" spans="1:2">
      <c r="A316" s="45"/>
      <c r="B316" s="46"/>
    </row>
    <row r="317" spans="1:2">
      <c r="A317" s="45"/>
      <c r="B317" s="46"/>
    </row>
    <row r="318" spans="1:2">
      <c r="A318" s="45"/>
      <c r="B318" s="46"/>
    </row>
    <row r="319" spans="1:2">
      <c r="A319" s="45"/>
      <c r="B319" s="46"/>
    </row>
    <row r="320" spans="1:2">
      <c r="A320" s="45"/>
      <c r="B320" s="46"/>
    </row>
    <row r="321" spans="1:2">
      <c r="A321" s="45"/>
      <c r="B321" s="46"/>
    </row>
    <row r="322" spans="1:2">
      <c r="A322" s="45"/>
      <c r="B322" s="46"/>
    </row>
    <row r="323" spans="1:2">
      <c r="A323" s="45"/>
      <c r="B323" s="46"/>
    </row>
    <row r="324" spans="1:2">
      <c r="A324" s="45"/>
      <c r="B324" s="46"/>
    </row>
    <row r="325" spans="1:2">
      <c r="A325" s="45"/>
      <c r="B325" s="46"/>
    </row>
    <row r="326" spans="1:2">
      <c r="A326" s="45"/>
      <c r="B326" s="46"/>
    </row>
    <row r="327" spans="1:2">
      <c r="A327" s="45"/>
      <c r="B327" s="46"/>
    </row>
    <row r="328" spans="1:2">
      <c r="A328" s="45"/>
      <c r="B328" s="46"/>
    </row>
    <row r="329" spans="1:2">
      <c r="A329" s="45"/>
      <c r="B329" s="46"/>
    </row>
    <row r="330" spans="1:2">
      <c r="A330" s="45"/>
      <c r="B330" s="46"/>
    </row>
    <row r="331" spans="1:2">
      <c r="A331" s="45"/>
      <c r="B331" s="46"/>
    </row>
    <row r="332" spans="1:2">
      <c r="A332" s="45"/>
      <c r="B332" s="46"/>
    </row>
    <row r="333" spans="1:2">
      <c r="A333" s="45"/>
      <c r="B333" s="46"/>
    </row>
    <row r="334" spans="1:2">
      <c r="A334" s="45"/>
      <c r="B334" s="46"/>
    </row>
    <row r="335" spans="1:2">
      <c r="A335" s="45"/>
      <c r="B335" s="46"/>
    </row>
    <row r="336" spans="1:2">
      <c r="A336" s="45"/>
      <c r="B336" s="46"/>
    </row>
    <row r="337" spans="1:2">
      <c r="A337" s="45"/>
      <c r="B337" s="46"/>
    </row>
    <row r="338" spans="1:2">
      <c r="A338" s="45"/>
      <c r="B338" s="46"/>
    </row>
    <row r="339" spans="1:2">
      <c r="A339" s="45"/>
      <c r="B339" s="46"/>
    </row>
    <row r="340" spans="1:2">
      <c r="A340" s="45"/>
      <c r="B340" s="46"/>
    </row>
    <row r="341" spans="1:2">
      <c r="A341" s="45"/>
      <c r="B341" s="46"/>
    </row>
    <row r="342" spans="1:2">
      <c r="A342" s="45"/>
      <c r="B342" s="46"/>
    </row>
    <row r="343" spans="1:2">
      <c r="A343" s="45"/>
      <c r="B343" s="46"/>
    </row>
    <row r="344" spans="1:2">
      <c r="A344" s="45"/>
      <c r="B344" s="46"/>
    </row>
    <row r="345" spans="1:2">
      <c r="A345" s="45"/>
      <c r="B345" s="46"/>
    </row>
    <row r="346" spans="1:2">
      <c r="A346" s="45"/>
      <c r="B346" s="46"/>
    </row>
    <row r="347" spans="1:2">
      <c r="A347" s="45"/>
      <c r="B347" s="46"/>
    </row>
    <row r="348" spans="1:2">
      <c r="A348" s="45"/>
      <c r="B348" s="46"/>
    </row>
    <row r="349" spans="1:2">
      <c r="A349" s="45"/>
      <c r="B349" s="46"/>
    </row>
    <row r="350" spans="1:2">
      <c r="A350" s="45"/>
      <c r="B350" s="46"/>
    </row>
    <row r="351" spans="1:2">
      <c r="A351" s="45"/>
      <c r="B351" s="46"/>
    </row>
    <row r="352" spans="1:2">
      <c r="A352" s="45"/>
      <c r="B352" s="46"/>
    </row>
    <row r="353" spans="1:2">
      <c r="A353" s="45"/>
      <c r="B353" s="46"/>
    </row>
    <row r="354" spans="1:2">
      <c r="A354" s="45"/>
      <c r="B354" s="46"/>
    </row>
    <row r="355" spans="1:2">
      <c r="A355" s="45"/>
      <c r="B355" s="46"/>
    </row>
    <row r="356" spans="1:2">
      <c r="A356" s="45"/>
      <c r="B356" s="46"/>
    </row>
    <row r="357" spans="1:2">
      <c r="A357" s="45"/>
      <c r="B357" s="46"/>
    </row>
    <row r="358" spans="1:2">
      <c r="A358" s="45"/>
      <c r="B358" s="46"/>
    </row>
    <row r="359" spans="1:2">
      <c r="A359" s="45"/>
      <c r="B359" s="46"/>
    </row>
    <row r="360" spans="1:2">
      <c r="A360" s="45"/>
      <c r="B360" s="46"/>
    </row>
    <row r="361" spans="1:2">
      <c r="A361" s="45"/>
      <c r="B361" s="46"/>
    </row>
    <row r="362" spans="1:2">
      <c r="A362" s="45"/>
      <c r="B362" s="46"/>
    </row>
    <row r="363" spans="1:2">
      <c r="A363" s="45"/>
      <c r="B363" s="46"/>
    </row>
    <row r="364" spans="1:2">
      <c r="A364" s="45"/>
      <c r="B364" s="46"/>
    </row>
    <row r="365" spans="1:2">
      <c r="A365" s="45"/>
      <c r="B365" s="46"/>
    </row>
    <row r="366" spans="1:2">
      <c r="A366" s="45"/>
      <c r="B366" s="46"/>
    </row>
    <row r="367" spans="1:2">
      <c r="A367" s="45"/>
      <c r="B367" s="46"/>
    </row>
    <row r="368" spans="1:2">
      <c r="A368" s="45"/>
      <c r="B368" s="46"/>
    </row>
    <row r="369" spans="1:2">
      <c r="A369" s="45"/>
      <c r="B369" s="46"/>
    </row>
    <row r="370" spans="1:2">
      <c r="A370" s="45"/>
      <c r="B370" s="46"/>
    </row>
    <row r="371" spans="1:2">
      <c r="A371" s="45"/>
      <c r="B371" s="46"/>
    </row>
    <row r="372" spans="1:2">
      <c r="A372" s="45"/>
      <c r="B372" s="46"/>
    </row>
    <row r="373" spans="1:2">
      <c r="A373" s="45"/>
      <c r="B373" s="46"/>
    </row>
    <row r="374" spans="1:2">
      <c r="A374" s="45"/>
      <c r="B374" s="46"/>
    </row>
    <row r="375" spans="1:2">
      <c r="A375" s="45"/>
      <c r="B375" s="46"/>
    </row>
    <row r="376" spans="1:2">
      <c r="A376" s="45"/>
      <c r="B376" s="46"/>
    </row>
    <row r="377" spans="1:2">
      <c r="A377" s="45"/>
      <c r="B377" s="46"/>
    </row>
    <row r="378" spans="1:2">
      <c r="A378" s="45"/>
      <c r="B378" s="46"/>
    </row>
    <row r="379" spans="1:2">
      <c r="A379" s="45"/>
      <c r="B379" s="46"/>
    </row>
    <row r="380" spans="1:2">
      <c r="A380" s="45"/>
      <c r="B380" s="46"/>
    </row>
    <row r="381" spans="1:2">
      <c r="A381" s="45"/>
      <c r="B381" s="46"/>
    </row>
    <row r="382" spans="1:2">
      <c r="A382" s="45"/>
      <c r="B382" s="46"/>
    </row>
    <row r="383" spans="1:2">
      <c r="A383" s="45"/>
      <c r="B383" s="46"/>
    </row>
    <row r="384" spans="1:2">
      <c r="A384" s="45"/>
      <c r="B384" s="46"/>
    </row>
    <row r="385" spans="1:2">
      <c r="A385" s="45"/>
      <c r="B385" s="46"/>
    </row>
    <row r="386" spans="1:2">
      <c r="A386" s="45"/>
      <c r="B386" s="46"/>
    </row>
    <row r="387" spans="1:2">
      <c r="A387" s="45"/>
      <c r="B387" s="46"/>
    </row>
    <row r="388" spans="1:2">
      <c r="A388" s="45"/>
      <c r="B388" s="46"/>
    </row>
    <row r="389" spans="1:2">
      <c r="A389" s="45"/>
      <c r="B389" s="46"/>
    </row>
    <row r="390" spans="1:2">
      <c r="A390" s="45"/>
      <c r="B390" s="46"/>
    </row>
    <row r="391" spans="1:2">
      <c r="A391" s="45"/>
      <c r="B391" s="46"/>
    </row>
    <row r="392" spans="1:2">
      <c r="A392" s="45"/>
      <c r="B392" s="46"/>
    </row>
    <row r="393" spans="1:2">
      <c r="A393" s="45"/>
      <c r="B393" s="46"/>
    </row>
    <row r="394" spans="1:2">
      <c r="A394" s="45"/>
      <c r="B394" s="46"/>
    </row>
    <row r="395" spans="1:2">
      <c r="A395" s="45"/>
      <c r="B395" s="46"/>
    </row>
    <row r="396" spans="1:2">
      <c r="A396" s="45"/>
      <c r="B396" s="46"/>
    </row>
    <row r="397" spans="1:2">
      <c r="A397" s="45"/>
      <c r="B397" s="46"/>
    </row>
    <row r="398" spans="1:2">
      <c r="A398" s="45"/>
      <c r="B398" s="46"/>
    </row>
    <row r="399" spans="1:2">
      <c r="A399" s="45"/>
      <c r="B399" s="46"/>
    </row>
    <row r="400" spans="1:2">
      <c r="A400" s="45"/>
      <c r="B400" s="46"/>
    </row>
    <row r="401" spans="1:2">
      <c r="A401" s="45"/>
      <c r="B401" s="46"/>
    </row>
    <row r="402" spans="1:2">
      <c r="A402" s="45"/>
      <c r="B402" s="46"/>
    </row>
    <row r="403" spans="1:2">
      <c r="A403" s="45"/>
      <c r="B403" s="46"/>
    </row>
    <row r="404" spans="1:2">
      <c r="A404" s="45"/>
      <c r="B404" s="46"/>
    </row>
    <row r="405" spans="1:2">
      <c r="A405" s="45"/>
      <c r="B405" s="46"/>
    </row>
    <row r="406" spans="1:2">
      <c r="A406" s="45"/>
      <c r="B406" s="46"/>
    </row>
    <row r="407" spans="1:2">
      <c r="A407" s="45"/>
      <c r="B407" s="46"/>
    </row>
    <row r="408" spans="1:2">
      <c r="A408" s="45"/>
      <c r="B408" s="46"/>
    </row>
    <row r="409" spans="1:2">
      <c r="A409" s="45"/>
      <c r="B409" s="46"/>
    </row>
    <row r="410" spans="1:2">
      <c r="A410" s="45"/>
      <c r="B410" s="46"/>
    </row>
    <row r="411" spans="1:2">
      <c r="A411" s="45"/>
      <c r="B411" s="46"/>
    </row>
    <row r="412" spans="1:2">
      <c r="A412" s="45"/>
      <c r="B412" s="46"/>
    </row>
    <row r="413" spans="1:2">
      <c r="A413" s="45"/>
      <c r="B413" s="46"/>
    </row>
    <row r="414" spans="1:2">
      <c r="A414" s="45"/>
      <c r="B414" s="46"/>
    </row>
    <row r="415" spans="1:2">
      <c r="A415" s="45"/>
      <c r="B415" s="46"/>
    </row>
    <row r="416" spans="1:2">
      <c r="A416" s="45"/>
      <c r="B416" s="46"/>
    </row>
    <row r="417" spans="1:2">
      <c r="A417" s="45"/>
      <c r="B417" s="46"/>
    </row>
    <row r="418" spans="1:2">
      <c r="A418" s="45"/>
      <c r="B418" s="46"/>
    </row>
    <row r="419" spans="1:2">
      <c r="A419" s="45"/>
      <c r="B419" s="46"/>
    </row>
    <row r="420" spans="1:2">
      <c r="A420" s="45"/>
      <c r="B420" s="46"/>
    </row>
    <row r="421" spans="1:2">
      <c r="A421" s="45"/>
      <c r="B421" s="46"/>
    </row>
    <row r="422" spans="1:2">
      <c r="A422" s="45"/>
      <c r="B422" s="46"/>
    </row>
    <row r="423" spans="1:2">
      <c r="A423" s="45"/>
      <c r="B423" s="46"/>
    </row>
    <row r="424" spans="1:2">
      <c r="A424" s="45"/>
      <c r="B424" s="46"/>
    </row>
    <row r="425" spans="1:2">
      <c r="A425" s="45"/>
      <c r="B425" s="46"/>
    </row>
    <row r="426" spans="1:2">
      <c r="A426" s="45"/>
      <c r="B426" s="46"/>
    </row>
    <row r="427" spans="1:2">
      <c r="A427" s="45"/>
      <c r="B427" s="46"/>
    </row>
    <row r="428" spans="1:2">
      <c r="A428" s="45"/>
      <c r="B428" s="46"/>
    </row>
    <row r="429" spans="1:2">
      <c r="A429" s="45"/>
      <c r="B429" s="46"/>
    </row>
    <row r="430" spans="1:2">
      <c r="A430" s="45"/>
      <c r="B430" s="46"/>
    </row>
    <row r="431" spans="1:2">
      <c r="A431" s="45"/>
      <c r="B431" s="46"/>
    </row>
    <row r="432" spans="1:2">
      <c r="A432" s="45"/>
      <c r="B432" s="46"/>
    </row>
    <row r="433" spans="1:2">
      <c r="A433" s="45"/>
      <c r="B433" s="46"/>
    </row>
    <row r="434" spans="1:2">
      <c r="A434" s="45"/>
      <c r="B434" s="46"/>
    </row>
    <row r="435" spans="1:2">
      <c r="A435" s="45"/>
      <c r="B435" s="46"/>
    </row>
    <row r="436" spans="1:2">
      <c r="A436" s="45"/>
      <c r="B436" s="46"/>
    </row>
    <row r="437" spans="1:2">
      <c r="A437" s="45"/>
      <c r="B437" s="46"/>
    </row>
    <row r="438" spans="1:2">
      <c r="A438" s="45"/>
      <c r="B438" s="46"/>
    </row>
    <row r="439" spans="1:2">
      <c r="A439" s="45"/>
      <c r="B439" s="46"/>
    </row>
    <row r="440" spans="1:2">
      <c r="A440" s="45"/>
      <c r="B440" s="46"/>
    </row>
    <row r="441" spans="1:2">
      <c r="A441" s="45"/>
      <c r="B441" s="46"/>
    </row>
    <row r="442" spans="1:2">
      <c r="A442" s="45"/>
      <c r="B442" s="46"/>
    </row>
    <row r="443" spans="1:2">
      <c r="A443" s="45"/>
      <c r="B443" s="46"/>
    </row>
    <row r="444" spans="1:2">
      <c r="A444" s="45"/>
      <c r="B444" s="46"/>
    </row>
    <row r="445" spans="1:2">
      <c r="A445" s="45"/>
      <c r="B445" s="46"/>
    </row>
    <row r="446" spans="1:2">
      <c r="A446" s="45"/>
      <c r="B446" s="46"/>
    </row>
    <row r="447" spans="1:2">
      <c r="A447" s="45"/>
      <c r="B447" s="46"/>
    </row>
    <row r="448" spans="1:2">
      <c r="A448" s="45"/>
      <c r="B448" s="46"/>
    </row>
    <row r="449" spans="1:2">
      <c r="A449" s="45"/>
      <c r="B449" s="46"/>
    </row>
    <row r="450" spans="1:2">
      <c r="A450" s="45"/>
      <c r="B450" s="46"/>
    </row>
    <row r="451" spans="1:2">
      <c r="A451" s="45"/>
      <c r="B451" s="46"/>
    </row>
    <row r="452" spans="1:2">
      <c r="A452" s="45"/>
      <c r="B452" s="46"/>
    </row>
    <row r="453" spans="1:2">
      <c r="A453" s="45"/>
      <c r="B453" s="46"/>
    </row>
    <row r="454" spans="1:2">
      <c r="A454" s="45"/>
      <c r="B454" s="46"/>
    </row>
    <row r="455" spans="1:2">
      <c r="A455" s="45"/>
      <c r="B455" s="46"/>
    </row>
    <row r="456" spans="1:2">
      <c r="A456" s="45"/>
      <c r="B456" s="46"/>
    </row>
    <row r="457" spans="1:2">
      <c r="A457" s="45"/>
      <c r="B457" s="46"/>
    </row>
    <row r="458" spans="1:2">
      <c r="A458" s="45"/>
      <c r="B458" s="46"/>
    </row>
    <row r="459" spans="1:2">
      <c r="A459" s="45"/>
      <c r="B459" s="46"/>
    </row>
    <row r="460" spans="1:2">
      <c r="A460" s="45"/>
      <c r="B460" s="46"/>
    </row>
    <row r="461" spans="1:2">
      <c r="A461" s="45"/>
      <c r="B461" s="46"/>
    </row>
    <row r="462" spans="1:2">
      <c r="A462" s="45"/>
      <c r="B462" s="46"/>
    </row>
    <row r="463" spans="1:2">
      <c r="A463" s="45"/>
      <c r="B463" s="46"/>
    </row>
    <row r="464" spans="1:2">
      <c r="A464" s="45"/>
      <c r="B464" s="46"/>
    </row>
    <row r="465" spans="1:2">
      <c r="A465" s="45"/>
      <c r="B465" s="46"/>
    </row>
    <row r="466" spans="1:2">
      <c r="A466" s="45"/>
      <c r="B466" s="46"/>
    </row>
    <row r="467" spans="1:2">
      <c r="A467" s="45"/>
      <c r="B467" s="46"/>
    </row>
    <row r="468" spans="1:2">
      <c r="A468" s="45"/>
      <c r="B468" s="46"/>
    </row>
    <row r="469" spans="1:2">
      <c r="A469" s="45"/>
      <c r="B469" s="46"/>
    </row>
    <row r="470" spans="1:2">
      <c r="A470" s="45"/>
      <c r="B470" s="46"/>
    </row>
    <row r="471" spans="1:2">
      <c r="A471" s="45"/>
      <c r="B471" s="46"/>
    </row>
    <row r="472" spans="1:2">
      <c r="A472" s="45"/>
      <c r="B472" s="46"/>
    </row>
    <row r="473" spans="1:2">
      <c r="A473" s="45"/>
      <c r="B473" s="46"/>
    </row>
    <row r="474" spans="1:2">
      <c r="A474" s="45"/>
      <c r="B474" s="46"/>
    </row>
    <row r="475" spans="1:2">
      <c r="A475" s="45"/>
      <c r="B475" s="46"/>
    </row>
    <row r="476" spans="1:2">
      <c r="A476" s="45"/>
      <c r="B476" s="46"/>
    </row>
    <row r="477" spans="1:2">
      <c r="A477" s="45"/>
      <c r="B477" s="46"/>
    </row>
    <row r="478" spans="1:2">
      <c r="A478" s="45"/>
      <c r="B478" s="46"/>
    </row>
    <row r="479" spans="1:2">
      <c r="A479" s="45"/>
      <c r="B479" s="46"/>
    </row>
    <row r="480" spans="1:2">
      <c r="A480" s="45"/>
      <c r="B480" s="46"/>
    </row>
    <row r="481" spans="1:2">
      <c r="A481" s="45"/>
      <c r="B481" s="46"/>
    </row>
    <row r="482" spans="1:2">
      <c r="A482" s="45"/>
      <c r="B482" s="46"/>
    </row>
    <row r="483" spans="1:2">
      <c r="A483" s="45"/>
      <c r="B483" s="46"/>
    </row>
    <row r="484" spans="1:2">
      <c r="A484" s="45"/>
      <c r="B484" s="46"/>
    </row>
    <row r="485" spans="1:2">
      <c r="A485" s="45"/>
      <c r="B485" s="46"/>
    </row>
    <row r="486" spans="1:2">
      <c r="A486" s="45"/>
      <c r="B486" s="46"/>
    </row>
    <row r="487" spans="1:2">
      <c r="A487" s="45"/>
      <c r="B487" s="46"/>
    </row>
    <row r="488" spans="1:2">
      <c r="A488" s="45"/>
      <c r="B488" s="46"/>
    </row>
    <row r="489" spans="1:2">
      <c r="A489" s="45"/>
      <c r="B489" s="46"/>
    </row>
    <row r="490" spans="1:2">
      <c r="A490" s="45"/>
      <c r="B490" s="46"/>
    </row>
    <row r="491" spans="1:2">
      <c r="A491" s="45"/>
      <c r="B491" s="46"/>
    </row>
    <row r="492" spans="1:2">
      <c r="A492" s="45"/>
      <c r="B492" s="46"/>
    </row>
    <row r="493" spans="1:2">
      <c r="A493" s="45"/>
      <c r="B493" s="46"/>
    </row>
    <row r="494" spans="1:2">
      <c r="A494" s="45"/>
      <c r="B494" s="46"/>
    </row>
    <row r="495" spans="1:2">
      <c r="A495" s="45"/>
      <c r="B495" s="46"/>
    </row>
    <row r="496" spans="1:2">
      <c r="A496" s="45"/>
      <c r="B496" s="46"/>
    </row>
    <row r="497" spans="1:2">
      <c r="A497" s="45"/>
      <c r="B497" s="46"/>
    </row>
    <row r="498" spans="1:2">
      <c r="A498" s="45"/>
      <c r="B498" s="46"/>
    </row>
    <row r="499" spans="1:2">
      <c r="A499" s="45"/>
      <c r="B499" s="46"/>
    </row>
    <row r="500" spans="1:2">
      <c r="A500" s="45"/>
      <c r="B500" s="46"/>
    </row>
    <row r="501" spans="1:2">
      <c r="A501" s="45"/>
      <c r="B501" s="46"/>
    </row>
    <row r="502" spans="1:2">
      <c r="A502" s="45"/>
      <c r="B502" s="46"/>
    </row>
    <row r="503" spans="1:2">
      <c r="A503" s="45"/>
      <c r="B503" s="46"/>
    </row>
    <row r="504" spans="1:2">
      <c r="A504" s="45"/>
      <c r="B504" s="46"/>
    </row>
    <row r="505" spans="1:2">
      <c r="A505" s="45"/>
      <c r="B505" s="46"/>
    </row>
    <row r="506" spans="1:2">
      <c r="A506" s="45"/>
      <c r="B506" s="46"/>
    </row>
    <row r="507" spans="1:2">
      <c r="A507" s="45"/>
      <c r="B507" s="46"/>
    </row>
    <row r="508" spans="1:2">
      <c r="A508" s="45"/>
      <c r="B508" s="46"/>
    </row>
    <row r="509" spans="1:2">
      <c r="A509" s="45"/>
      <c r="B509" s="46"/>
    </row>
    <row r="510" spans="1:2">
      <c r="A510" s="45"/>
      <c r="B510" s="46"/>
    </row>
    <row r="511" spans="1:2">
      <c r="A511" s="45"/>
      <c r="B511" s="46"/>
    </row>
    <row r="512" spans="1:2">
      <c r="A512" s="45"/>
      <c r="B512" s="46"/>
    </row>
    <row r="513" spans="1:2">
      <c r="A513" s="45"/>
      <c r="B513" s="46"/>
    </row>
    <row r="514" spans="1:2">
      <c r="A514" s="45"/>
      <c r="B514" s="46"/>
    </row>
    <row r="515" spans="1:2">
      <c r="A515" s="45"/>
      <c r="B515" s="46"/>
    </row>
    <row r="516" spans="1:2">
      <c r="A516" s="45"/>
      <c r="B516" s="46"/>
    </row>
    <row r="517" spans="1:2">
      <c r="A517" s="45"/>
      <c r="B517" s="46"/>
    </row>
    <row r="518" spans="1:2">
      <c r="A518" s="45"/>
      <c r="B518" s="46"/>
    </row>
    <row r="519" spans="1:2">
      <c r="A519" s="45"/>
      <c r="B519" s="46"/>
    </row>
    <row r="520" spans="1:2">
      <c r="A520" s="45"/>
      <c r="B520" s="46"/>
    </row>
    <row r="521" spans="1:2">
      <c r="A521" s="45"/>
      <c r="B521" s="46"/>
    </row>
    <row r="522" spans="1:2">
      <c r="A522" s="45"/>
      <c r="B522" s="46"/>
    </row>
    <row r="523" spans="1:2">
      <c r="A523" s="45"/>
      <c r="B523" s="46"/>
    </row>
    <row r="524" spans="1:2">
      <c r="A524" s="45"/>
      <c r="B524" s="46"/>
    </row>
    <row r="525" spans="1:2">
      <c r="A525" s="45"/>
      <c r="B525" s="46"/>
    </row>
    <row r="526" spans="1:2">
      <c r="A526" s="45"/>
      <c r="B526" s="46"/>
    </row>
    <row r="527" spans="1:2">
      <c r="A527" s="45"/>
      <c r="B527" s="46"/>
    </row>
    <row r="528" spans="1:2">
      <c r="A528" s="45"/>
      <c r="B528" s="46"/>
    </row>
    <row r="529" spans="1:2">
      <c r="A529" s="45"/>
      <c r="B529" s="46"/>
    </row>
    <row r="530" spans="1:2">
      <c r="A530" s="45"/>
      <c r="B530" s="46"/>
    </row>
    <row r="531" spans="1:2">
      <c r="A531" s="45"/>
      <c r="B531" s="46"/>
    </row>
    <row r="532" spans="1:2">
      <c r="A532" s="45"/>
      <c r="B532" s="46"/>
    </row>
    <row r="533" spans="1:2">
      <c r="A533" s="45"/>
      <c r="B533" s="46"/>
    </row>
    <row r="534" spans="1:2">
      <c r="A534" s="45"/>
      <c r="B534" s="46"/>
    </row>
    <row r="535" spans="1:2">
      <c r="A535" s="45"/>
      <c r="B535" s="46"/>
    </row>
    <row r="536" spans="1:2">
      <c r="A536" s="45"/>
      <c r="B536" s="46"/>
    </row>
    <row r="537" spans="1:2">
      <c r="A537" s="45"/>
      <c r="B537" s="46"/>
    </row>
    <row r="538" spans="1:2">
      <c r="A538" s="45"/>
      <c r="B538" s="46"/>
    </row>
    <row r="539" spans="1:2">
      <c r="A539" s="45"/>
      <c r="B539" s="46"/>
    </row>
    <row r="540" spans="1:2">
      <c r="A540" s="45"/>
      <c r="B540" s="46"/>
    </row>
    <row r="541" spans="1:2">
      <c r="A541" s="45"/>
      <c r="B541" s="46"/>
    </row>
    <row r="542" spans="1:2">
      <c r="A542" s="45"/>
      <c r="B542" s="46"/>
    </row>
    <row r="543" spans="1:2">
      <c r="A543" s="45"/>
      <c r="B543" s="46"/>
    </row>
    <row r="544" spans="1:2">
      <c r="A544" s="45"/>
      <c r="B544" s="46"/>
    </row>
    <row r="545" spans="1:2">
      <c r="A545" s="45"/>
      <c r="B545" s="46"/>
    </row>
    <row r="546" spans="1:2">
      <c r="A546" s="45"/>
      <c r="B546" s="46"/>
    </row>
    <row r="547" spans="1:2">
      <c r="A547" s="45"/>
      <c r="B547" s="46"/>
    </row>
    <row r="548" spans="1:2">
      <c r="A548" s="45"/>
      <c r="B548" s="46"/>
    </row>
    <row r="549" spans="1:2">
      <c r="A549" s="45"/>
      <c r="B549" s="46"/>
    </row>
    <row r="550" spans="1:2">
      <c r="A550" s="45"/>
      <c r="B550" s="46"/>
    </row>
    <row r="551" spans="1:2">
      <c r="A551" s="45"/>
      <c r="B551" s="46"/>
    </row>
    <row r="552" spans="1:2">
      <c r="A552" s="45"/>
      <c r="B552" s="46"/>
    </row>
    <row r="553" spans="1:2">
      <c r="A553" s="45"/>
      <c r="B553" s="46"/>
    </row>
    <row r="554" spans="1:2">
      <c r="A554" s="45"/>
      <c r="B554" s="46"/>
    </row>
    <row r="555" spans="1:2">
      <c r="A555" s="45"/>
      <c r="B555" s="46"/>
    </row>
    <row r="556" spans="1:2">
      <c r="A556" s="45"/>
      <c r="B556" s="46"/>
    </row>
    <row r="557" spans="1:2">
      <c r="A557" s="45"/>
      <c r="B557" s="46"/>
    </row>
    <row r="558" spans="1:2">
      <c r="A558" s="45"/>
      <c r="B558" s="46"/>
    </row>
    <row r="559" spans="1:2">
      <c r="A559" s="45"/>
      <c r="B559" s="46"/>
    </row>
    <row r="560" spans="1:2">
      <c r="A560" s="45"/>
      <c r="B560" s="46"/>
    </row>
    <row r="561" spans="1:2">
      <c r="A561" s="45"/>
      <c r="B561" s="46"/>
    </row>
    <row r="562" spans="1:2">
      <c r="A562" s="45"/>
      <c r="B562" s="46"/>
    </row>
    <row r="563" spans="1:2">
      <c r="A563" s="45"/>
      <c r="B563" s="46"/>
    </row>
    <row r="564" spans="1:2">
      <c r="A564" s="45"/>
      <c r="B564" s="46"/>
    </row>
    <row r="565" spans="1:2">
      <c r="A565" s="45"/>
      <c r="B565" s="46"/>
    </row>
    <row r="566" spans="1:2">
      <c r="A566" s="45"/>
      <c r="B566" s="46"/>
    </row>
    <row r="567" spans="1:2">
      <c r="A567" s="45"/>
      <c r="B567" s="46"/>
    </row>
    <row r="568" spans="1:2">
      <c r="A568" s="45"/>
      <c r="B568" s="46"/>
    </row>
    <row r="569" spans="1:2">
      <c r="A569" s="45"/>
      <c r="B569" s="46"/>
    </row>
    <row r="570" spans="1:2">
      <c r="A570" s="45"/>
      <c r="B570" s="46"/>
    </row>
    <row r="571" spans="1:2">
      <c r="A571" s="45"/>
      <c r="B571" s="46"/>
    </row>
    <row r="572" spans="1:2">
      <c r="A572" s="45"/>
      <c r="B572" s="46"/>
    </row>
    <row r="573" spans="1:2">
      <c r="A573" s="45"/>
      <c r="B573" s="46"/>
    </row>
    <row r="574" spans="1:2">
      <c r="A574" s="45"/>
      <c r="B574" s="46"/>
    </row>
    <row r="575" spans="1:2">
      <c r="A575" s="45"/>
      <c r="B575" s="46"/>
    </row>
    <row r="576" spans="1:2">
      <c r="A576" s="45"/>
      <c r="B576" s="46"/>
    </row>
    <row r="577" spans="1:2">
      <c r="A577" s="45"/>
      <c r="B577" s="46"/>
    </row>
    <row r="578" spans="1:2">
      <c r="A578" s="45"/>
      <c r="B578" s="46"/>
    </row>
    <row r="579" spans="1:2">
      <c r="A579" s="45"/>
      <c r="B579" s="46"/>
    </row>
    <row r="580" spans="1:2">
      <c r="A580" s="45"/>
      <c r="B580" s="46"/>
    </row>
    <row r="581" spans="1:2">
      <c r="A581" s="45"/>
      <c r="B581" s="46"/>
    </row>
    <row r="582" spans="1:2">
      <c r="A582" s="45"/>
      <c r="B582" s="46"/>
    </row>
    <row r="583" spans="1:2">
      <c r="A583" s="45"/>
      <c r="B583" s="46"/>
    </row>
    <row r="584" spans="1:2">
      <c r="A584" s="45"/>
      <c r="B584" s="46"/>
    </row>
    <row r="585" spans="1:2">
      <c r="A585" s="45"/>
      <c r="B585" s="46"/>
    </row>
    <row r="586" spans="1:2">
      <c r="A586" s="45"/>
      <c r="B586" s="46"/>
    </row>
    <row r="587" spans="1:2">
      <c r="A587" s="45"/>
      <c r="B587" s="46"/>
    </row>
    <row r="588" spans="1:2">
      <c r="A588" s="45"/>
      <c r="B588" s="46"/>
    </row>
    <row r="589" spans="1:2">
      <c r="A589" s="45"/>
      <c r="B589" s="46"/>
    </row>
    <row r="590" spans="1:2">
      <c r="A590" s="45"/>
      <c r="B590" s="46"/>
    </row>
    <row r="591" spans="1:2">
      <c r="A591" s="45"/>
      <c r="B591" s="46"/>
    </row>
    <row r="592" spans="1:2">
      <c r="A592" s="45"/>
      <c r="B592" s="46"/>
    </row>
    <row r="593" spans="1:2">
      <c r="A593" s="45"/>
      <c r="B593" s="46"/>
    </row>
    <row r="594" spans="1:2">
      <c r="A594" s="45"/>
      <c r="B594" s="46"/>
    </row>
    <row r="595" spans="1:2">
      <c r="A595" s="45"/>
      <c r="B595" s="46"/>
    </row>
    <row r="596" spans="1:2">
      <c r="A596" s="45"/>
      <c r="B596" s="46"/>
    </row>
    <row r="597" spans="1:2">
      <c r="A597" s="45"/>
      <c r="B597" s="46"/>
    </row>
    <row r="598" spans="1:2">
      <c r="A598" s="45"/>
      <c r="B598" s="46"/>
    </row>
    <row r="599" spans="1:2">
      <c r="A599" s="45"/>
      <c r="B599" s="46"/>
    </row>
    <row r="600" spans="1:2">
      <c r="A600" s="45"/>
      <c r="B600" s="46"/>
    </row>
    <row r="601" spans="1:2">
      <c r="A601" s="45"/>
      <c r="B601" s="46"/>
    </row>
    <row r="602" spans="1:2">
      <c r="A602" s="45"/>
      <c r="B602" s="46"/>
    </row>
    <row r="603" spans="1:2">
      <c r="A603" s="45"/>
      <c r="B603" s="46"/>
    </row>
    <row r="604" spans="1:2">
      <c r="A604" s="45"/>
      <c r="B604" s="46"/>
    </row>
    <row r="605" spans="1:2">
      <c r="A605" s="45"/>
      <c r="B605" s="46"/>
    </row>
    <row r="606" spans="1:2">
      <c r="A606" s="45"/>
      <c r="B606" s="46"/>
    </row>
    <row r="607" spans="1:2">
      <c r="A607" s="45"/>
      <c r="B607" s="46"/>
    </row>
    <row r="608" spans="1:2">
      <c r="A608" s="45"/>
      <c r="B608" s="46"/>
    </row>
    <row r="609" spans="1:2">
      <c r="A609" s="45"/>
      <c r="B609" s="46"/>
    </row>
    <row r="610" spans="1:2">
      <c r="A610" s="45"/>
      <c r="B610" s="46"/>
    </row>
    <row r="611" spans="1:2">
      <c r="A611" s="45"/>
      <c r="B611" s="46"/>
    </row>
    <row r="612" spans="1:2">
      <c r="A612" s="45"/>
      <c r="B612" s="46"/>
    </row>
    <row r="613" spans="1:2">
      <c r="A613" s="45"/>
      <c r="B613" s="46"/>
    </row>
    <row r="614" spans="1:2">
      <c r="A614" s="45"/>
      <c r="B614" s="46"/>
    </row>
    <row r="615" spans="1:2">
      <c r="A615" s="45"/>
      <c r="B615" s="46"/>
    </row>
    <row r="616" spans="1:2">
      <c r="A616" s="45"/>
      <c r="B616" s="46"/>
    </row>
    <row r="617" spans="1:2">
      <c r="A617" s="45"/>
      <c r="B617" s="46"/>
    </row>
    <row r="618" spans="1:2">
      <c r="A618" s="45"/>
      <c r="B618" s="46"/>
    </row>
    <row r="619" spans="1:2">
      <c r="A619" s="45"/>
      <c r="B619" s="46"/>
    </row>
    <row r="620" spans="1:2">
      <c r="A620" s="45"/>
      <c r="B620" s="46"/>
    </row>
    <row r="621" spans="1:2">
      <c r="A621" s="45"/>
      <c r="B621" s="46"/>
    </row>
    <row r="622" spans="1:2">
      <c r="A622" s="45"/>
      <c r="B622" s="46"/>
    </row>
    <row r="623" spans="1:2">
      <c r="A623" s="45"/>
      <c r="B623" s="46"/>
    </row>
    <row r="624" spans="1:2">
      <c r="A624" s="45"/>
      <c r="B624" s="46"/>
    </row>
    <row r="625" spans="1:2">
      <c r="A625" s="45"/>
      <c r="B625" s="46"/>
    </row>
    <row r="626" spans="1:2">
      <c r="A626" s="45"/>
      <c r="B626" s="46"/>
    </row>
    <row r="627" spans="1:2">
      <c r="A627" s="45"/>
      <c r="B627" s="46"/>
    </row>
    <row r="628" spans="1:2">
      <c r="A628" s="45"/>
      <c r="B628" s="46"/>
    </row>
    <row r="629" spans="1:2">
      <c r="A629" s="45"/>
      <c r="B629" s="46"/>
    </row>
    <row r="630" spans="1:2">
      <c r="A630" s="45"/>
      <c r="B630" s="46"/>
    </row>
    <row r="631" spans="1:2">
      <c r="A631" s="45"/>
      <c r="B631" s="46"/>
    </row>
    <row r="632" spans="1:2">
      <c r="A632" s="45"/>
      <c r="B632" s="46"/>
    </row>
    <row r="633" spans="1:2">
      <c r="A633" s="45"/>
      <c r="B633" s="46"/>
    </row>
    <row r="634" spans="1:2">
      <c r="A634" s="45"/>
      <c r="B634" s="46"/>
    </row>
    <row r="635" spans="1:2">
      <c r="A635" s="45"/>
      <c r="B635" s="46"/>
    </row>
    <row r="636" spans="1:2">
      <c r="A636" s="45"/>
      <c r="B636" s="46"/>
    </row>
    <row r="637" spans="1:2">
      <c r="A637" s="45"/>
      <c r="B637" s="46"/>
    </row>
    <row r="638" spans="1:2">
      <c r="A638" s="45"/>
      <c r="B638" s="46"/>
    </row>
    <row r="639" spans="1:2">
      <c r="A639" s="45"/>
      <c r="B639" s="46"/>
    </row>
    <row r="640" spans="1:2">
      <c r="A640" s="45"/>
      <c r="B640" s="46"/>
    </row>
    <row r="641" spans="1:2">
      <c r="A641" s="45"/>
      <c r="B641" s="46"/>
    </row>
    <row r="642" spans="1:2">
      <c r="A642" s="45"/>
      <c r="B642" s="46"/>
    </row>
    <row r="643" spans="1:2">
      <c r="A643" s="45"/>
      <c r="B643" s="46"/>
    </row>
    <row r="644" spans="1:2">
      <c r="A644" s="45"/>
      <c r="B644" s="46"/>
    </row>
    <row r="645" spans="1:2">
      <c r="A645" s="45"/>
      <c r="B645" s="46"/>
    </row>
    <row r="646" spans="1:2">
      <c r="A646" s="45"/>
      <c r="B646" s="46"/>
    </row>
    <row r="647" spans="1:2">
      <c r="A647" s="45"/>
      <c r="B647" s="46"/>
    </row>
    <row r="648" spans="1:2">
      <c r="A648" s="45"/>
      <c r="B648" s="46"/>
    </row>
    <row r="649" spans="1:2">
      <c r="A649" s="45"/>
      <c r="B649" s="46"/>
    </row>
    <row r="650" spans="1:2">
      <c r="A650" s="45"/>
      <c r="B650" s="46"/>
    </row>
    <row r="651" spans="1:2">
      <c r="A651" s="45"/>
      <c r="B651" s="46"/>
    </row>
    <row r="652" spans="1:2">
      <c r="A652" s="45"/>
      <c r="B652" s="46"/>
    </row>
    <row r="653" spans="1:2">
      <c r="A653" s="45"/>
      <c r="B653" s="46"/>
    </row>
    <row r="654" spans="1:2">
      <c r="A654" s="45"/>
      <c r="B654" s="46"/>
    </row>
    <row r="655" spans="1:2">
      <c r="A655" s="45"/>
      <c r="B655" s="46"/>
    </row>
    <row r="656" spans="1:2">
      <c r="A656" s="45"/>
      <c r="B656" s="46"/>
    </row>
    <row r="657" spans="1:2">
      <c r="A657" s="45"/>
      <c r="B657" s="46"/>
    </row>
    <row r="658" spans="1:2">
      <c r="A658" s="45"/>
      <c r="B658" s="46"/>
    </row>
    <row r="659" spans="1:2">
      <c r="A659" s="45"/>
      <c r="B659" s="46"/>
    </row>
    <row r="660" spans="1:2">
      <c r="A660" s="45"/>
      <c r="B660" s="46"/>
    </row>
    <row r="661" spans="1:2">
      <c r="A661" s="45"/>
      <c r="B661" s="46"/>
    </row>
    <row r="662" spans="1:2">
      <c r="A662" s="45"/>
      <c r="B662" s="46"/>
    </row>
    <row r="663" spans="1:2">
      <c r="A663" s="45"/>
      <c r="B663" s="46"/>
    </row>
    <row r="664" spans="1:2">
      <c r="A664" s="45"/>
      <c r="B664" s="46"/>
    </row>
    <row r="665" spans="1:2">
      <c r="A665" s="45"/>
      <c r="B665" s="46"/>
    </row>
    <row r="666" spans="1:2">
      <c r="A666" s="45"/>
      <c r="B666" s="46"/>
    </row>
    <row r="667" spans="1:2">
      <c r="A667" s="45"/>
      <c r="B667" s="46"/>
    </row>
    <row r="668" spans="1:2">
      <c r="A668" s="45"/>
      <c r="B668" s="46"/>
    </row>
    <row r="669" spans="1:2">
      <c r="A669" s="45"/>
      <c r="B669" s="46"/>
    </row>
    <row r="670" spans="1:2">
      <c r="A670" s="45"/>
      <c r="B670" s="46"/>
    </row>
    <row r="671" spans="1:2">
      <c r="A671" s="45"/>
      <c r="B671" s="46"/>
    </row>
    <row r="672" spans="1:2">
      <c r="A672" s="45"/>
      <c r="B672" s="46"/>
    </row>
    <row r="673" spans="1:2">
      <c r="A673" s="45"/>
      <c r="B673" s="46"/>
    </row>
    <row r="674" spans="1:2">
      <c r="A674" s="45"/>
      <c r="B674" s="46"/>
    </row>
    <row r="675" spans="1:2">
      <c r="A675" s="45"/>
      <c r="B675" s="46"/>
    </row>
    <row r="676" spans="1:2">
      <c r="A676" s="45"/>
      <c r="B676" s="46"/>
    </row>
    <row r="677" spans="1:2">
      <c r="A677" s="45"/>
      <c r="B677" s="46"/>
    </row>
    <row r="678" spans="1:2">
      <c r="A678" s="45"/>
      <c r="B678" s="46"/>
    </row>
    <row r="679" spans="1:2">
      <c r="A679" s="45"/>
      <c r="B679" s="46"/>
    </row>
    <row r="680" spans="1:2">
      <c r="A680" s="45"/>
      <c r="B680" s="46"/>
    </row>
    <row r="681" spans="1:2">
      <c r="A681" s="45"/>
      <c r="B681" s="46"/>
    </row>
    <row r="682" spans="1:2">
      <c r="A682" s="45"/>
      <c r="B682" s="46"/>
    </row>
    <row r="683" spans="1:2">
      <c r="A683" s="45"/>
      <c r="B683" s="46"/>
    </row>
    <row r="684" spans="1:2">
      <c r="A684" s="45"/>
      <c r="B684" s="46"/>
    </row>
    <row r="685" spans="1:2">
      <c r="A685" s="45"/>
      <c r="B685" s="46"/>
    </row>
    <row r="686" spans="1:2">
      <c r="A686" s="45"/>
      <c r="B686" s="46"/>
    </row>
    <row r="687" spans="1:2">
      <c r="A687" s="45"/>
      <c r="B687" s="46"/>
    </row>
    <row r="688" spans="1:2">
      <c r="A688" s="45"/>
      <c r="B688" s="46"/>
    </row>
    <row r="689" spans="1:2">
      <c r="A689" s="45"/>
      <c r="B689" s="46"/>
    </row>
    <row r="690" spans="1:2">
      <c r="A690" s="45"/>
      <c r="B690" s="46"/>
    </row>
    <row r="691" spans="1:2">
      <c r="A691" s="45"/>
      <c r="B691" s="46"/>
    </row>
    <row r="692" spans="1:2">
      <c r="A692" s="45"/>
      <c r="B692" s="46"/>
    </row>
    <row r="693" spans="1:2">
      <c r="A693" s="45"/>
      <c r="B693" s="46"/>
    </row>
    <row r="694" spans="1:2">
      <c r="A694" s="45"/>
      <c r="B694" s="46"/>
    </row>
    <row r="695" spans="1:2">
      <c r="A695" s="45"/>
      <c r="B695" s="46"/>
    </row>
    <row r="696" spans="1:2">
      <c r="A696" s="45"/>
      <c r="B696" s="46"/>
    </row>
    <row r="697" spans="1:2">
      <c r="A697" s="45"/>
      <c r="B697" s="46"/>
    </row>
    <row r="698" spans="1:2">
      <c r="A698" s="45"/>
      <c r="B698" s="46"/>
    </row>
    <row r="699" spans="1:2">
      <c r="A699" s="45"/>
      <c r="B699" s="46"/>
    </row>
    <row r="700" spans="1:2">
      <c r="A700" s="45"/>
      <c r="B700" s="46"/>
    </row>
    <row r="701" spans="1:2">
      <c r="A701" s="45"/>
      <c r="B701" s="46"/>
    </row>
    <row r="702" spans="1:2">
      <c r="A702" s="45"/>
      <c r="B702" s="46"/>
    </row>
    <row r="703" spans="1:2">
      <c r="A703" s="45"/>
      <c r="B703" s="46"/>
    </row>
    <row r="704" spans="1:2">
      <c r="A704" s="45"/>
      <c r="B704" s="46"/>
    </row>
    <row r="705" spans="1:2">
      <c r="A705" s="45"/>
      <c r="B705" s="46"/>
    </row>
    <row r="706" spans="1:2">
      <c r="A706" s="45"/>
      <c r="B706" s="46"/>
    </row>
    <row r="707" spans="1:2">
      <c r="A707" s="45"/>
      <c r="B707" s="46"/>
    </row>
    <row r="708" spans="1:2">
      <c r="A708" s="45"/>
      <c r="B708" s="46"/>
    </row>
    <row r="709" spans="1:2">
      <c r="A709" s="45"/>
      <c r="B709" s="46"/>
    </row>
    <row r="710" spans="1:2">
      <c r="A710" s="45"/>
      <c r="B710" s="46"/>
    </row>
    <row r="711" spans="1:2">
      <c r="A711" s="45"/>
      <c r="B711" s="46"/>
    </row>
    <row r="712" spans="1:2">
      <c r="A712" s="45"/>
      <c r="B712" s="46"/>
    </row>
    <row r="713" spans="1:2">
      <c r="A713" s="45"/>
      <c r="B713" s="46"/>
    </row>
    <row r="714" spans="1:2">
      <c r="A714" s="45"/>
      <c r="B714" s="46"/>
    </row>
    <row r="715" spans="1:2">
      <c r="A715" s="45"/>
      <c r="B715" s="46"/>
    </row>
    <row r="716" spans="1:2">
      <c r="A716" s="45"/>
      <c r="B716" s="46"/>
    </row>
    <row r="717" spans="1:2">
      <c r="A717" s="45"/>
      <c r="B717" s="46"/>
    </row>
    <row r="718" spans="1:2">
      <c r="A718" s="45"/>
      <c r="B718" s="46"/>
    </row>
    <row r="719" spans="1:2">
      <c r="A719" s="45"/>
      <c r="B719" s="46"/>
    </row>
    <row r="720" spans="1:2">
      <c r="A720" s="45"/>
      <c r="B720" s="46"/>
    </row>
    <row r="721" spans="1:2">
      <c r="A721" s="45"/>
      <c r="B721" s="46"/>
    </row>
    <row r="722" spans="1:2">
      <c r="A722" s="45"/>
      <c r="B722" s="46"/>
    </row>
    <row r="723" spans="1:2">
      <c r="A723" s="45"/>
      <c r="B723" s="46"/>
    </row>
    <row r="724" spans="1:2">
      <c r="A724" s="45"/>
      <c r="B724" s="46"/>
    </row>
    <row r="725" spans="1:2">
      <c r="A725" s="45"/>
      <c r="B725" s="46"/>
    </row>
    <row r="726" spans="1:2">
      <c r="A726" s="45"/>
      <c r="B726" s="46"/>
    </row>
    <row r="727" spans="1:2">
      <c r="A727" s="45"/>
      <c r="B727" s="46"/>
    </row>
    <row r="728" spans="1:2">
      <c r="A728" s="45"/>
      <c r="B728" s="46"/>
    </row>
    <row r="729" spans="1:2">
      <c r="A729" s="45"/>
      <c r="B729" s="46"/>
    </row>
    <row r="730" spans="1:2">
      <c r="A730" s="45"/>
      <c r="B730" s="46"/>
    </row>
    <row r="731" spans="1:2">
      <c r="A731" s="45"/>
      <c r="B731" s="46"/>
    </row>
    <row r="732" spans="1:2">
      <c r="A732" s="45"/>
      <c r="B732" s="46"/>
    </row>
    <row r="733" spans="1:2">
      <c r="A733" s="45"/>
      <c r="B733" s="46"/>
    </row>
    <row r="734" spans="1:2">
      <c r="A734" s="45"/>
      <c r="B734" s="46"/>
    </row>
    <row r="735" spans="1:2">
      <c r="A735" s="45"/>
      <c r="B735" s="46"/>
    </row>
    <row r="736" spans="1:2">
      <c r="A736" s="45"/>
      <c r="B736" s="46"/>
    </row>
    <row r="737" spans="1:2">
      <c r="A737" s="45"/>
      <c r="B737" s="46"/>
    </row>
    <row r="738" spans="1:2">
      <c r="A738" s="45"/>
      <c r="B738" s="46"/>
    </row>
    <row r="739" spans="1:2">
      <c r="A739" s="45"/>
      <c r="B739" s="46"/>
    </row>
    <row r="740" spans="1:2">
      <c r="A740" s="45"/>
      <c r="B740" s="46"/>
    </row>
    <row r="741" spans="1:2">
      <c r="A741" s="45"/>
      <c r="B741" s="46"/>
    </row>
    <row r="742" spans="1:2">
      <c r="A742" s="45"/>
      <c r="B742" s="46"/>
    </row>
    <row r="743" spans="1:2">
      <c r="A743" s="45"/>
      <c r="B743" s="46"/>
    </row>
    <row r="744" spans="1:2">
      <c r="A744" s="45"/>
      <c r="B744" s="46"/>
    </row>
    <row r="745" spans="1:2">
      <c r="A745" s="45"/>
      <c r="B745" s="46"/>
    </row>
    <row r="746" spans="1:2">
      <c r="A746" s="45"/>
      <c r="B746" s="46"/>
    </row>
    <row r="747" spans="1:2">
      <c r="A747" s="45"/>
      <c r="B747" s="46"/>
    </row>
    <row r="748" spans="1:2">
      <c r="A748" s="45"/>
      <c r="B748" s="46"/>
    </row>
    <row r="749" spans="1:2">
      <c r="A749" s="45"/>
      <c r="B749" s="46"/>
    </row>
    <row r="750" spans="1:2">
      <c r="A750" s="45"/>
      <c r="B750" s="46"/>
    </row>
    <row r="751" spans="1:2">
      <c r="A751" s="45"/>
      <c r="B751" s="46"/>
    </row>
    <row r="752" spans="1:2">
      <c r="A752" s="45"/>
      <c r="B752" s="46"/>
    </row>
    <row r="753" spans="1:2">
      <c r="A753" s="45"/>
      <c r="B753" s="46"/>
    </row>
    <row r="754" spans="1:2">
      <c r="A754" s="45"/>
      <c r="B754" s="46"/>
    </row>
    <row r="755" spans="1:2">
      <c r="A755" s="45"/>
      <c r="B755" s="46"/>
    </row>
    <row r="756" spans="1:2">
      <c r="A756" s="45"/>
      <c r="B756" s="46"/>
    </row>
    <row r="757" spans="1:2">
      <c r="A757" s="45"/>
      <c r="B757" s="46"/>
    </row>
    <row r="758" spans="1:2">
      <c r="A758" s="45"/>
      <c r="B758" s="46"/>
    </row>
    <row r="759" spans="1:2">
      <c r="A759" s="45"/>
      <c r="B759" s="46"/>
    </row>
    <row r="760" spans="1:2">
      <c r="A760" s="45"/>
      <c r="B760" s="46"/>
    </row>
    <row r="761" spans="1:2">
      <c r="A761" s="45"/>
      <c r="B761" s="46"/>
    </row>
    <row r="762" spans="1:2">
      <c r="A762" s="45"/>
      <c r="B762" s="46"/>
    </row>
    <row r="763" spans="1:2">
      <c r="A763" s="45"/>
      <c r="B763" s="46"/>
    </row>
    <row r="764" spans="1:2">
      <c r="A764" s="45"/>
      <c r="B764" s="46"/>
    </row>
    <row r="765" spans="1:2">
      <c r="A765" s="45"/>
      <c r="B765" s="46"/>
    </row>
    <row r="766" spans="1:2">
      <c r="A766" s="45"/>
      <c r="B766" s="46"/>
    </row>
    <row r="767" spans="1:2">
      <c r="A767" s="45"/>
      <c r="B767" s="46"/>
    </row>
    <row r="768" spans="1:2">
      <c r="A768" s="45"/>
      <c r="B768" s="46"/>
    </row>
    <row r="769" spans="1:2">
      <c r="A769" s="45"/>
      <c r="B769" s="46"/>
    </row>
    <row r="770" spans="1:2">
      <c r="A770" s="45"/>
      <c r="B770" s="46"/>
    </row>
  </sheetData>
  <mergeCells count="5">
    <mergeCell ref="F3:F4"/>
    <mergeCell ref="A74:B74"/>
    <mergeCell ref="A1:C1"/>
    <mergeCell ref="A3:B5"/>
    <mergeCell ref="A6:B6"/>
  </mergeCells>
  <conditionalFormatting sqref="D7">
    <cfRule type="cellIs" dxfId="68" priority="42" operator="notEqual">
      <formula>0</formula>
    </cfRule>
  </conditionalFormatting>
  <conditionalFormatting sqref="D29">
    <cfRule type="cellIs" dxfId="67" priority="41" operator="notEqual">
      <formula>0</formula>
    </cfRule>
  </conditionalFormatting>
  <conditionalFormatting sqref="D19">
    <cfRule type="cellIs" dxfId="66" priority="40" operator="notEqual">
      <formula>0</formula>
    </cfRule>
  </conditionalFormatting>
  <conditionalFormatting sqref="D14">
    <cfRule type="cellIs" dxfId="65" priority="39" operator="notEqual">
      <formula>0</formula>
    </cfRule>
  </conditionalFormatting>
  <conditionalFormatting sqref="D31">
    <cfRule type="cellIs" dxfId="64" priority="38" operator="notEqual">
      <formula>0</formula>
    </cfRule>
  </conditionalFormatting>
  <conditionalFormatting sqref="D33">
    <cfRule type="cellIs" dxfId="63" priority="37" operator="notEqual">
      <formula>0</formula>
    </cfRule>
  </conditionalFormatting>
  <conditionalFormatting sqref="D39">
    <cfRule type="cellIs" dxfId="62" priority="36" operator="notEqual">
      <formula>0</formula>
    </cfRule>
  </conditionalFormatting>
  <conditionalFormatting sqref="D55">
    <cfRule type="cellIs" dxfId="61" priority="35" operator="notEqual">
      <formula>0</formula>
    </cfRule>
  </conditionalFormatting>
  <conditionalFormatting sqref="D66">
    <cfRule type="cellIs" dxfId="60" priority="34" operator="notEqual">
      <formula>0</formula>
    </cfRule>
  </conditionalFormatting>
  <conditionalFormatting sqref="D64">
    <cfRule type="cellIs" dxfId="59" priority="33" operator="notEqual">
      <formula>0</formula>
    </cfRule>
  </conditionalFormatting>
  <conditionalFormatting sqref="D57">
    <cfRule type="cellIs" dxfId="58" priority="32" operator="notEqual">
      <formula>0</formula>
    </cfRule>
  </conditionalFormatting>
  <conditionalFormatting sqref="D71">
    <cfRule type="cellIs" dxfId="57" priority="31" operator="notEqual">
      <formula>0</formula>
    </cfRule>
  </conditionalFormatting>
  <conditionalFormatting sqref="D72">
    <cfRule type="cellIs" dxfId="56" priority="30" operator="notEqual">
      <formula>0</formula>
    </cfRule>
  </conditionalFormatting>
  <conditionalFormatting sqref="D85">
    <cfRule type="cellIs" dxfId="55" priority="29" operator="notEqual">
      <formula>0</formula>
    </cfRule>
  </conditionalFormatting>
  <conditionalFormatting sqref="D98">
    <cfRule type="cellIs" dxfId="54" priority="28" operator="notEqual">
      <formula>0</formula>
    </cfRule>
  </conditionalFormatting>
  <conditionalFormatting sqref="D100">
    <cfRule type="cellIs" dxfId="53" priority="27" operator="notEqual">
      <formula>0</formula>
    </cfRule>
  </conditionalFormatting>
  <conditionalFormatting sqref="D105">
    <cfRule type="cellIs" dxfId="52" priority="26" operator="notEqual">
      <formula>0</formula>
    </cfRule>
  </conditionalFormatting>
  <conditionalFormatting sqref="D112">
    <cfRule type="cellIs" dxfId="51" priority="25" operator="notEqual">
      <formula>0</formula>
    </cfRule>
  </conditionalFormatting>
  <conditionalFormatting sqref="D131">
    <cfRule type="cellIs" dxfId="50" priority="24" operator="notEqual">
      <formula>0</formula>
    </cfRule>
  </conditionalFormatting>
  <conditionalFormatting sqref="D132">
    <cfRule type="cellIs" dxfId="49" priority="23" operator="notEqual">
      <formula>0</formula>
    </cfRule>
  </conditionalFormatting>
  <conditionalFormatting sqref="E7">
    <cfRule type="cellIs" dxfId="48" priority="22" operator="notEqual">
      <formula>0</formula>
    </cfRule>
  </conditionalFormatting>
  <conditionalFormatting sqref="E29">
    <cfRule type="cellIs" dxfId="47" priority="21" operator="notEqual">
      <formula>0</formula>
    </cfRule>
  </conditionalFormatting>
  <conditionalFormatting sqref="E19">
    <cfRule type="cellIs" dxfId="46" priority="20" operator="notEqual">
      <formula>0</formula>
    </cfRule>
  </conditionalFormatting>
  <conditionalFormatting sqref="E14">
    <cfRule type="cellIs" dxfId="45" priority="19" operator="notEqual">
      <formula>0</formula>
    </cfRule>
  </conditionalFormatting>
  <conditionalFormatting sqref="E31">
    <cfRule type="cellIs" dxfId="44" priority="18" operator="notEqual">
      <formula>0</formula>
    </cfRule>
  </conditionalFormatting>
  <conditionalFormatting sqref="E33">
    <cfRule type="cellIs" dxfId="43" priority="17" operator="notEqual">
      <formula>0</formula>
    </cfRule>
  </conditionalFormatting>
  <conditionalFormatting sqref="E39">
    <cfRule type="cellIs" dxfId="42" priority="16" operator="notEqual">
      <formula>0</formula>
    </cfRule>
  </conditionalFormatting>
  <conditionalFormatting sqref="E55">
    <cfRule type="cellIs" dxfId="41" priority="15" operator="notEqual">
      <formula>0</formula>
    </cfRule>
  </conditionalFormatting>
  <conditionalFormatting sqref="E66">
    <cfRule type="cellIs" dxfId="40" priority="14" operator="notEqual">
      <formula>0</formula>
    </cfRule>
  </conditionalFormatting>
  <conditionalFormatting sqref="E64">
    <cfRule type="cellIs" dxfId="39" priority="13" operator="notEqual">
      <formula>0</formula>
    </cfRule>
  </conditionalFormatting>
  <conditionalFormatting sqref="E57">
    <cfRule type="cellIs" dxfId="38" priority="12" operator="notEqual">
      <formula>0</formula>
    </cfRule>
  </conditionalFormatting>
  <conditionalFormatting sqref="E71">
    <cfRule type="cellIs" dxfId="37" priority="11" operator="notEqual">
      <formula>0</formula>
    </cfRule>
  </conditionalFormatting>
  <conditionalFormatting sqref="E72">
    <cfRule type="cellIs" dxfId="36" priority="10" operator="notEqual">
      <formula>0</formula>
    </cfRule>
  </conditionalFormatting>
  <conditionalFormatting sqref="E85">
    <cfRule type="cellIs" dxfId="35" priority="9" operator="notEqual">
      <formula>0</formula>
    </cfRule>
  </conditionalFormatting>
  <conditionalFormatting sqref="E98">
    <cfRule type="cellIs" dxfId="34" priority="8" operator="notEqual">
      <formula>0</formula>
    </cfRule>
  </conditionalFormatting>
  <conditionalFormatting sqref="E100">
    <cfRule type="cellIs" dxfId="33" priority="7" operator="notEqual">
      <formula>0</formula>
    </cfRule>
  </conditionalFormatting>
  <conditionalFormatting sqref="E105">
    <cfRule type="cellIs" dxfId="32" priority="6" operator="notEqual">
      <formula>0</formula>
    </cfRule>
  </conditionalFormatting>
  <conditionalFormatting sqref="E112">
    <cfRule type="cellIs" dxfId="31" priority="5" operator="notEqual">
      <formula>0</formula>
    </cfRule>
  </conditionalFormatting>
  <conditionalFormatting sqref="E131">
    <cfRule type="cellIs" dxfId="30" priority="4" operator="notEqual">
      <formula>0</formula>
    </cfRule>
  </conditionalFormatting>
  <conditionalFormatting sqref="E132">
    <cfRule type="cellIs" dxfId="29" priority="3" operator="notEqual">
      <formula>0</formula>
    </cfRule>
  </conditionalFormatting>
  <conditionalFormatting sqref="D3:E4">
    <cfRule type="cellIs" dxfId="28" priority="2" operator="notEqual">
      <formula>0</formula>
    </cfRule>
  </conditionalFormatting>
  <conditionalFormatting sqref="D134:E134">
    <cfRule type="cellIs" dxfId="27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4"/>
  <sheetViews>
    <sheetView zoomScale="70" zoomScaleNormal="70" zoomScaleSheetLayoutView="100" workbookViewId="0">
      <selection activeCell="F7" sqref="F7"/>
    </sheetView>
  </sheetViews>
  <sheetFormatPr defaultColWidth="82.28515625" defaultRowHeight="15"/>
  <cols>
    <col min="1" max="1" width="4.85546875" style="48" bestFit="1" customWidth="1"/>
    <col min="2" max="2" width="125.42578125" style="48" customWidth="1"/>
    <col min="3" max="3" width="20" style="48" customWidth="1"/>
    <col min="4" max="4" width="11.28515625" style="48" customWidth="1"/>
    <col min="5" max="5" width="11.7109375" style="48" customWidth="1"/>
    <col min="6" max="16384" width="82.28515625" style="48"/>
  </cols>
  <sheetData>
    <row r="1" spans="1:4" ht="35.25" customHeight="1">
      <c r="A1" s="194" t="s">
        <v>658</v>
      </c>
      <c r="B1" s="194"/>
      <c r="C1" s="194"/>
    </row>
    <row r="2" spans="1:4" ht="15.75">
      <c r="A2" s="38"/>
      <c r="B2" s="38"/>
      <c r="C2" s="38" t="s">
        <v>414</v>
      </c>
    </row>
    <row r="3" spans="1:4" ht="31.5">
      <c r="A3" s="195"/>
      <c r="B3" s="196"/>
      <c r="C3" s="49" t="s">
        <v>415</v>
      </c>
    </row>
    <row r="4" spans="1:4" ht="15.75">
      <c r="A4" s="197">
        <v>1</v>
      </c>
      <c r="B4" s="198"/>
      <c r="C4" s="50">
        <v>2</v>
      </c>
    </row>
    <row r="5" spans="1:4" ht="15.75">
      <c r="A5" s="51" t="s">
        <v>233</v>
      </c>
      <c r="B5" s="71" t="s">
        <v>416</v>
      </c>
      <c r="C5" s="52"/>
    </row>
    <row r="6" spans="1:4" ht="15.75">
      <c r="A6" s="53" t="s">
        <v>1</v>
      </c>
      <c r="B6" s="72" t="s">
        <v>417</v>
      </c>
      <c r="C6" s="54"/>
    </row>
    <row r="7" spans="1:4" ht="15.75">
      <c r="A7" s="55" t="s">
        <v>234</v>
      </c>
      <c r="B7" s="72" t="s">
        <v>418</v>
      </c>
      <c r="C7" s="37">
        <v>59489.438760000005</v>
      </c>
      <c r="D7" s="36"/>
    </row>
    <row r="8" spans="1:4" ht="31.5">
      <c r="A8" s="55"/>
      <c r="B8" s="72" t="s">
        <v>419</v>
      </c>
      <c r="C8" s="37">
        <v>-1411.7058236405967</v>
      </c>
    </row>
    <row r="9" spans="1:4" ht="15.75">
      <c r="A9" s="55" t="s">
        <v>235</v>
      </c>
      <c r="B9" s="72" t="s">
        <v>420</v>
      </c>
      <c r="C9" s="37">
        <v>-13470.92346</v>
      </c>
    </row>
    <row r="10" spans="1:4" ht="15.75">
      <c r="A10" s="55" t="s">
        <v>236</v>
      </c>
      <c r="B10" s="72" t="s">
        <v>421</v>
      </c>
      <c r="C10" s="37">
        <v>-2349.4402775292792</v>
      </c>
    </row>
    <row r="11" spans="1:4" ht="15.75">
      <c r="A11" s="55"/>
      <c r="B11" s="72" t="s">
        <v>422</v>
      </c>
      <c r="C11" s="37">
        <v>0</v>
      </c>
    </row>
    <row r="12" spans="1:4" ht="15.75">
      <c r="A12" s="55" t="s">
        <v>237</v>
      </c>
      <c r="B12" s="72" t="s">
        <v>423</v>
      </c>
      <c r="C12" s="37">
        <v>380</v>
      </c>
    </row>
    <row r="13" spans="1:4" ht="15.75">
      <c r="A13" s="56"/>
      <c r="B13" s="73" t="s">
        <v>424</v>
      </c>
      <c r="C13" s="37">
        <v>44049.075022470723</v>
      </c>
      <c r="D13" s="36"/>
    </row>
    <row r="14" spans="1:4" ht="15.75">
      <c r="A14" s="50" t="s">
        <v>2</v>
      </c>
      <c r="B14" s="72" t="s">
        <v>425</v>
      </c>
      <c r="C14" s="37">
        <v>199</v>
      </c>
      <c r="D14" s="36"/>
    </row>
    <row r="15" spans="1:4" ht="15.75">
      <c r="A15" s="50" t="s">
        <v>3</v>
      </c>
      <c r="B15" s="72" t="s">
        <v>426</v>
      </c>
      <c r="C15" s="37">
        <v>485</v>
      </c>
    </row>
    <row r="16" spans="1:4" ht="15.75">
      <c r="A16" s="53" t="s">
        <v>4</v>
      </c>
      <c r="B16" s="72" t="s">
        <v>427</v>
      </c>
      <c r="C16" s="57"/>
    </row>
    <row r="17" spans="1:4" ht="15.75">
      <c r="A17" s="55" t="s">
        <v>234</v>
      </c>
      <c r="B17" s="72" t="s">
        <v>428</v>
      </c>
      <c r="C17" s="57"/>
    </row>
    <row r="18" spans="1:4" ht="15.75">
      <c r="A18" s="55" t="s">
        <v>238</v>
      </c>
      <c r="B18" s="72" t="s">
        <v>429</v>
      </c>
      <c r="C18" s="37">
        <v>-17403.00995</v>
      </c>
    </row>
    <row r="19" spans="1:4" ht="15.75">
      <c r="A19" s="55" t="s">
        <v>239</v>
      </c>
      <c r="B19" s="72" t="s">
        <v>430</v>
      </c>
      <c r="C19" s="37">
        <v>1587</v>
      </c>
    </row>
    <row r="20" spans="1:4" ht="15.75">
      <c r="A20" s="56"/>
      <c r="B20" s="74" t="s">
        <v>431</v>
      </c>
      <c r="C20" s="37">
        <v>-15816.00995</v>
      </c>
      <c r="D20" s="36"/>
    </row>
    <row r="21" spans="1:4" ht="15.75">
      <c r="A21" s="55" t="s">
        <v>235</v>
      </c>
      <c r="B21" s="72" t="s">
        <v>432</v>
      </c>
      <c r="C21" s="37">
        <v>-638.9117751710902</v>
      </c>
    </row>
    <row r="22" spans="1:4" ht="15.75">
      <c r="A22" s="55" t="s">
        <v>236</v>
      </c>
      <c r="B22" s="72" t="s">
        <v>433</v>
      </c>
      <c r="C22" s="37">
        <v>-1</v>
      </c>
    </row>
    <row r="23" spans="1:4" ht="15.75">
      <c r="A23" s="56"/>
      <c r="B23" s="73" t="s">
        <v>434</v>
      </c>
      <c r="C23" s="37">
        <v>-16455.921725171087</v>
      </c>
      <c r="D23" s="36"/>
    </row>
    <row r="24" spans="1:4" ht="15.75" customHeight="1">
      <c r="A24" s="53" t="s">
        <v>5</v>
      </c>
      <c r="B24" s="72" t="s">
        <v>435</v>
      </c>
      <c r="C24" s="57"/>
    </row>
    <row r="25" spans="1:4" ht="15.75">
      <c r="A25" s="55" t="s">
        <v>234</v>
      </c>
      <c r="B25" s="72" t="s">
        <v>436</v>
      </c>
      <c r="C25" s="37">
        <v>-1</v>
      </c>
    </row>
    <row r="26" spans="1:4" ht="15.75">
      <c r="A26" s="55" t="s">
        <v>235</v>
      </c>
      <c r="B26" s="72" t="s">
        <v>437</v>
      </c>
      <c r="C26" s="37">
        <v>0</v>
      </c>
    </row>
    <row r="27" spans="1:4" ht="15.75">
      <c r="A27" s="53"/>
      <c r="B27" s="73" t="s">
        <v>438</v>
      </c>
      <c r="C27" s="37">
        <v>-1</v>
      </c>
      <c r="D27" s="36"/>
    </row>
    <row r="28" spans="1:4" ht="15.75">
      <c r="A28" s="53" t="s">
        <v>6</v>
      </c>
      <c r="B28" s="72" t="s">
        <v>439</v>
      </c>
      <c r="C28" s="37">
        <v>-799</v>
      </c>
    </row>
    <row r="29" spans="1:4" ht="15.75">
      <c r="A29" s="53" t="s">
        <v>7</v>
      </c>
      <c r="B29" s="72" t="s">
        <v>440</v>
      </c>
      <c r="C29" s="57"/>
    </row>
    <row r="30" spans="1:4" ht="15.75">
      <c r="A30" s="55" t="s">
        <v>234</v>
      </c>
      <c r="B30" s="72" t="s">
        <v>441</v>
      </c>
      <c r="C30" s="37">
        <v>-10814.281084436479</v>
      </c>
    </row>
    <row r="31" spans="1:4" ht="15.75">
      <c r="A31" s="55" t="s">
        <v>235</v>
      </c>
      <c r="B31" s="72" t="s">
        <v>442</v>
      </c>
      <c r="C31" s="37">
        <v>158.64156326300926</v>
      </c>
    </row>
    <row r="32" spans="1:4" ht="15.75">
      <c r="A32" s="55" t="s">
        <v>236</v>
      </c>
      <c r="B32" s="72" t="s">
        <v>443</v>
      </c>
      <c r="C32" s="37">
        <v>-6289.4815473075187</v>
      </c>
    </row>
    <row r="33" spans="1:4" ht="15.75">
      <c r="A33" s="55" t="s">
        <v>237</v>
      </c>
      <c r="B33" s="72" t="s">
        <v>444</v>
      </c>
      <c r="C33" s="37">
        <v>865</v>
      </c>
    </row>
    <row r="34" spans="1:4" ht="15.75">
      <c r="A34" s="58"/>
      <c r="B34" s="73" t="s">
        <v>445</v>
      </c>
      <c r="C34" s="37">
        <v>-16080.121068480988</v>
      </c>
      <c r="D34" s="36"/>
    </row>
    <row r="35" spans="1:4" ht="15.75">
      <c r="A35" s="53" t="s">
        <v>19</v>
      </c>
      <c r="B35" s="72" t="s">
        <v>446</v>
      </c>
      <c r="C35" s="37">
        <v>-2412.1266339858903</v>
      </c>
    </row>
    <row r="36" spans="1:4" ht="15.75" customHeight="1">
      <c r="A36" s="53"/>
      <c r="B36" s="72" t="s">
        <v>447</v>
      </c>
      <c r="C36" s="37">
        <v>-530.91205000000002</v>
      </c>
    </row>
    <row r="37" spans="1:4" ht="15.75">
      <c r="A37" s="53" t="s">
        <v>17</v>
      </c>
      <c r="B37" s="72" t="s">
        <v>448</v>
      </c>
      <c r="C37" s="37">
        <v>0</v>
      </c>
    </row>
    <row r="38" spans="1:4" ht="15.75">
      <c r="A38" s="53" t="s">
        <v>20</v>
      </c>
      <c r="B38" s="72" t="s">
        <v>449</v>
      </c>
      <c r="C38" s="37">
        <v>8984.905594832755</v>
      </c>
      <c r="D38" s="36"/>
    </row>
    <row r="39" spans="1:4" ht="15.75">
      <c r="A39" s="59" t="s">
        <v>8</v>
      </c>
      <c r="B39" s="75" t="s">
        <v>450</v>
      </c>
      <c r="C39" s="57"/>
    </row>
    <row r="40" spans="1:4" ht="15.75">
      <c r="A40" s="53" t="s">
        <v>1</v>
      </c>
      <c r="B40" s="72" t="s">
        <v>417</v>
      </c>
      <c r="C40" s="57"/>
    </row>
    <row r="41" spans="1:4" ht="15.75">
      <c r="A41" s="55" t="s">
        <v>234</v>
      </c>
      <c r="B41" s="76" t="s">
        <v>418</v>
      </c>
      <c r="C41" s="37">
        <v>299401.52539000002</v>
      </c>
    </row>
    <row r="42" spans="1:4" ht="31.5">
      <c r="A42" s="55"/>
      <c r="B42" s="72" t="s">
        <v>419</v>
      </c>
      <c r="C42" s="37">
        <v>-10931.262024030801</v>
      </c>
    </row>
    <row r="43" spans="1:4" ht="15.75">
      <c r="A43" s="55" t="s">
        <v>235</v>
      </c>
      <c r="B43" s="76" t="s">
        <v>420</v>
      </c>
      <c r="C43" s="37">
        <v>-9662.5294799999992</v>
      </c>
    </row>
    <row r="44" spans="1:4" ht="15.75">
      <c r="A44" s="55" t="s">
        <v>236</v>
      </c>
      <c r="B44" s="72" t="s">
        <v>451</v>
      </c>
      <c r="C44" s="37">
        <v>-3951.6228335422261</v>
      </c>
    </row>
    <row r="45" spans="1:4" ht="15.75">
      <c r="A45" s="55" t="s">
        <v>237</v>
      </c>
      <c r="B45" s="76" t="s">
        <v>423</v>
      </c>
      <c r="C45" s="37">
        <v>975.61032</v>
      </c>
    </row>
    <row r="46" spans="1:4" ht="15.75">
      <c r="A46" s="56"/>
      <c r="B46" s="73" t="s">
        <v>452</v>
      </c>
      <c r="C46" s="37">
        <v>286762.98339645774</v>
      </c>
      <c r="D46" s="36"/>
    </row>
    <row r="47" spans="1:4" ht="15.75">
      <c r="A47" s="58" t="s">
        <v>2</v>
      </c>
      <c r="B47" s="72" t="s">
        <v>453</v>
      </c>
      <c r="C47" s="57"/>
    </row>
    <row r="48" spans="1:4" ht="15.75">
      <c r="A48" s="55" t="s">
        <v>234</v>
      </c>
      <c r="B48" s="77" t="s">
        <v>454</v>
      </c>
      <c r="C48" s="37">
        <v>619</v>
      </c>
    </row>
    <row r="49" spans="1:4" ht="15.75">
      <c r="A49" s="56"/>
      <c r="B49" s="77" t="s">
        <v>455</v>
      </c>
      <c r="C49" s="37">
        <v>0</v>
      </c>
    </row>
    <row r="50" spans="1:4" ht="15.75">
      <c r="A50" s="56" t="s">
        <v>235</v>
      </c>
      <c r="B50" s="77" t="s">
        <v>456</v>
      </c>
      <c r="C50" s="57"/>
    </row>
    <row r="51" spans="1:4" ht="15.75">
      <c r="A51" s="56"/>
      <c r="B51" s="77" t="s">
        <v>455</v>
      </c>
      <c r="C51" s="37">
        <v>0</v>
      </c>
    </row>
    <row r="52" spans="1:4" ht="15.75">
      <c r="A52" s="60" t="s">
        <v>240</v>
      </c>
      <c r="B52" s="72" t="s">
        <v>457</v>
      </c>
      <c r="C52" s="37">
        <v>659.83163000000002</v>
      </c>
    </row>
    <row r="53" spans="1:4" ht="15.75">
      <c r="A53" s="60" t="s">
        <v>241</v>
      </c>
      <c r="B53" s="72" t="s">
        <v>458</v>
      </c>
      <c r="C53" s="37">
        <v>28126.568169999999</v>
      </c>
    </row>
    <row r="54" spans="1:4" ht="15.75">
      <c r="A54" s="61"/>
      <c r="B54" s="74" t="s">
        <v>459</v>
      </c>
      <c r="C54" s="37">
        <v>28786.399799999999</v>
      </c>
      <c r="D54" s="36"/>
    </row>
    <row r="55" spans="1:4" ht="15.75">
      <c r="A55" s="56" t="s">
        <v>236</v>
      </c>
      <c r="B55" s="72" t="s">
        <v>460</v>
      </c>
      <c r="C55" s="37">
        <v>30290.045260000003</v>
      </c>
    </row>
    <row r="56" spans="1:4" ht="15.75">
      <c r="A56" s="56" t="s">
        <v>237</v>
      </c>
      <c r="B56" s="72" t="s">
        <v>461</v>
      </c>
      <c r="C56" s="37">
        <v>6189</v>
      </c>
    </row>
    <row r="57" spans="1:4" ht="15.75">
      <c r="A57" s="51"/>
      <c r="B57" s="73" t="s">
        <v>462</v>
      </c>
      <c r="C57" s="37">
        <v>65884.445059999998</v>
      </c>
      <c r="D57" s="36"/>
    </row>
    <row r="58" spans="1:4" ht="15.75">
      <c r="A58" s="58" t="s">
        <v>3</v>
      </c>
      <c r="B58" s="78" t="s">
        <v>426</v>
      </c>
      <c r="C58" s="37">
        <v>2969.3034200000002</v>
      </c>
    </row>
    <row r="59" spans="1:4" ht="15.75">
      <c r="A59" s="53" t="s">
        <v>4</v>
      </c>
      <c r="B59" s="72" t="s">
        <v>427</v>
      </c>
      <c r="C59" s="57"/>
    </row>
    <row r="60" spans="1:4" ht="15.75">
      <c r="A60" s="55" t="s">
        <v>234</v>
      </c>
      <c r="B60" s="76" t="s">
        <v>463</v>
      </c>
      <c r="C60" s="57"/>
    </row>
    <row r="61" spans="1:4" ht="15.75">
      <c r="A61" s="55" t="s">
        <v>238</v>
      </c>
      <c r="B61" s="76" t="s">
        <v>429</v>
      </c>
      <c r="C61" s="37">
        <v>-125970.6501</v>
      </c>
    </row>
    <row r="62" spans="1:4" ht="15.75">
      <c r="A62" s="55" t="s">
        <v>239</v>
      </c>
      <c r="B62" s="77" t="s">
        <v>430</v>
      </c>
      <c r="C62" s="37">
        <v>1318.0488399999999</v>
      </c>
    </row>
    <row r="63" spans="1:4" ht="15.75">
      <c r="A63" s="56"/>
      <c r="B63" s="74" t="s">
        <v>464</v>
      </c>
      <c r="C63" s="37">
        <v>-124652.60126</v>
      </c>
      <c r="D63" s="36"/>
    </row>
    <row r="64" spans="1:4" ht="15.75">
      <c r="A64" s="56" t="s">
        <v>235</v>
      </c>
      <c r="B64" s="77" t="s">
        <v>465</v>
      </c>
      <c r="C64" s="57"/>
    </row>
    <row r="65" spans="1:4" ht="15.75">
      <c r="A65" s="60" t="s">
        <v>240</v>
      </c>
      <c r="B65" s="76" t="s">
        <v>429</v>
      </c>
      <c r="C65" s="37">
        <v>-1226.2445748289103</v>
      </c>
    </row>
    <row r="66" spans="1:4" ht="15.75">
      <c r="A66" s="60" t="s">
        <v>241</v>
      </c>
      <c r="B66" s="77" t="s">
        <v>430</v>
      </c>
      <c r="C66" s="37">
        <v>56.06674000000001</v>
      </c>
    </row>
    <row r="67" spans="1:4" ht="15.75">
      <c r="A67" s="56"/>
      <c r="B67" s="74" t="s">
        <v>466</v>
      </c>
      <c r="C67" s="37">
        <v>-1170.1778348289104</v>
      </c>
      <c r="D67" s="36"/>
    </row>
    <row r="68" spans="1:4" ht="15.75">
      <c r="A68" s="58"/>
      <c r="B68" s="79" t="s">
        <v>434</v>
      </c>
      <c r="C68" s="37">
        <v>-125822.7790948289</v>
      </c>
      <c r="D68" s="36"/>
    </row>
    <row r="69" spans="1:4" ht="15.75">
      <c r="A69" s="53" t="s">
        <v>5</v>
      </c>
      <c r="B69" s="72" t="s">
        <v>467</v>
      </c>
      <c r="C69" s="57"/>
    </row>
    <row r="70" spans="1:4" ht="15.75">
      <c r="A70" s="55" t="s">
        <v>234</v>
      </c>
      <c r="B70" s="80" t="s">
        <v>468</v>
      </c>
      <c r="C70" s="58"/>
    </row>
    <row r="71" spans="1:4" ht="15.75">
      <c r="A71" s="55" t="s">
        <v>238</v>
      </c>
      <c r="B71" s="76" t="s">
        <v>429</v>
      </c>
      <c r="C71" s="37">
        <v>-52658.76627</v>
      </c>
    </row>
    <row r="72" spans="1:4" ht="15.75">
      <c r="A72" s="55" t="s">
        <v>239</v>
      </c>
      <c r="B72" s="77" t="s">
        <v>430</v>
      </c>
      <c r="C72" s="37">
        <v>2.6339999999999999</v>
      </c>
    </row>
    <row r="73" spans="1:4" ht="15.75">
      <c r="A73" s="56"/>
      <c r="B73" s="74" t="s">
        <v>464</v>
      </c>
      <c r="C73" s="37">
        <v>-52656.132270000002</v>
      </c>
      <c r="D73" s="36"/>
    </row>
    <row r="74" spans="1:4" ht="15.75">
      <c r="A74" s="56" t="s">
        <v>235</v>
      </c>
      <c r="B74" s="77" t="s">
        <v>469</v>
      </c>
      <c r="C74" s="37">
        <v>-10951.026410000002</v>
      </c>
    </row>
    <row r="75" spans="1:4" ht="15.75">
      <c r="A75" s="56"/>
      <c r="B75" s="73" t="s">
        <v>470</v>
      </c>
      <c r="C75" s="37">
        <v>-63607.158680000008</v>
      </c>
      <c r="D75" s="36"/>
    </row>
    <row r="76" spans="1:4" ht="15.75">
      <c r="A76" s="53" t="s">
        <v>6</v>
      </c>
      <c r="B76" s="72" t="s">
        <v>439</v>
      </c>
      <c r="C76" s="37">
        <v>-15181</v>
      </c>
    </row>
    <row r="77" spans="1:4" ht="15.75">
      <c r="A77" s="53" t="s">
        <v>7</v>
      </c>
      <c r="B77" s="72" t="s">
        <v>440</v>
      </c>
      <c r="C77" s="58"/>
    </row>
    <row r="78" spans="1:4" ht="15.75">
      <c r="A78" s="55" t="s">
        <v>234</v>
      </c>
      <c r="B78" s="72" t="s">
        <v>471</v>
      </c>
      <c r="C78" s="37">
        <v>-51424.976185563515</v>
      </c>
    </row>
    <row r="79" spans="1:4" ht="15.75">
      <c r="A79" s="55" t="s">
        <v>235</v>
      </c>
      <c r="B79" s="72" t="s">
        <v>442</v>
      </c>
      <c r="C79" s="37">
        <v>-372.02065226300846</v>
      </c>
    </row>
    <row r="80" spans="1:4" ht="15.75">
      <c r="A80" s="55" t="s">
        <v>236</v>
      </c>
      <c r="B80" s="72" t="s">
        <v>443</v>
      </c>
      <c r="C80" s="37">
        <v>-31329.401352692479</v>
      </c>
    </row>
    <row r="81" spans="1:4" ht="15.75">
      <c r="A81" s="55" t="s">
        <v>237</v>
      </c>
      <c r="B81" s="72" t="s">
        <v>472</v>
      </c>
      <c r="C81" s="37">
        <v>2510.0971100000002</v>
      </c>
    </row>
    <row r="82" spans="1:4" ht="15.75">
      <c r="A82" s="58"/>
      <c r="B82" s="73" t="s">
        <v>445</v>
      </c>
      <c r="C82" s="37">
        <v>-80616.301080519013</v>
      </c>
      <c r="D82" s="36"/>
    </row>
    <row r="83" spans="1:4" ht="15.75">
      <c r="A83" s="53" t="s">
        <v>19</v>
      </c>
      <c r="B83" s="72" t="s">
        <v>473</v>
      </c>
      <c r="C83" s="58"/>
    </row>
    <row r="84" spans="1:4" ht="15.75">
      <c r="A84" s="55" t="s">
        <v>234</v>
      </c>
      <c r="B84" s="72" t="s">
        <v>474</v>
      </c>
      <c r="C84" s="37">
        <v>-551</v>
      </c>
    </row>
    <row r="85" spans="1:4" ht="15.75">
      <c r="A85" s="55" t="s">
        <v>235</v>
      </c>
      <c r="B85" s="72" t="s">
        <v>475</v>
      </c>
      <c r="C85" s="37">
        <v>-37107.496829999996</v>
      </c>
    </row>
    <row r="86" spans="1:4" ht="15.75">
      <c r="A86" s="55" t="s">
        <v>236</v>
      </c>
      <c r="B86" s="72" t="s">
        <v>476</v>
      </c>
      <c r="C86" s="37">
        <v>-3193</v>
      </c>
    </row>
    <row r="87" spans="1:4" ht="15.75">
      <c r="A87" s="55"/>
      <c r="B87" s="73" t="s">
        <v>477</v>
      </c>
      <c r="C87" s="37">
        <v>-40851.496830000004</v>
      </c>
      <c r="D87" s="36"/>
    </row>
    <row r="88" spans="1:4" ht="15.75">
      <c r="A88" s="53" t="s">
        <v>17</v>
      </c>
      <c r="B88" s="77" t="s">
        <v>478</v>
      </c>
      <c r="C88" s="37">
        <v>-11565.491996014111</v>
      </c>
    </row>
    <row r="89" spans="1:4" ht="15.75" customHeight="1">
      <c r="A89" s="53"/>
      <c r="B89" s="72" t="s">
        <v>447</v>
      </c>
      <c r="C89" s="37">
        <v>-9355.2164099999991</v>
      </c>
    </row>
    <row r="90" spans="1:4" ht="15.75">
      <c r="A90" s="53" t="s">
        <v>20</v>
      </c>
      <c r="B90" s="72" t="s">
        <v>479</v>
      </c>
      <c r="C90" s="37">
        <v>0</v>
      </c>
    </row>
    <row r="91" spans="1:4" ht="15.75">
      <c r="A91" s="53" t="s">
        <v>247</v>
      </c>
      <c r="B91" s="72" t="s">
        <v>480</v>
      </c>
      <c r="C91" s="37">
        <v>0</v>
      </c>
    </row>
    <row r="92" spans="1:4" ht="15.75">
      <c r="A92" s="53" t="s">
        <v>21</v>
      </c>
      <c r="B92" s="72" t="s">
        <v>481</v>
      </c>
      <c r="C92" s="37">
        <v>17972.504195095757</v>
      </c>
      <c r="D92" s="62"/>
    </row>
    <row r="93" spans="1:4" ht="15.75">
      <c r="A93" s="51" t="s">
        <v>242</v>
      </c>
      <c r="B93" s="75" t="s">
        <v>482</v>
      </c>
      <c r="C93" s="58"/>
    </row>
    <row r="94" spans="1:4" ht="15.75">
      <c r="A94" s="53" t="s">
        <v>1</v>
      </c>
      <c r="B94" s="72" t="s">
        <v>483</v>
      </c>
      <c r="C94" s="37">
        <v>8984.905594832755</v>
      </c>
      <c r="D94" s="36"/>
    </row>
    <row r="95" spans="1:4" ht="15.75">
      <c r="A95" s="53" t="s">
        <v>2</v>
      </c>
      <c r="B95" s="72" t="s">
        <v>484</v>
      </c>
      <c r="C95" s="37">
        <v>17972.504195095757</v>
      </c>
      <c r="D95" s="36"/>
    </row>
    <row r="96" spans="1:4" ht="15.75">
      <c r="A96" s="58" t="s">
        <v>3</v>
      </c>
      <c r="B96" s="72" t="s">
        <v>485</v>
      </c>
      <c r="C96" s="37">
        <v>0</v>
      </c>
    </row>
    <row r="97" spans="1:4" ht="15.75">
      <c r="A97" s="55" t="s">
        <v>234</v>
      </c>
      <c r="B97" s="72" t="s">
        <v>454</v>
      </c>
      <c r="C97" s="37">
        <v>3001</v>
      </c>
    </row>
    <row r="98" spans="1:4" ht="15.75">
      <c r="A98" s="56"/>
      <c r="B98" s="72" t="s">
        <v>455</v>
      </c>
      <c r="C98" s="37">
        <v>2997</v>
      </c>
    </row>
    <row r="99" spans="1:4" ht="15.75">
      <c r="A99" s="56" t="s">
        <v>235</v>
      </c>
      <c r="B99" s="72" t="s">
        <v>456</v>
      </c>
      <c r="C99" s="37">
        <v>1224</v>
      </c>
    </row>
    <row r="100" spans="1:4" ht="15.75">
      <c r="A100" s="56"/>
      <c r="B100" s="72" t="s">
        <v>455</v>
      </c>
      <c r="C100" s="37">
        <v>0</v>
      </c>
    </row>
    <row r="101" spans="1:4" ht="15.75">
      <c r="A101" s="60" t="s">
        <v>240</v>
      </c>
      <c r="B101" s="72" t="s">
        <v>457</v>
      </c>
      <c r="C101" s="37">
        <v>221</v>
      </c>
    </row>
    <row r="102" spans="1:4" ht="15.75">
      <c r="A102" s="60" t="s">
        <v>241</v>
      </c>
      <c r="B102" s="72" t="s">
        <v>458</v>
      </c>
      <c r="C102" s="37">
        <v>5812.2457999999997</v>
      </c>
    </row>
    <row r="103" spans="1:4" ht="15.75">
      <c r="A103" s="61"/>
      <c r="B103" s="74" t="s">
        <v>459</v>
      </c>
      <c r="C103" s="37">
        <v>6033.2457999999997</v>
      </c>
    </row>
    <row r="104" spans="1:4" ht="15.75">
      <c r="A104" s="56" t="s">
        <v>236</v>
      </c>
      <c r="B104" s="72" t="s">
        <v>460</v>
      </c>
      <c r="C104" s="37">
        <v>633</v>
      </c>
    </row>
    <row r="105" spans="1:4" ht="15.75">
      <c r="A105" s="56" t="s">
        <v>237</v>
      </c>
      <c r="B105" s="72" t="s">
        <v>461</v>
      </c>
      <c r="C105" s="37">
        <v>1821.3467499999999</v>
      </c>
    </row>
    <row r="106" spans="1:4" ht="15.75">
      <c r="A106" s="51"/>
      <c r="B106" s="73" t="s">
        <v>486</v>
      </c>
      <c r="C106" s="37">
        <v>11488.592549999999</v>
      </c>
    </row>
    <row r="107" spans="1:4" ht="15.75" customHeight="1">
      <c r="A107" s="58" t="s">
        <v>4</v>
      </c>
      <c r="B107" s="72" t="s">
        <v>487</v>
      </c>
      <c r="C107" s="37">
        <v>-16</v>
      </c>
      <c r="D107" s="36"/>
    </row>
    <row r="108" spans="1:4" ht="15.75">
      <c r="A108" s="53" t="s">
        <v>5</v>
      </c>
      <c r="B108" s="72" t="s">
        <v>488</v>
      </c>
      <c r="C108" s="57"/>
    </row>
    <row r="109" spans="1:4" ht="15.75">
      <c r="A109" s="55" t="s">
        <v>234</v>
      </c>
      <c r="B109" s="72" t="s">
        <v>489</v>
      </c>
      <c r="C109" s="37">
        <v>-741</v>
      </c>
    </row>
    <row r="110" spans="1:4" ht="15.75">
      <c r="A110" s="55" t="s">
        <v>235</v>
      </c>
      <c r="B110" s="72" t="s">
        <v>475</v>
      </c>
      <c r="C110" s="37">
        <v>-701</v>
      </c>
    </row>
    <row r="111" spans="1:4" ht="15.75">
      <c r="A111" s="55" t="s">
        <v>236</v>
      </c>
      <c r="B111" s="72" t="s">
        <v>476</v>
      </c>
      <c r="C111" s="37">
        <v>-244</v>
      </c>
    </row>
    <row r="112" spans="1:4" ht="15.75">
      <c r="A112" s="55"/>
      <c r="B112" s="73" t="s">
        <v>470</v>
      </c>
      <c r="C112" s="37">
        <v>-1686</v>
      </c>
      <c r="D112" s="36"/>
    </row>
    <row r="113" spans="1:5" ht="15.75">
      <c r="A113" s="58" t="s">
        <v>6</v>
      </c>
      <c r="B113" s="72" t="s">
        <v>490</v>
      </c>
      <c r="C113" s="37">
        <v>-79</v>
      </c>
      <c r="D113" s="36"/>
    </row>
    <row r="114" spans="1:5" ht="15.75">
      <c r="A114" s="58" t="s">
        <v>7</v>
      </c>
      <c r="B114" s="72" t="s">
        <v>491</v>
      </c>
      <c r="C114" s="37">
        <v>1264.00316</v>
      </c>
    </row>
    <row r="115" spans="1:5" ht="15.75">
      <c r="A115" s="58" t="s">
        <v>19</v>
      </c>
      <c r="B115" s="72" t="s">
        <v>492</v>
      </c>
      <c r="C115" s="37">
        <v>-354.71119999999996</v>
      </c>
    </row>
    <row r="116" spans="1:5" ht="15.75">
      <c r="A116" s="58" t="s">
        <v>17</v>
      </c>
      <c r="B116" s="72" t="s">
        <v>493</v>
      </c>
      <c r="C116" s="37">
        <v>37574.294299928508</v>
      </c>
      <c r="D116" s="36"/>
    </row>
    <row r="117" spans="1:5" ht="15.75">
      <c r="A117" s="58" t="s">
        <v>20</v>
      </c>
      <c r="B117" s="72" t="s">
        <v>494</v>
      </c>
      <c r="C117" s="37">
        <v>16.018889999999999</v>
      </c>
    </row>
    <row r="118" spans="1:5" ht="15.75">
      <c r="A118" s="58" t="s">
        <v>21</v>
      </c>
      <c r="B118" s="72" t="s">
        <v>495</v>
      </c>
      <c r="C118" s="37">
        <v>-273.03098999999997</v>
      </c>
    </row>
    <row r="119" spans="1:5" ht="15.75">
      <c r="A119" s="58" t="s">
        <v>243</v>
      </c>
      <c r="B119" s="72" t="s">
        <v>496</v>
      </c>
      <c r="C119" s="37">
        <v>-257.01209999999998</v>
      </c>
      <c r="D119" s="36"/>
    </row>
    <row r="120" spans="1:5" ht="15.75">
      <c r="A120" s="58" t="s">
        <v>244</v>
      </c>
      <c r="B120" s="72" t="s">
        <v>497</v>
      </c>
      <c r="C120" s="37">
        <v>-1955.55612</v>
      </c>
    </row>
    <row r="121" spans="1:5" ht="15.75">
      <c r="A121" s="58" t="s">
        <v>245</v>
      </c>
      <c r="B121" s="72" t="s">
        <v>498</v>
      </c>
      <c r="C121" s="37">
        <v>-647</v>
      </c>
    </row>
    <row r="122" spans="1:5" ht="15.75">
      <c r="A122" s="58" t="s">
        <v>246</v>
      </c>
      <c r="B122" s="72" t="s">
        <v>499</v>
      </c>
      <c r="C122" s="37">
        <v>34714.726079928507</v>
      </c>
      <c r="D122" s="36"/>
    </row>
    <row r="123" spans="1:5" ht="28.5" customHeight="1">
      <c r="A123" s="81" t="s">
        <v>500</v>
      </c>
      <c r="B123" s="81"/>
      <c r="C123" s="81"/>
      <c r="D123" s="63"/>
      <c r="E123" s="64"/>
    </row>
    <row r="124" spans="1:5" ht="28.5" customHeight="1">
      <c r="A124" s="81" t="s">
        <v>398</v>
      </c>
      <c r="B124" s="81"/>
      <c r="C124" s="81"/>
    </row>
  </sheetData>
  <mergeCells count="3">
    <mergeCell ref="A1:C1"/>
    <mergeCell ref="A3:B3"/>
    <mergeCell ref="A4:B4"/>
  </mergeCells>
  <conditionalFormatting sqref="D7">
    <cfRule type="cellIs" dxfId="26" priority="53" operator="notEqual">
      <formula>0</formula>
    </cfRule>
  </conditionalFormatting>
  <conditionalFormatting sqref="D13">
    <cfRule type="cellIs" dxfId="25" priority="52" operator="notEqual">
      <formula>0</formula>
    </cfRule>
  </conditionalFormatting>
  <conditionalFormatting sqref="D20">
    <cfRule type="cellIs" dxfId="24" priority="51" operator="notEqual">
      <formula>0</formula>
    </cfRule>
  </conditionalFormatting>
  <conditionalFormatting sqref="D23">
    <cfRule type="cellIs" dxfId="23" priority="50" operator="notEqual">
      <formula>0</formula>
    </cfRule>
  </conditionalFormatting>
  <conditionalFormatting sqref="D27">
    <cfRule type="cellIs" dxfId="22" priority="49" operator="notEqual">
      <formula>0</formula>
    </cfRule>
  </conditionalFormatting>
  <conditionalFormatting sqref="D34">
    <cfRule type="cellIs" dxfId="21" priority="48" operator="notEqual">
      <formula>0</formula>
    </cfRule>
  </conditionalFormatting>
  <conditionalFormatting sqref="D38">
    <cfRule type="cellIs" dxfId="20" priority="47" operator="notEqual">
      <formula>0</formula>
    </cfRule>
  </conditionalFormatting>
  <conditionalFormatting sqref="D46">
    <cfRule type="cellIs" dxfId="19" priority="46" operator="notEqual">
      <formula>0</formula>
    </cfRule>
  </conditionalFormatting>
  <conditionalFormatting sqref="D54">
    <cfRule type="cellIs" dxfId="18" priority="45" operator="notEqual">
      <formula>0</formula>
    </cfRule>
  </conditionalFormatting>
  <conditionalFormatting sqref="D57">
    <cfRule type="cellIs" dxfId="17" priority="44" operator="notEqual">
      <formula>0</formula>
    </cfRule>
  </conditionalFormatting>
  <conditionalFormatting sqref="D68">
    <cfRule type="cellIs" dxfId="16" priority="43" operator="notEqual">
      <formula>0</formula>
    </cfRule>
  </conditionalFormatting>
  <conditionalFormatting sqref="D67">
    <cfRule type="cellIs" dxfId="15" priority="42" operator="notEqual">
      <formula>0</formula>
    </cfRule>
  </conditionalFormatting>
  <conditionalFormatting sqref="D63">
    <cfRule type="cellIs" dxfId="14" priority="41" operator="notEqual">
      <formula>0</formula>
    </cfRule>
  </conditionalFormatting>
  <conditionalFormatting sqref="D73">
    <cfRule type="cellIs" dxfId="13" priority="40" operator="notEqual">
      <formula>0</formula>
    </cfRule>
  </conditionalFormatting>
  <conditionalFormatting sqref="D75">
    <cfRule type="cellIs" dxfId="12" priority="39" operator="notEqual">
      <formula>0</formula>
    </cfRule>
  </conditionalFormatting>
  <conditionalFormatting sqref="D82">
    <cfRule type="cellIs" dxfId="11" priority="38" operator="notEqual">
      <formula>0</formula>
    </cfRule>
  </conditionalFormatting>
  <conditionalFormatting sqref="D87">
    <cfRule type="cellIs" dxfId="10" priority="37" operator="notEqual">
      <formula>0</formula>
    </cfRule>
  </conditionalFormatting>
  <conditionalFormatting sqref="D92">
    <cfRule type="cellIs" dxfId="9" priority="36" operator="notEqual">
      <formula>0</formula>
    </cfRule>
  </conditionalFormatting>
  <conditionalFormatting sqref="D94:D95">
    <cfRule type="cellIs" dxfId="8" priority="35" operator="notEqual">
      <formula>0</formula>
    </cfRule>
  </conditionalFormatting>
  <conditionalFormatting sqref="D107">
    <cfRule type="cellIs" dxfId="7" priority="34" operator="notEqual">
      <formula>0</formula>
    </cfRule>
  </conditionalFormatting>
  <conditionalFormatting sqref="D112">
    <cfRule type="cellIs" dxfId="6" priority="33" operator="notEqual">
      <formula>0</formula>
    </cfRule>
  </conditionalFormatting>
  <conditionalFormatting sqref="D116">
    <cfRule type="cellIs" dxfId="5" priority="32" operator="notEqual">
      <formula>0</formula>
    </cfRule>
  </conditionalFormatting>
  <conditionalFormatting sqref="D113">
    <cfRule type="cellIs" dxfId="4" priority="31" operator="notEqual">
      <formula>0</formula>
    </cfRule>
  </conditionalFormatting>
  <conditionalFormatting sqref="D14">
    <cfRule type="cellIs" dxfId="3" priority="30" operator="notEqual">
      <formula>0</formula>
    </cfRule>
  </conditionalFormatting>
  <conditionalFormatting sqref="D119">
    <cfRule type="cellIs" dxfId="2" priority="29" operator="notEqual">
      <formula>0</formula>
    </cfRule>
  </conditionalFormatting>
  <conditionalFormatting sqref="D122">
    <cfRule type="cellIs" dxfId="1" priority="28" operator="notEqual">
      <formula>0</formula>
    </cfRule>
  </conditionalFormatting>
  <conditionalFormatting sqref="D123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248</v>
      </c>
      <c r="C12" s="20" t="s">
        <v>249</v>
      </c>
    </row>
    <row r="13" spans="1:3" ht="33">
      <c r="A13" s="14">
        <v>12</v>
      </c>
      <c r="B13" s="18" t="s">
        <v>250</v>
      </c>
      <c r="C13" s="20" t="s">
        <v>251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252</v>
      </c>
    </row>
    <row r="23" spans="1:3" ht="33">
      <c r="A23" s="17">
        <v>22</v>
      </c>
      <c r="B23" s="18" t="s">
        <v>122</v>
      </c>
      <c r="C23" s="20" t="s">
        <v>253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254</v>
      </c>
      <c r="C33" s="20" t="s">
        <v>155</v>
      </c>
    </row>
    <row r="34" spans="1:3" ht="33">
      <c r="A34" s="14">
        <v>33</v>
      </c>
      <c r="B34" s="18" t="s">
        <v>255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256</v>
      </c>
      <c r="C1" s="25" t="s">
        <v>257</v>
      </c>
    </row>
    <row r="2" spans="1:3" ht="17.25" customHeight="1">
      <c r="A2" s="17">
        <v>1</v>
      </c>
      <c r="B2" s="21" t="s">
        <v>258</v>
      </c>
      <c r="C2" s="27" t="s">
        <v>259</v>
      </c>
    </row>
    <row r="3" spans="1:3" ht="17.25" customHeight="1">
      <c r="A3" s="17">
        <v>2</v>
      </c>
      <c r="B3" s="21" t="s">
        <v>260</v>
      </c>
      <c r="C3" s="27" t="s">
        <v>261</v>
      </c>
    </row>
    <row r="4" spans="1:3" ht="17.25" customHeight="1">
      <c r="A4" s="17">
        <v>3</v>
      </c>
      <c r="B4" s="21" t="s">
        <v>262</v>
      </c>
      <c r="C4" s="27" t="s">
        <v>263</v>
      </c>
    </row>
    <row r="5" spans="1:3" ht="17.25" customHeight="1">
      <c r="A5" s="17">
        <v>4</v>
      </c>
      <c r="B5" s="21" t="s">
        <v>264</v>
      </c>
      <c r="C5" s="27" t="s">
        <v>265</v>
      </c>
    </row>
    <row r="6" spans="1:3" ht="17.25" customHeight="1">
      <c r="A6" s="17">
        <v>5</v>
      </c>
      <c r="B6" s="21" t="s">
        <v>266</v>
      </c>
      <c r="C6" s="27" t="s">
        <v>267</v>
      </c>
    </row>
    <row r="7" spans="1:3" ht="17.25" customHeight="1">
      <c r="A7" s="17">
        <v>6</v>
      </c>
      <c r="B7" s="21" t="s">
        <v>268</v>
      </c>
      <c r="C7" s="27" t="s">
        <v>269</v>
      </c>
    </row>
    <row r="8" spans="1:3" ht="17.25" customHeight="1">
      <c r="A8" s="17">
        <v>7</v>
      </c>
      <c r="B8" s="21" t="s">
        <v>270</v>
      </c>
      <c r="C8" s="27" t="s">
        <v>271</v>
      </c>
    </row>
    <row r="9" spans="1:3" ht="17.25" customHeight="1">
      <c r="A9" s="17">
        <v>8</v>
      </c>
      <c r="B9" s="21" t="s">
        <v>272</v>
      </c>
      <c r="C9" s="27" t="s">
        <v>273</v>
      </c>
    </row>
    <row r="10" spans="1:3" ht="17.25" customHeight="1">
      <c r="A10" s="17">
        <v>9</v>
      </c>
      <c r="B10" s="21" t="s">
        <v>274</v>
      </c>
      <c r="C10" s="27" t="s">
        <v>275</v>
      </c>
    </row>
    <row r="11" spans="1:3" ht="17.25" customHeight="1">
      <c r="A11" s="17">
        <v>10</v>
      </c>
      <c r="B11" s="21" t="s">
        <v>276</v>
      </c>
      <c r="C11" s="27" t="s">
        <v>277</v>
      </c>
    </row>
    <row r="12" spans="1:3" ht="17.25" customHeight="1">
      <c r="A12" s="17">
        <v>11</v>
      </c>
      <c r="B12" s="21" t="s">
        <v>278</v>
      </c>
      <c r="C12" s="27" t="s">
        <v>279</v>
      </c>
    </row>
    <row r="13" spans="1:3" ht="17.25" customHeight="1">
      <c r="A13" s="17">
        <v>12</v>
      </c>
      <c r="B13" s="21" t="s">
        <v>280</v>
      </c>
      <c r="C13" s="27" t="s">
        <v>281</v>
      </c>
    </row>
    <row r="14" spans="1:3" ht="17.25" customHeight="1">
      <c r="A14" s="17">
        <v>13</v>
      </c>
      <c r="B14" s="21" t="s">
        <v>282</v>
      </c>
      <c r="C14" s="27" t="s">
        <v>283</v>
      </c>
    </row>
    <row r="15" spans="1:3" ht="17.25" customHeight="1">
      <c r="A15" s="17">
        <v>14</v>
      </c>
      <c r="B15" s="21" t="s">
        <v>284</v>
      </c>
      <c r="C15" s="27" t="s">
        <v>285</v>
      </c>
    </row>
    <row r="16" spans="1:3" ht="17.25" customHeight="1">
      <c r="A16" s="17">
        <v>15</v>
      </c>
      <c r="B16" s="21" t="s">
        <v>286</v>
      </c>
      <c r="C16" s="27" t="s">
        <v>287</v>
      </c>
    </row>
    <row r="17" spans="1:3" ht="17.25" customHeight="1">
      <c r="A17" s="17">
        <v>16</v>
      </c>
      <c r="B17" s="21" t="s">
        <v>288</v>
      </c>
      <c r="C17" s="27" t="s">
        <v>289</v>
      </c>
    </row>
    <row r="18" spans="1:3" ht="17.25" customHeight="1">
      <c r="A18" s="17">
        <v>17</v>
      </c>
      <c r="B18" s="21" t="s">
        <v>290</v>
      </c>
      <c r="C18" s="27" t="s">
        <v>291</v>
      </c>
    </row>
    <row r="19" spans="1:3" ht="17.25" customHeight="1">
      <c r="A19" s="17">
        <v>18</v>
      </c>
      <c r="B19" s="21" t="s">
        <v>292</v>
      </c>
      <c r="C19" s="27" t="s">
        <v>293</v>
      </c>
    </row>
    <row r="20" spans="1:3" ht="17.25" customHeight="1">
      <c r="A20" s="17">
        <v>19</v>
      </c>
      <c r="B20" s="21" t="s">
        <v>294</v>
      </c>
      <c r="C20" s="27" t="s">
        <v>295</v>
      </c>
    </row>
    <row r="21" spans="1:3" ht="17.25" customHeight="1">
      <c r="A21" s="17">
        <v>20</v>
      </c>
      <c r="B21" s="21" t="s">
        <v>296</v>
      </c>
      <c r="C21" s="27" t="s">
        <v>297</v>
      </c>
    </row>
    <row r="22" spans="1:3" ht="17.25" customHeight="1">
      <c r="A22" s="17">
        <v>21</v>
      </c>
      <c r="B22" s="21" t="s">
        <v>298</v>
      </c>
      <c r="C22" s="27" t="s">
        <v>299</v>
      </c>
    </row>
    <row r="23" spans="1:3" ht="17.25" customHeight="1">
      <c r="A23" s="17">
        <v>22</v>
      </c>
      <c r="B23" s="21" t="s">
        <v>300</v>
      </c>
      <c r="C23" s="27" t="s">
        <v>301</v>
      </c>
    </row>
    <row r="24" spans="1:3" ht="17.25" customHeight="1">
      <c r="A24" s="17">
        <v>23</v>
      </c>
      <c r="B24" s="21" t="s">
        <v>302</v>
      </c>
      <c r="C24" s="27" t="s">
        <v>303</v>
      </c>
    </row>
    <row r="25" spans="1:3" ht="17.25" customHeight="1">
      <c r="A25" s="17">
        <v>24</v>
      </c>
      <c r="B25" s="21" t="s">
        <v>304</v>
      </c>
      <c r="C25" s="27" t="s">
        <v>305</v>
      </c>
    </row>
    <row r="26" spans="1:3" ht="17.25" customHeight="1">
      <c r="A26" s="17">
        <v>25</v>
      </c>
      <c r="B26" s="21" t="s">
        <v>306</v>
      </c>
      <c r="C26" s="27" t="s">
        <v>307</v>
      </c>
    </row>
    <row r="27" spans="1:3" ht="17.25" customHeight="1">
      <c r="A27" s="17">
        <v>26</v>
      </c>
      <c r="B27" s="21" t="s">
        <v>308</v>
      </c>
      <c r="C27" s="27" t="s">
        <v>309</v>
      </c>
    </row>
    <row r="28" spans="1:3" ht="17.25" customHeight="1">
      <c r="A28" s="17">
        <v>27</v>
      </c>
      <c r="B28" s="21" t="s">
        <v>310</v>
      </c>
      <c r="C28" s="27" t="s">
        <v>311</v>
      </c>
    </row>
    <row r="29" spans="1:3" ht="17.25" customHeight="1">
      <c r="A29" s="17">
        <v>28</v>
      </c>
      <c r="B29" s="21" t="s">
        <v>312</v>
      </c>
      <c r="C29" s="27" t="s">
        <v>313</v>
      </c>
    </row>
    <row r="30" spans="1:3">
      <c r="A30" s="17">
        <v>29</v>
      </c>
      <c r="B30" s="21" t="s">
        <v>314</v>
      </c>
      <c r="C30" s="27" t="s">
        <v>315</v>
      </c>
    </row>
    <row r="31" spans="1:3">
      <c r="A31" s="17">
        <v>30</v>
      </c>
      <c r="B31" s="21" t="s">
        <v>316</v>
      </c>
      <c r="C31" s="27" t="s">
        <v>317</v>
      </c>
    </row>
    <row r="32" spans="1:3">
      <c r="A32" s="17">
        <v>31</v>
      </c>
      <c r="B32" s="21" t="s">
        <v>318</v>
      </c>
      <c r="C32" s="27" t="s">
        <v>319</v>
      </c>
    </row>
    <row r="33" spans="1:3">
      <c r="A33" s="17">
        <v>32</v>
      </c>
      <c r="B33" s="21" t="s">
        <v>320</v>
      </c>
      <c r="C33" s="27" t="s">
        <v>321</v>
      </c>
    </row>
    <row r="34" spans="1:3">
      <c r="A34" s="17">
        <v>33</v>
      </c>
      <c r="B34" s="21" t="s">
        <v>322</v>
      </c>
      <c r="C34" s="27" t="s">
        <v>323</v>
      </c>
    </row>
    <row r="35" spans="1:3">
      <c r="A35" s="17">
        <v>34</v>
      </c>
      <c r="B35" s="21" t="s">
        <v>324</v>
      </c>
      <c r="C35" s="27" t="s">
        <v>325</v>
      </c>
    </row>
    <row r="36" spans="1:3">
      <c r="A36" s="17">
        <v>35</v>
      </c>
      <c r="B36" s="21" t="s">
        <v>326</v>
      </c>
      <c r="C36" s="27" t="s">
        <v>327</v>
      </c>
    </row>
    <row r="37" spans="1:3">
      <c r="A37" s="28">
        <v>36</v>
      </c>
      <c r="B37" s="21" t="s">
        <v>328</v>
      </c>
      <c r="C37" s="27" t="s">
        <v>329</v>
      </c>
    </row>
    <row r="38" spans="1:3">
      <c r="A38" s="28">
        <v>37</v>
      </c>
      <c r="B38" s="21" t="s">
        <v>330</v>
      </c>
      <c r="C38" s="27" t="s">
        <v>331</v>
      </c>
    </row>
    <row r="39" spans="1:3">
      <c r="A39" s="28">
        <v>38</v>
      </c>
      <c r="B39" s="21" t="s">
        <v>332</v>
      </c>
      <c r="C39" s="27" t="s">
        <v>333</v>
      </c>
    </row>
    <row r="40" spans="1:3">
      <c r="A40" s="28">
        <v>39</v>
      </c>
      <c r="B40" s="21" t="s">
        <v>334</v>
      </c>
      <c r="C40" s="27" t="s">
        <v>335</v>
      </c>
    </row>
    <row r="41" spans="1:3">
      <c r="A41" s="21">
        <v>40</v>
      </c>
      <c r="B41" s="21" t="s">
        <v>336</v>
      </c>
      <c r="C41" s="27" t="s">
        <v>337</v>
      </c>
    </row>
    <row r="42" spans="1:3">
      <c r="A42" s="21">
        <v>41</v>
      </c>
      <c r="B42" s="21" t="s">
        <v>338</v>
      </c>
      <c r="C42" s="27" t="s">
        <v>339</v>
      </c>
    </row>
    <row r="43" spans="1:3">
      <c r="A43" s="21">
        <v>42</v>
      </c>
      <c r="B43" s="21" t="s">
        <v>340</v>
      </c>
      <c r="C43" s="27" t="s">
        <v>341</v>
      </c>
    </row>
    <row r="44" spans="1:3">
      <c r="A44" s="21">
        <v>43</v>
      </c>
      <c r="B44" s="21" t="s">
        <v>342</v>
      </c>
      <c r="C44" s="27" t="s">
        <v>343</v>
      </c>
    </row>
    <row r="45" spans="1:3">
      <c r="A45" s="21">
        <v>44</v>
      </c>
      <c r="B45" s="21" t="s">
        <v>344</v>
      </c>
      <c r="C45" s="27" t="s">
        <v>345</v>
      </c>
    </row>
    <row r="46" spans="1:3">
      <c r="A46" s="21">
        <v>45</v>
      </c>
      <c r="B46" s="21" t="s">
        <v>346</v>
      </c>
      <c r="C46" s="27" t="s">
        <v>347</v>
      </c>
    </row>
    <row r="47" spans="1:3">
      <c r="A47" s="21">
        <v>46</v>
      </c>
      <c r="B47" s="21" t="s">
        <v>348</v>
      </c>
      <c r="C47" s="27" t="s">
        <v>349</v>
      </c>
    </row>
    <row r="48" spans="1:3">
      <c r="A48" s="21">
        <v>47</v>
      </c>
      <c r="B48" s="21" t="s">
        <v>350</v>
      </c>
      <c r="C48" s="27" t="s">
        <v>351</v>
      </c>
    </row>
    <row r="49" spans="1:3">
      <c r="A49" s="21">
        <v>48</v>
      </c>
      <c r="B49" s="21" t="s">
        <v>352</v>
      </c>
      <c r="C49" s="27" t="s">
        <v>353</v>
      </c>
    </row>
    <row r="50" spans="1:3">
      <c r="A50" s="21">
        <v>49</v>
      </c>
      <c r="B50" s="21" t="s">
        <v>354</v>
      </c>
      <c r="C50" s="27" t="s">
        <v>355</v>
      </c>
    </row>
    <row r="51" spans="1:3">
      <c r="A51" s="21">
        <v>50</v>
      </c>
      <c r="B51" s="21" t="s">
        <v>356</v>
      </c>
      <c r="C51" s="27" t="s">
        <v>357</v>
      </c>
    </row>
    <row r="52" spans="1:3">
      <c r="A52" s="21">
        <v>51</v>
      </c>
      <c r="B52" s="21" t="s">
        <v>358</v>
      </c>
      <c r="C52" s="27" t="s">
        <v>359</v>
      </c>
    </row>
    <row r="53" spans="1:3">
      <c r="A53" s="21">
        <v>52</v>
      </c>
      <c r="B53" s="21" t="s">
        <v>360</v>
      </c>
      <c r="C53" s="27" t="s">
        <v>361</v>
      </c>
    </row>
    <row r="54" spans="1:3">
      <c r="A54" s="21">
        <v>53</v>
      </c>
      <c r="B54" s="21" t="s">
        <v>362</v>
      </c>
      <c r="C54" s="27" t="s">
        <v>363</v>
      </c>
    </row>
    <row r="55" spans="1:3">
      <c r="A55" s="21">
        <v>54</v>
      </c>
      <c r="B55" s="21" t="s">
        <v>364</v>
      </c>
      <c r="C55" s="27" t="s">
        <v>365</v>
      </c>
    </row>
    <row r="56" spans="1:3">
      <c r="A56" s="21">
        <v>55</v>
      </c>
      <c r="B56" s="21" t="s">
        <v>366</v>
      </c>
      <c r="C56" s="21" t="s">
        <v>367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zoomScaleNormal="100" workbookViewId="0">
      <selection activeCell="B3" sqref="B3:B30"/>
    </sheetView>
  </sheetViews>
  <sheetFormatPr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368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369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370</v>
      </c>
      <c r="C14" s="34"/>
    </row>
    <row r="15" spans="1:5">
      <c r="A15" s="17">
        <v>13</v>
      </c>
      <c r="B15" s="33" t="s">
        <v>371</v>
      </c>
      <c r="C15" s="34"/>
    </row>
    <row r="16" spans="1:5">
      <c r="A16" s="17">
        <v>14</v>
      </c>
      <c r="B16" s="33" t="s">
        <v>372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373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374</v>
      </c>
      <c r="C24" s="34"/>
      <c r="D24" s="34"/>
      <c r="E24" s="34"/>
    </row>
    <row r="25" spans="1:5">
      <c r="A25" s="17">
        <v>23</v>
      </c>
      <c r="B25" s="33" t="s">
        <v>375</v>
      </c>
      <c r="C25" s="34"/>
      <c r="D25" s="34"/>
      <c r="E25" s="34"/>
    </row>
    <row r="26" spans="1:5">
      <c r="A26" s="17">
        <v>24</v>
      </c>
      <c r="B26" s="33" t="s">
        <v>376</v>
      </c>
      <c r="C26" s="34"/>
      <c r="D26" s="34"/>
      <c r="E26" s="34"/>
    </row>
    <row r="27" spans="1:5">
      <c r="A27" s="17">
        <v>25</v>
      </c>
      <c r="B27" s="33" t="s">
        <v>377</v>
      </c>
      <c r="C27" s="34"/>
      <c r="D27" s="34"/>
      <c r="E27" s="34"/>
    </row>
    <row r="28" spans="1:5">
      <c r="A28" s="17">
        <v>26</v>
      </c>
      <c r="B28" s="33" t="s">
        <v>378</v>
      </c>
      <c r="C28" s="34"/>
    </row>
    <row r="29" spans="1:5">
      <c r="A29" s="17">
        <v>27</v>
      </c>
      <c r="B29" s="33" t="s">
        <v>379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Rumen Kracholov</dc:creator>
  <cp:lastModifiedBy>Elena Ekimova</cp:lastModifiedBy>
  <cp:lastPrinted>2018-01-16T08:31:31Z</cp:lastPrinted>
  <dcterms:created xsi:type="dcterms:W3CDTF">2004-10-05T13:09:46Z</dcterms:created>
  <dcterms:modified xsi:type="dcterms:W3CDTF">2018-01-16T08:36:19Z</dcterms:modified>
</cp:coreProperties>
</file>