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8" i="47" l="1"/>
  <c r="C77" i="47"/>
  <c r="C73" i="47"/>
  <c r="C74" i="47"/>
  <c r="C75" i="47"/>
  <c r="C76" i="47"/>
  <c r="A76" i="47" s="1"/>
  <c r="C72" i="47"/>
  <c r="C71" i="47"/>
  <c r="A75" i="47"/>
  <c r="A74" i="47"/>
  <c r="A73" i="47"/>
  <c r="A70" i="47"/>
  <c r="C76" i="46"/>
  <c r="C72" i="46"/>
  <c r="A72" i="46" s="1"/>
  <c r="C73" i="46"/>
  <c r="C74" i="46"/>
  <c r="A74" i="46" s="1"/>
  <c r="C75" i="46"/>
  <c r="C71" i="46"/>
  <c r="C70" i="46"/>
  <c r="C77" i="46" s="1"/>
  <c r="A71" i="46" s="1"/>
  <c r="A75" i="46" l="1"/>
  <c r="A73" i="46"/>
  <c r="A76" i="46"/>
  <c r="A70" i="46"/>
  <c r="A71" i="47"/>
  <c r="A72" i="47"/>
</calcChain>
</file>

<file path=xl/sharedStrings.xml><?xml version="1.0" encoding="utf-8"?>
<sst xmlns="http://schemas.openxmlformats.org/spreadsheetml/2006/main" count="1061" uniqueCount="657">
  <si>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</si>
  <si>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</si>
  <si>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</si>
  <si>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</si>
  <si>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</si>
  <si>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</si>
  <si>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</si>
  <si>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</si>
  <si>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</si>
  <si>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</si>
  <si>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</si>
  <si>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</si>
  <si>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</si>
  <si>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</si>
  <si>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</si>
  <si>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</si>
  <si>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</si>
  <si>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</si>
  <si>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</si>
  <si>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</si>
  <si>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</si>
  <si>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</si>
  <si>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</si>
  <si>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</si>
  <si>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</si>
  <si>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</si>
  <si>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</si>
  <si>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</si>
  <si>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</si>
  <si>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</si>
  <si>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</si>
  <si>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</si>
  <si>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</si>
  <si>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</si>
  <si>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</si>
  <si>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</si>
  <si>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</si>
  <si>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</si>
  <si>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</si>
  <si>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</si>
  <si>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</si>
  <si>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</si>
  <si>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</si>
  <si>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</si>
  <si>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</si>
  <si>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</si>
  <si>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</si>
  <si>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</si>
  <si>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</si>
  <si>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</si>
  <si>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</si>
  <si>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</si>
  <si>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</si>
  <si>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</si>
  <si>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</si>
  <si>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</si>
  <si>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</si>
  <si>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</si>
  <si>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</si>
  <si>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</si>
  <si>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</si>
  <si>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</si>
  <si>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</si>
  <si>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</si>
  <si>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</si>
  <si>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</si>
  <si>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</si>
  <si>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</si>
  <si>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</si>
  <si>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</si>
  <si>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</si>
  <si>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</si>
  <si>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</si>
  <si>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</si>
  <si>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</si>
  <si>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</si>
  <si>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</si>
  <si>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</si>
  <si>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</si>
  <si>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</si>
  <si>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</si>
  <si>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</si>
  <si>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</si>
  <si>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</si>
  <si>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</si>
  <si>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</si>
  <si>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</si>
  <si>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</si>
  <si>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</si>
  <si>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</si>
  <si>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</si>
  <si>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</si>
  <si>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</si>
  <si>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</si>
  <si>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</si>
  <si>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</si>
  <si>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</si>
  <si>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</si>
  <si>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</si>
  <si>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</si>
  <si>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</si>
  <si>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</si>
  <si>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</si>
  <si>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</si>
  <si>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</si>
  <si>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</si>
  <si>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</si>
  <si>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</si>
  <si>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</si>
  <si>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</si>
  <si>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</si>
  <si>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</si>
  <si>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</si>
  <si>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</si>
  <si>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</si>
  <si>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</si>
  <si>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</si>
  <si>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</si>
  <si>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</si>
  <si>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</si>
  <si>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</si>
  <si>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</si>
  <si>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</si>
  <si>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</si>
  <si>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</si>
  <si>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</si>
  <si>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</si>
  <si>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</si>
  <si>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</si>
  <si>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</si>
  <si>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</si>
  <si>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</si>
  <si>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</si>
  <si>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</si>
  <si>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</si>
  <si>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</si>
  <si>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</si>
  <si>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</si>
  <si>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</si>
  <si>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</si>
  <si>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</si>
  <si>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</si>
  <si>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</si>
  <si>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</si>
  <si>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</si>
  <si>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</si>
  <si>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</si>
  <si>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</si>
  <si>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</si>
  <si>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</si>
  <si>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</si>
  <si>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</si>
  <si>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</si>
  <si>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</si>
  <si>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</si>
  <si>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</si>
  <si>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</si>
  <si>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</si>
  <si>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</si>
  <si>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</si>
  <si>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</si>
  <si>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</si>
  <si>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</si>
  <si>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</si>
  <si>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</si>
  <si>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</si>
  <si>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</si>
  <si>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</si>
  <si>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</si>
  <si>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</si>
  <si>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</si>
  <si>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</si>
  <si>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</si>
  <si>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</si>
  <si>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</si>
  <si>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</si>
  <si>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</si>
  <si>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</si>
  <si>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</si>
  <si>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</si>
  <si>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</si>
  <si>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</si>
  <si>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</si>
  <si>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</si>
  <si>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</si>
  <si>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</si>
  <si>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</si>
  <si>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</si>
  <si>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</si>
  <si>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</si>
  <si>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</si>
  <si>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</si>
  <si>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</si>
  <si>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</si>
  <si>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</si>
  <si>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</si>
  <si>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</si>
  <si>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</si>
  <si>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</si>
  <si>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</si>
  <si>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</si>
  <si>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</si>
  <si>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</si>
  <si>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</si>
  <si>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</si>
  <si>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</si>
  <si>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</si>
  <si>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</si>
  <si>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</si>
  <si>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</si>
  <si>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</si>
  <si>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</si>
  <si>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</si>
  <si>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</si>
  <si>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</si>
  <si>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</si>
  <si>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</si>
  <si>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</si>
  <si>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</si>
  <si>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</si>
  <si>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</si>
  <si>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</si>
  <si>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</si>
  <si>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</si>
  <si>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</si>
  <si>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</si>
  <si>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</si>
  <si>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</si>
  <si>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</si>
  <si>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</si>
  <si>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</si>
  <si>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</si>
  <si>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</si>
  <si>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</si>
  <si>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</si>
  <si>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</si>
  <si>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</si>
  <si>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</si>
  <si>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</si>
  <si>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</si>
  <si>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</si>
  <si>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</si>
  <si>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</si>
  <si>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</si>
  <si>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</si>
  <si>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</si>
  <si>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</si>
  <si>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</si>
  <si>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</si>
  <si>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</si>
  <si>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</si>
  <si>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</si>
  <si>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</si>
  <si>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</si>
  <si>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</si>
  <si>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</si>
  <si>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</si>
  <si>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</si>
  <si>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</si>
  <si>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</si>
  <si>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</si>
  <si>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</si>
  <si>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</si>
  <si>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</si>
  <si>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</si>
  <si>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</si>
  <si>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</si>
  <si>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</si>
  <si>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</si>
  <si>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</si>
  <si>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</si>
  <si>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</si>
  <si>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</si>
  <si>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</si>
  <si>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</si>
  <si>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</si>
  <si>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</si>
  <si>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</si>
  <si>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</si>
  <si>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</si>
  <si>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</si>
  <si>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</si>
  <si>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</si>
  <si>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</si>
  <si>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</si>
  <si>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</si>
  <si>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</si>
  <si>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</si>
  <si>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</si>
  <si>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</si>
  <si>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</si>
  <si>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</si>
  <si>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</si>
  <si>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</si>
  <si>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</si>
  <si>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</si>
  <si>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</si>
  <si>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</si>
  <si>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</si>
  <si>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</si>
  <si>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</si>
  <si>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</si>
  <si>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</si>
  <si>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</si>
  <si>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</si>
  <si>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</si>
  <si>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</si>
  <si>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</si>
  <si>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</si>
  <si>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</si>
  <si>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</si>
  <si>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</si>
  <si>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</si>
  <si>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</si>
  <si>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</si>
  <si>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</si>
  <si>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</si>
  <si>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</si>
  <si>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</si>
  <si>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</si>
  <si>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</si>
  <si>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</si>
  <si>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</si>
  <si>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</si>
  <si>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</si>
  <si>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</si>
  <si>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</si>
  <si>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</si>
  <si>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</si>
  <si>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</si>
  <si>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</si>
  <si>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</si>
  <si>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</si>
  <si>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</si>
  <si>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</si>
  <si>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</si>
  <si>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</si>
  <si>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</si>
  <si>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</si>
  <si>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</si>
  <si>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</si>
  <si>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</si>
  <si>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</si>
  <si>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</si>
  <si>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</si>
  <si>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</si>
  <si>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</si>
  <si>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</si>
  <si>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</si>
  <si>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</si>
  <si>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</si>
  <si>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</si>
  <si>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</si>
  <si>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</si>
  <si>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</si>
  <si>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</si>
  <si>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</si>
  <si>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</si>
  <si>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</si>
  <si>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</si>
  <si>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</si>
  <si>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</si>
  <si>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</si>
  <si>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</si>
  <si>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</si>
  <si>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</si>
  <si>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</si>
  <si>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</si>
  <si>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</si>
  <si>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</si>
  <si>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</si>
  <si>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</si>
  <si>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</si>
  <si>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</si>
  <si>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</si>
  <si>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</si>
  <si>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</si>
  <si>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</si>
  <si>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</si>
  <si>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</si>
  <si>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</si>
  <si>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</si>
  <si>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</si>
  <si>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</si>
  <si>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</si>
  <si>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</si>
  <si>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</si>
  <si>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</si>
  <si>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</si>
  <si>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</si>
  <si>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</si>
  <si>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</si>
  <si>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</si>
  <si>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</si>
  <si>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</si>
  <si>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</si>
  <si>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</si>
  <si>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GRAWE BULGARIA LIFE INSURANCE</t>
  </si>
  <si>
    <t>SOGELIFE BULGARIA</t>
  </si>
  <si>
    <t>SyVZK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</si>
  <si>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</si>
  <si>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</si>
  <si>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</si>
  <si>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</si>
  <si>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</si>
  <si>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</si>
  <si>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</si>
  <si>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</si>
  <si>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</si>
  <si>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</si>
  <si>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</si>
  <si>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</si>
  <si>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</si>
  <si>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</si>
  <si>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</si>
  <si>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</si>
  <si>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</si>
  <si>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</si>
  <si>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</si>
  <si>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</si>
  <si>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</si>
  <si>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</si>
  <si>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</si>
  <si>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</si>
  <si>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</si>
  <si>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</si>
  <si>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</si>
  <si>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</si>
  <si>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</si>
  <si>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</si>
  <si>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</si>
  <si>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</si>
  <si>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</si>
  <si>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</si>
  <si>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</si>
  <si>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</si>
  <si>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</si>
  <si>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</si>
  <si>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</si>
  <si>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</si>
  <si>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</si>
  <si>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</si>
  <si>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</si>
  <si>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</si>
  <si>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</si>
  <si>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</si>
  <si>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</si>
  <si>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</si>
  <si>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</si>
  <si>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</si>
  <si>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</si>
  <si>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</si>
  <si>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</si>
  <si>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</si>
  <si>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</si>
  <si>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</si>
  <si>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</si>
  <si>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</si>
  <si>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</si>
  <si>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</si>
  <si>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</si>
  <si>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</si>
  <si>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</si>
  <si>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</si>
  <si>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</si>
  <si>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</si>
  <si>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</si>
  <si>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</si>
  <si>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</si>
  <si>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</si>
  <si>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</si>
  <si>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</si>
  <si>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</si>
  <si>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</si>
  <si>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</si>
  <si>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</si>
  <si>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</si>
  <si>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</si>
  <si>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</si>
  <si>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</si>
  <si>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</si>
  <si>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</si>
  <si>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</si>
  <si>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</si>
  <si>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</si>
  <si>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</si>
  <si>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</si>
  <si>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</si>
  <si>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</si>
  <si>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</si>
  <si>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</si>
  <si>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</si>
  <si>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</si>
  <si>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</si>
  <si>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</si>
  <si>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</si>
  <si>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</si>
  <si>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</si>
  <si>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</si>
  <si>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</si>
  <si>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</si>
  <si>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</si>
  <si>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</si>
  <si>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</si>
  <si>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</si>
  <si>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</si>
  <si>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</si>
  <si>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</si>
  <si>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</si>
  <si>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</si>
  <si>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</si>
  <si>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</si>
  <si>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</si>
  <si>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</si>
  <si>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</si>
  <si>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</si>
  <si>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</si>
  <si>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</si>
  <si>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</si>
  <si>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</si>
  <si>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</si>
  <si>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</si>
  <si>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</si>
  <si>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</si>
  <si>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</si>
  <si>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</si>
  <si>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</si>
  <si>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</si>
  <si>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</si>
  <si>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</si>
  <si>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</si>
  <si>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</si>
  <si>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</si>
  <si>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</si>
  <si>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</si>
  <si>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</si>
  <si>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</si>
  <si>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</si>
  <si>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</si>
  <si>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</si>
  <si>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</si>
  <si>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</si>
  <si>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</si>
  <si>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</si>
  <si>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</si>
  <si>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</si>
  <si>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</si>
  <si>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</si>
  <si>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</si>
  <si>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</si>
  <si>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</si>
  <si>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</si>
  <si>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</si>
  <si>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</si>
  <si>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</si>
  <si>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</si>
  <si>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</si>
  <si>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</si>
  <si>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</si>
  <si>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</si>
  <si>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</si>
  <si>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</si>
  <si>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</si>
  <si>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</si>
  <si>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</si>
  <si>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</si>
  <si>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</si>
  <si>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</si>
  <si>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</si>
  <si>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</si>
  <si>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</si>
  <si>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</si>
  <si>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</si>
  <si>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</si>
  <si>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</si>
  <si>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</si>
  <si>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</si>
  <si>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</si>
  <si>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</si>
  <si>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</si>
  <si>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</si>
  <si>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</si>
  <si>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</si>
  <si>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</si>
  <si>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</si>
  <si>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</si>
  <si>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</si>
  <si>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</si>
  <si>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</si>
  <si>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</si>
  <si>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</si>
  <si>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</si>
  <si>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</si>
  <si>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</si>
  <si>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</si>
  <si>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</si>
  <si>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</si>
  <si>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</si>
  <si>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</si>
  <si>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</si>
  <si>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</si>
  <si>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</si>
  <si>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</si>
  <si>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</si>
  <si>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</si>
  <si>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</si>
  <si>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</si>
  <si>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</si>
  <si>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</si>
  <si>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</si>
  <si>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</si>
  <si>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</si>
  <si>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</si>
  <si>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</si>
  <si>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</si>
  <si>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</si>
  <si>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</si>
  <si>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</si>
  <si>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</si>
  <si>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</si>
  <si>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</si>
  <si>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</si>
  <si>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</si>
  <si>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</si>
  <si>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</si>
  <si>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</si>
  <si>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</si>
  <si>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</si>
  <si>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</si>
  <si>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</si>
  <si>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</si>
  <si>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</si>
  <si>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</si>
  <si>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</si>
  <si>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</si>
  <si>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</si>
  <si>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</si>
  <si>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</si>
  <si>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</si>
  <si>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</si>
  <si>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</si>
  <si>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</si>
  <si>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</si>
  <si>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</si>
  <si>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</si>
  <si>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</si>
  <si>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</si>
  <si>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</si>
  <si>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</si>
  <si>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</si>
  <si>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</si>
  <si>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</si>
  <si>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GROSS PREMIUMS WRITTEN BY LIFE INSURERS AND INSURERS WITH MIXED ACTIVITY* AS AT 28.02.2017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</si>
  <si>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CLAIMS PAID BY LIFE INSURERS AND INSURERS WITH MIXED ACTIVITY* AS AT 28.02.2017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</si>
  <si>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28.02.2017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</si>
  <si>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28.02.2017 </t>
    </r>
    <r>
      <rPr>
        <b/>
        <vertAlign val="superscript"/>
        <sz val="12"/>
        <rFont val="Times New Roman"/>
        <family val="1"/>
        <charset val="204"/>
      </rPr>
      <t>1</t>
    </r>
  </si>
  <si>
    <r>
      <t>AGGREGATED STATEMENT OF PROFIT OR LOSS AND OTHER COMPREHENSIVE INCOME  OF LIFE INSURERS AND INSURERS WITH MIXED ACTIVITY* AS AT 28.02.2017</t>
    </r>
    <r>
      <rPr>
        <b/>
        <vertAlign val="superscript"/>
        <sz val="12"/>
        <rFont val="Times New Roman"/>
        <family val="1"/>
        <charset val="204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</si>
</sst>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0" fontId="35" fillId="7" borderId="0" xfId="94" applyFont="1" applyFill="1" applyProtection="1"/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6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6" fillId="0" borderId="18" xfId="97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18" xfId="96" applyFont="1" applyFill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177" fontId="39" fillId="7" borderId="0" xfId="95" applyNumberFormat="1" applyFont="1" applyFill="1" applyProtection="1"/>
    <xf numFmtId="3" fontId="39" fillId="7" borderId="0" xfId="94" applyNumberFormat="1" applyFont="1" applyFill="1" applyProtection="1"/>
    <xf numFmtId="0" fontId="40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41" fillId="0" borderId="8" xfId="57" applyNumberFormat="1" applyFont="1" applyFill="1" applyBorder="1" applyAlignment="1" applyProtection="1">
      <alignment horizontal="center" vertical="center" wrapText="1"/>
    </xf>
    <xf numFmtId="0" fontId="41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1" fillId="0" borderId="8" xfId="0" applyFont="1" applyFill="1" applyBorder="1" applyAlignment="1">
      <alignment horizontal="left"/>
    </xf>
    <xf numFmtId="0" fontId="41" fillId="0" borderId="8" xfId="57" applyNumberFormat="1" applyFont="1" applyFill="1" applyBorder="1" applyAlignment="1" applyProtection="1">
      <alignment horizontal="center"/>
    </xf>
    <xf numFmtId="0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41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3" fontId="38" fillId="7" borderId="0" xfId="94" applyNumberFormat="1" applyFont="1" applyFill="1" applyAlignment="1" applyProtection="1">
      <alignment horizontal="left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 </a:t>
            </a:r>
            <a:r>
              <a:rPr lang="bg-BG" sz="1200" b="1" i="0" u="none" strike="noStrike" baseline="0">
                <a:effectLst/>
              </a:rPr>
              <a:t>28.02.2017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58372708.434306182</c:v>
                </c:pt>
                <c:pt idx="1">
                  <c:v>1540877.9229999997</c:v>
                </c:pt>
                <c:pt idx="2">
                  <c:v>3583215.4400000004</c:v>
                </c:pt>
                <c:pt idx="3">
                  <c:v>0</c:v>
                </c:pt>
                <c:pt idx="4">
                  <c:v>3869951.1690262272</c:v>
                </c:pt>
                <c:pt idx="5">
                  <c:v>3428611.8200000003</c:v>
                </c:pt>
                <c:pt idx="6">
                  <c:v>8347215.3900000015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  28.02.2017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19 534 218</c:v>
                </c:pt>
                <c:pt idx="1">
                  <c:v>540 092</c:v>
                </c:pt>
                <c:pt idx="2">
                  <c:v>2 594 062</c:v>
                </c:pt>
                <c:pt idx="3">
                  <c:v>0</c:v>
                </c:pt>
                <c:pt idx="4">
                  <c:v>634 277</c:v>
                </c:pt>
                <c:pt idx="5">
                  <c:v>302 656</c:v>
                </c:pt>
                <c:pt idx="6">
                  <c:v>2 628 372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19534217.9453182</c:v>
                </c:pt>
                <c:pt idx="1">
                  <c:v>540092.26</c:v>
                </c:pt>
                <c:pt idx="2">
                  <c:v>2594062.2599999998</c:v>
                </c:pt>
                <c:pt idx="3">
                  <c:v>0</c:v>
                </c:pt>
                <c:pt idx="4">
                  <c:v>634276.71000000008</c:v>
                </c:pt>
                <c:pt idx="5">
                  <c:v>302656.3</c:v>
                </c:pt>
                <c:pt idx="6">
                  <c:v>2628372.2700000005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20</xdr:row>
      <xdr:rowOff>75745</xdr:rowOff>
    </xdr:from>
    <xdr:to>
      <xdr:col>7</xdr:col>
      <xdr:colOff>55790</xdr:colOff>
      <xdr:row>47</xdr:row>
      <xdr:rowOff>75745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P1"/>
    </sheetView>
  </sheetViews>
  <sheetFormatPr defaultColWidth="9.140625" defaultRowHeight="15.75"/>
  <cols>
    <col min="1" max="1" width="4.140625" style="83" customWidth="1"/>
    <col min="2" max="2" width="36.7109375" style="76" customWidth="1"/>
    <col min="3" max="7" width="15.5703125" style="76" customWidth="1"/>
    <col min="8" max="9" width="15.5703125" style="83" customWidth="1"/>
    <col min="10" max="10" width="15.5703125" style="76" customWidth="1"/>
    <col min="11" max="11" width="15.5703125" style="83" customWidth="1"/>
    <col min="12" max="12" width="15.5703125" style="76" customWidth="1"/>
    <col min="13" max="14" width="15.5703125" style="83" customWidth="1"/>
    <col min="15" max="15" width="15.5703125" style="76" customWidth="1"/>
    <col min="16" max="16" width="15.5703125" style="83" customWidth="1"/>
    <col min="17" max="17" width="9.140625" style="83"/>
    <col min="18" max="18" width="9.28515625" style="83" bestFit="1" customWidth="1"/>
    <col min="19" max="16384" width="9.140625" style="83"/>
  </cols>
  <sheetData>
    <row r="1" spans="1:19" ht="18.75">
      <c r="A1" s="164" t="s">
        <v>652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85"/>
      <c r="R1" s="85"/>
      <c r="S1" s="85"/>
    </row>
    <row r="2" spans="1:19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 t="s">
        <v>83</v>
      </c>
      <c r="Q2" s="85"/>
      <c r="R2" s="85"/>
      <c r="S2" s="85"/>
    </row>
    <row r="3" spans="1:19" s="71" customFormat="1" ht="78.75">
      <c r="A3" s="69" t="s">
        <v>374</v>
      </c>
      <c r="B3" s="69" t="s">
        <v>375</v>
      </c>
      <c r="C3" s="102" t="s">
        <v>393</v>
      </c>
      <c r="D3" s="101" t="s">
        <v>392</v>
      </c>
      <c r="E3" s="102" t="s">
        <v>394</v>
      </c>
      <c r="F3" s="104" t="s">
        <v>397</v>
      </c>
      <c r="G3" s="102" t="s">
        <v>395</v>
      </c>
      <c r="H3" s="103" t="s">
        <v>400</v>
      </c>
      <c r="I3" s="105" t="s">
        <v>404</v>
      </c>
      <c r="J3" s="103" t="s">
        <v>396</v>
      </c>
      <c r="K3" s="105" t="s">
        <v>401</v>
      </c>
      <c r="L3" s="105" t="s">
        <v>398</v>
      </c>
      <c r="M3" s="105" t="s">
        <v>402</v>
      </c>
      <c r="N3" s="105" t="s">
        <v>403</v>
      </c>
      <c r="O3" s="103" t="s">
        <v>399</v>
      </c>
      <c r="P3" s="70" t="s">
        <v>390</v>
      </c>
    </row>
    <row r="4" spans="1:19" ht="15.75" customHeight="1">
      <c r="A4" s="94" t="s">
        <v>1</v>
      </c>
      <c r="B4" s="95" t="s">
        <v>378</v>
      </c>
      <c r="C4" s="88">
        <v>8451985.2558061853</v>
      </c>
      <c r="D4" s="88">
        <v>14032552.289999999</v>
      </c>
      <c r="E4" s="88">
        <v>11508083.65</v>
      </c>
      <c r="F4" s="88">
        <v>1921987</v>
      </c>
      <c r="G4" s="88">
        <v>8655979.658499999</v>
      </c>
      <c r="H4" s="88">
        <v>1142317.07</v>
      </c>
      <c r="I4" s="88">
        <v>98960</v>
      </c>
      <c r="J4" s="88">
        <v>7135983.0000000019</v>
      </c>
      <c r="K4" s="88">
        <v>477677</v>
      </c>
      <c r="L4" s="88">
        <v>2104199</v>
      </c>
      <c r="M4" s="88">
        <v>11795.57</v>
      </c>
      <c r="N4" s="88">
        <v>185024</v>
      </c>
      <c r="O4" s="88">
        <v>2646164.94</v>
      </c>
      <c r="P4" s="89">
        <v>58372708.434306182</v>
      </c>
      <c r="Q4" s="72"/>
      <c r="R4" s="73"/>
    </row>
    <row r="5" spans="1:19" ht="15.75" customHeight="1">
      <c r="A5" s="94"/>
      <c r="B5" s="96" t="s">
        <v>379</v>
      </c>
      <c r="C5" s="88">
        <v>5437791.9858061848</v>
      </c>
      <c r="D5" s="88">
        <v>6220820.1199999992</v>
      </c>
      <c r="E5" s="88">
        <v>11507972.65</v>
      </c>
      <c r="F5" s="88">
        <v>1921987</v>
      </c>
      <c r="G5" s="88">
        <v>8653115.3784999996</v>
      </c>
      <c r="H5" s="88">
        <v>1142317.07</v>
      </c>
      <c r="I5" s="88">
        <v>98960</v>
      </c>
      <c r="J5" s="88">
        <v>7135983.0000000019</v>
      </c>
      <c r="K5" s="88">
        <v>477607</v>
      </c>
      <c r="L5" s="88">
        <v>2104199</v>
      </c>
      <c r="M5" s="88">
        <v>11795.57</v>
      </c>
      <c r="N5" s="88">
        <v>185024</v>
      </c>
      <c r="O5" s="88">
        <v>134025.68</v>
      </c>
      <c r="P5" s="89">
        <v>45031598.454306185</v>
      </c>
      <c r="R5" s="73"/>
    </row>
    <row r="6" spans="1:19" ht="15.75" customHeight="1">
      <c r="A6" s="94"/>
      <c r="B6" s="96" t="s">
        <v>380</v>
      </c>
      <c r="C6" s="88">
        <v>4697331.3999999994</v>
      </c>
      <c r="D6" s="88">
        <v>3957131.07</v>
      </c>
      <c r="E6" s="88">
        <v>4008000.95</v>
      </c>
      <c r="F6" s="88">
        <v>1921987</v>
      </c>
      <c r="G6" s="88">
        <v>8491358.3155000005</v>
      </c>
      <c r="H6" s="88">
        <v>72304.319999999992</v>
      </c>
      <c r="I6" s="88">
        <v>92846</v>
      </c>
      <c r="J6" s="88">
        <v>5021306.3899999997</v>
      </c>
      <c r="K6" s="88">
        <v>445911</v>
      </c>
      <c r="L6" s="88">
        <v>507827</v>
      </c>
      <c r="M6" s="88">
        <v>11795.57</v>
      </c>
      <c r="N6" s="88">
        <v>78804</v>
      </c>
      <c r="O6" s="88">
        <v>133144.88</v>
      </c>
      <c r="P6" s="89">
        <v>29439747.895500001</v>
      </c>
      <c r="R6" s="73"/>
    </row>
    <row r="7" spans="1:19">
      <c r="A7" s="94"/>
      <c r="B7" s="96" t="s">
        <v>381</v>
      </c>
      <c r="C7" s="88">
        <v>740460.58580618515</v>
      </c>
      <c r="D7" s="88">
        <v>2263689.0499999998</v>
      </c>
      <c r="E7" s="88">
        <v>7499971.7000000002</v>
      </c>
      <c r="F7" s="88">
        <v>0</v>
      </c>
      <c r="G7" s="88">
        <v>161757.06299999999</v>
      </c>
      <c r="H7" s="88">
        <v>1070012.75</v>
      </c>
      <c r="I7" s="88">
        <v>6114</v>
      </c>
      <c r="J7" s="88">
        <v>2114676.6100000022</v>
      </c>
      <c r="K7" s="88">
        <v>31696</v>
      </c>
      <c r="L7" s="88">
        <v>1596372</v>
      </c>
      <c r="M7" s="88">
        <v>0</v>
      </c>
      <c r="N7" s="88">
        <v>106220</v>
      </c>
      <c r="O7" s="88">
        <v>880.80000000000007</v>
      </c>
      <c r="P7" s="89">
        <v>15591850.558806188</v>
      </c>
      <c r="R7" s="73"/>
    </row>
    <row r="8" spans="1:19" ht="15.75" customHeight="1">
      <c r="A8" s="94"/>
      <c r="B8" s="96" t="s">
        <v>382</v>
      </c>
      <c r="C8" s="88">
        <v>3014193.2699999996</v>
      </c>
      <c r="D8" s="88">
        <v>7811732.1699999999</v>
      </c>
      <c r="E8" s="88">
        <v>111</v>
      </c>
      <c r="F8" s="88">
        <v>0</v>
      </c>
      <c r="G8" s="88">
        <v>2864.28</v>
      </c>
      <c r="H8" s="88">
        <v>0</v>
      </c>
      <c r="I8" s="88">
        <v>0</v>
      </c>
      <c r="J8" s="88">
        <v>0</v>
      </c>
      <c r="K8" s="88">
        <v>70</v>
      </c>
      <c r="L8" s="88">
        <v>0</v>
      </c>
      <c r="M8" s="88">
        <v>0</v>
      </c>
      <c r="N8" s="88">
        <v>0</v>
      </c>
      <c r="O8" s="88">
        <v>2512139.2599999998</v>
      </c>
      <c r="P8" s="89">
        <v>13341109.979999999</v>
      </c>
      <c r="R8" s="73"/>
    </row>
    <row r="9" spans="1:19" ht="15.75" customHeight="1">
      <c r="A9" s="94" t="s">
        <v>2</v>
      </c>
      <c r="B9" s="95" t="s">
        <v>383</v>
      </c>
      <c r="C9" s="88">
        <v>952490.64999999991</v>
      </c>
      <c r="D9" s="88">
        <v>139705.07999999999</v>
      </c>
      <c r="E9" s="88">
        <v>254842.15999999997</v>
      </c>
      <c r="F9" s="88">
        <v>0</v>
      </c>
      <c r="G9" s="88">
        <v>62846.622999999992</v>
      </c>
      <c r="H9" s="88">
        <v>38327.410000000003</v>
      </c>
      <c r="I9" s="88">
        <v>0</v>
      </c>
      <c r="J9" s="88">
        <v>0</v>
      </c>
      <c r="K9" s="88">
        <v>92666</v>
      </c>
      <c r="L9" s="88">
        <v>0</v>
      </c>
      <c r="M9" s="88">
        <v>0</v>
      </c>
      <c r="N9" s="88">
        <v>0</v>
      </c>
      <c r="O9" s="88">
        <v>0</v>
      </c>
      <c r="P9" s="89">
        <v>1540877.9229999997</v>
      </c>
      <c r="Q9" s="72"/>
      <c r="R9" s="73"/>
    </row>
    <row r="10" spans="1:19" ht="28.5" customHeight="1">
      <c r="A10" s="94" t="s">
        <v>3</v>
      </c>
      <c r="B10" s="95" t="s">
        <v>384</v>
      </c>
      <c r="C10" s="88">
        <v>980765.53</v>
      </c>
      <c r="D10" s="88">
        <v>0</v>
      </c>
      <c r="E10" s="88">
        <v>313104.88</v>
      </c>
      <c r="F10" s="88">
        <v>280782</v>
      </c>
      <c r="G10" s="88">
        <v>1188737.6000000001</v>
      </c>
      <c r="H10" s="88">
        <v>0</v>
      </c>
      <c r="I10" s="88">
        <v>0</v>
      </c>
      <c r="J10" s="88">
        <v>590928.43000000005</v>
      </c>
      <c r="K10" s="88">
        <v>128742</v>
      </c>
      <c r="L10" s="88">
        <v>97791</v>
      </c>
      <c r="M10" s="88">
        <v>0</v>
      </c>
      <c r="N10" s="88">
        <v>2364</v>
      </c>
      <c r="O10" s="88">
        <v>0</v>
      </c>
      <c r="P10" s="89">
        <v>3583215.4400000004</v>
      </c>
      <c r="Q10" s="72"/>
      <c r="R10" s="73"/>
    </row>
    <row r="11" spans="1:19" ht="15.75" customHeight="1">
      <c r="A11" s="94" t="s">
        <v>4</v>
      </c>
      <c r="B11" s="97" t="s">
        <v>385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9">
        <v>0</v>
      </c>
      <c r="Q11" s="72"/>
      <c r="R11" s="73"/>
    </row>
    <row r="12" spans="1:19" ht="15.75" customHeight="1">
      <c r="A12" s="94" t="s">
        <v>5</v>
      </c>
      <c r="B12" s="98" t="s">
        <v>386</v>
      </c>
      <c r="C12" s="88">
        <v>153797.45052622727</v>
      </c>
      <c r="D12" s="88">
        <v>2543415.52</v>
      </c>
      <c r="E12" s="88">
        <v>0</v>
      </c>
      <c r="F12" s="88">
        <v>123112</v>
      </c>
      <c r="G12" s="88">
        <v>558588.51850000001</v>
      </c>
      <c r="H12" s="88">
        <v>38870.550000000003</v>
      </c>
      <c r="I12" s="88">
        <v>0</v>
      </c>
      <c r="J12" s="88">
        <v>62824.450000000004</v>
      </c>
      <c r="K12" s="88">
        <v>37391</v>
      </c>
      <c r="L12" s="88">
        <v>0</v>
      </c>
      <c r="M12" s="88">
        <v>275144.19</v>
      </c>
      <c r="N12" s="88">
        <v>21803</v>
      </c>
      <c r="O12" s="88">
        <v>55004.490000000005</v>
      </c>
      <c r="P12" s="89">
        <v>3869951.1690262272</v>
      </c>
      <c r="Q12" s="72"/>
      <c r="R12" s="73"/>
    </row>
    <row r="13" spans="1:19" ht="15.75" customHeight="1">
      <c r="A13" s="99" t="s">
        <v>6</v>
      </c>
      <c r="B13" s="98" t="s">
        <v>387</v>
      </c>
      <c r="C13" s="88">
        <v>151278.65999999997</v>
      </c>
      <c r="D13" s="88">
        <v>271091.01</v>
      </c>
      <c r="E13" s="88">
        <v>1261754.53</v>
      </c>
      <c r="F13" s="88">
        <v>0</v>
      </c>
      <c r="G13" s="88">
        <v>0</v>
      </c>
      <c r="H13" s="88">
        <v>193277.43</v>
      </c>
      <c r="I13" s="88">
        <v>10099</v>
      </c>
      <c r="J13" s="88">
        <v>1264054.1900000002</v>
      </c>
      <c r="K13" s="88">
        <v>22589</v>
      </c>
      <c r="L13" s="88">
        <v>254468</v>
      </c>
      <c r="M13" s="88">
        <v>0</v>
      </c>
      <c r="N13" s="88" t="s">
        <v>373</v>
      </c>
      <c r="O13" s="88" t="s">
        <v>373</v>
      </c>
      <c r="P13" s="89">
        <v>3428611.8200000003</v>
      </c>
      <c r="Q13" s="72"/>
      <c r="R13" s="73"/>
    </row>
    <row r="14" spans="1:19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9" ht="15.75" customHeight="1">
      <c r="A15" s="99" t="s">
        <v>7</v>
      </c>
      <c r="B15" s="98" t="s">
        <v>389</v>
      </c>
      <c r="C15" s="88">
        <v>471752.16</v>
      </c>
      <c r="D15" s="88">
        <v>4809974.3600000003</v>
      </c>
      <c r="E15" s="88">
        <v>1660126.85</v>
      </c>
      <c r="F15" s="88">
        <v>15328</v>
      </c>
      <c r="G15" s="88">
        <v>1083776.82</v>
      </c>
      <c r="H15" s="88">
        <v>0</v>
      </c>
      <c r="I15" s="88">
        <v>0</v>
      </c>
      <c r="J15" s="88">
        <v>244677.79999999996</v>
      </c>
      <c r="K15" s="88">
        <v>0</v>
      </c>
      <c r="L15" s="88">
        <v>0</v>
      </c>
      <c r="M15" s="88">
        <v>61579.4</v>
      </c>
      <c r="N15" s="88" t="s">
        <v>373</v>
      </c>
      <c r="O15" s="88" t="s">
        <v>373</v>
      </c>
      <c r="P15" s="89">
        <v>8347215.3900000015</v>
      </c>
      <c r="Q15" s="72"/>
      <c r="R15" s="73"/>
    </row>
    <row r="16" spans="1:19" s="71" customFormat="1" ht="16.5" customHeight="1">
      <c r="A16" s="160" t="s">
        <v>390</v>
      </c>
      <c r="B16" s="161"/>
      <c r="C16" s="90">
        <v>11162069.706332413</v>
      </c>
      <c r="D16" s="90">
        <v>21796738.259999998</v>
      </c>
      <c r="E16" s="90">
        <v>14997912.07</v>
      </c>
      <c r="F16" s="90">
        <v>2341209</v>
      </c>
      <c r="G16" s="90">
        <v>11549929.219999999</v>
      </c>
      <c r="H16" s="90">
        <v>1412792.46</v>
      </c>
      <c r="I16" s="90">
        <v>109059</v>
      </c>
      <c r="J16" s="90">
        <v>9298467.8700000029</v>
      </c>
      <c r="K16" s="90">
        <v>759065</v>
      </c>
      <c r="L16" s="90">
        <v>2456458</v>
      </c>
      <c r="M16" s="90">
        <v>348519.16000000003</v>
      </c>
      <c r="N16" s="90">
        <v>209191</v>
      </c>
      <c r="O16" s="90">
        <v>2701169.43</v>
      </c>
      <c r="P16" s="89">
        <v>79142580.176332414</v>
      </c>
      <c r="R16" s="74"/>
    </row>
    <row r="17" spans="1:18" ht="30" customHeight="1">
      <c r="A17" s="162" t="s">
        <v>391</v>
      </c>
      <c r="B17" s="163"/>
      <c r="C17" s="91">
        <v>0.14103747542047448</v>
      </c>
      <c r="D17" s="91">
        <v>0.27541101403866425</v>
      </c>
      <c r="E17" s="91">
        <v>0.18950496732080419</v>
      </c>
      <c r="F17" s="91">
        <v>2.9582166701966315E-2</v>
      </c>
      <c r="G17" s="91">
        <v>0.1459382445488428</v>
      </c>
      <c r="H17" s="91">
        <v>1.7851230738905016E-2</v>
      </c>
      <c r="I17" s="91">
        <v>1.3780066274944886E-3</v>
      </c>
      <c r="J17" s="91">
        <v>0.11749007739301263</v>
      </c>
      <c r="K17" s="91">
        <v>9.5911075720399412E-3</v>
      </c>
      <c r="L17" s="91">
        <v>3.1038386599564056E-2</v>
      </c>
      <c r="M17" s="91">
        <v>4.4036871077931406E-3</v>
      </c>
      <c r="N17" s="91">
        <v>2.6432168313683378E-3</v>
      </c>
      <c r="O17" s="91">
        <v>3.4130419099070324E-2</v>
      </c>
      <c r="P17" s="91">
        <v>1</v>
      </c>
      <c r="R17" s="73"/>
    </row>
    <row r="18" spans="1:18" ht="10.5" customHeight="1">
      <c r="A18" s="75"/>
      <c r="H18" s="77"/>
      <c r="I18" s="77"/>
      <c r="K18" s="77"/>
      <c r="M18" s="77"/>
      <c r="N18" s="77"/>
      <c r="Q18" s="77"/>
    </row>
    <row r="19" spans="1:18">
      <c r="A19" s="93" t="s">
        <v>376</v>
      </c>
      <c r="H19" s="77"/>
      <c r="I19" s="77"/>
      <c r="K19" s="77"/>
      <c r="M19" s="77"/>
      <c r="N19" s="77"/>
      <c r="Q19" s="77"/>
    </row>
    <row r="20" spans="1:18" ht="15.75" customHeight="1">
      <c r="A20" s="93" t="s">
        <v>377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7"/>
    </row>
    <row r="34" spans="12:15">
      <c r="L34" s="83"/>
      <c r="O34" s="83"/>
    </row>
    <row r="35" spans="12:15">
      <c r="L35" s="74"/>
      <c r="O35" s="86"/>
    </row>
    <row r="36" spans="12:15">
      <c r="L36" s="74"/>
      <c r="O36" s="86"/>
    </row>
    <row r="65" spans="1:4">
      <c r="A65" s="106"/>
      <c r="B65" s="107"/>
      <c r="C65" s="107"/>
      <c r="D65" s="107"/>
    </row>
    <row r="66" spans="1:4">
      <c r="A66" s="106"/>
      <c r="B66" s="107"/>
      <c r="C66" s="107"/>
      <c r="D66" s="107"/>
    </row>
    <row r="67" spans="1:4">
      <c r="A67" s="106"/>
      <c r="B67" s="107"/>
      <c r="C67" s="107"/>
      <c r="D67" s="107"/>
    </row>
    <row r="68" spans="1:4">
      <c r="A68" s="106"/>
      <c r="B68" s="107"/>
      <c r="C68" s="107"/>
      <c r="D68" s="107"/>
    </row>
    <row r="69" spans="1:4">
      <c r="A69" s="106"/>
      <c r="B69" s="107"/>
      <c r="C69" s="107"/>
      <c r="D69" s="107"/>
    </row>
    <row r="70" spans="1:4">
      <c r="A70" s="108">
        <f>C70/$C$77</f>
        <v>0.73756387906800325</v>
      </c>
      <c r="B70" s="106" t="s">
        <v>378</v>
      </c>
      <c r="C70" s="109">
        <f>P4</f>
        <v>58372708.434306182</v>
      </c>
      <c r="D70" s="107"/>
    </row>
    <row r="71" spans="1:4">
      <c r="A71" s="108">
        <f t="shared" ref="A71:A76" si="0">C71/$C$77</f>
        <v>1.9469644779925934E-2</v>
      </c>
      <c r="B71" s="106" t="s">
        <v>383</v>
      </c>
      <c r="C71" s="109">
        <f>P9</f>
        <v>1540877.9229999997</v>
      </c>
      <c r="D71" s="107"/>
    </row>
    <row r="72" spans="1:4">
      <c r="A72" s="108">
        <f t="shared" si="0"/>
        <v>4.527544378786328E-2</v>
      </c>
      <c r="B72" s="106" t="s">
        <v>384</v>
      </c>
      <c r="C72" s="109">
        <f t="shared" ref="C72:C75" si="1">P10</f>
        <v>3583215.4400000004</v>
      </c>
      <c r="D72" s="107"/>
    </row>
    <row r="73" spans="1:4">
      <c r="A73" s="108">
        <f t="shared" si="0"/>
        <v>0</v>
      </c>
      <c r="B73" s="106" t="s">
        <v>385</v>
      </c>
      <c r="C73" s="109">
        <f t="shared" si="1"/>
        <v>0</v>
      </c>
      <c r="D73" s="107"/>
    </row>
    <row r="74" spans="1:4">
      <c r="A74" s="108">
        <f t="shared" si="0"/>
        <v>4.889847109361159E-2</v>
      </c>
      <c r="B74" s="106" t="s">
        <v>386</v>
      </c>
      <c r="C74" s="109">
        <f t="shared" si="1"/>
        <v>3869951.1690262272</v>
      </c>
      <c r="D74" s="107"/>
    </row>
    <row r="75" spans="1:4">
      <c r="A75" s="108">
        <f t="shared" si="0"/>
        <v>4.3321961608541633E-2</v>
      </c>
      <c r="B75" s="107" t="s">
        <v>387</v>
      </c>
      <c r="C75" s="109">
        <f t="shared" si="1"/>
        <v>3428611.8200000003</v>
      </c>
      <c r="D75" s="107"/>
    </row>
    <row r="76" spans="1:4">
      <c r="A76" s="108">
        <f t="shared" si="0"/>
        <v>0.10547059966205445</v>
      </c>
      <c r="B76" s="107" t="s">
        <v>389</v>
      </c>
      <c r="C76" s="109">
        <f>P15</f>
        <v>8347215.3900000015</v>
      </c>
      <c r="D76" s="107"/>
    </row>
    <row r="77" spans="1:4">
      <c r="A77" s="106"/>
      <c r="B77" s="107"/>
      <c r="C77" s="159">
        <f>SUM(C70:C76)</f>
        <v>79142580.176332399</v>
      </c>
      <c r="D77" s="107"/>
    </row>
    <row r="78" spans="1:4">
      <c r="A78" s="106"/>
      <c r="B78" s="107"/>
      <c r="C78" s="107"/>
      <c r="D78" s="107"/>
    </row>
    <row r="79" spans="1:4">
      <c r="A79" s="106"/>
      <c r="B79" s="106"/>
      <c r="C79" s="106"/>
      <c r="D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9.140625" defaultRowHeight="15.75"/>
  <cols>
    <col min="1" max="1" width="5" style="83" customWidth="1"/>
    <col min="2" max="2" width="36.5703125" style="76" customWidth="1"/>
    <col min="3" max="3" width="17.28515625" style="76" customWidth="1"/>
    <col min="4" max="4" width="18.140625" style="83" customWidth="1"/>
    <col min="5" max="5" width="17.28515625" style="83" customWidth="1"/>
    <col min="6" max="6" width="20.140625" style="83" customWidth="1"/>
    <col min="7" max="7" width="18.5703125" style="83" customWidth="1"/>
    <col min="8" max="8" width="18.7109375" style="83" customWidth="1"/>
    <col min="9" max="11" width="17.28515625" style="83" customWidth="1"/>
    <col min="12" max="12" width="18.7109375" style="83" customWidth="1"/>
    <col min="13" max="14" width="15.7109375" style="83" customWidth="1"/>
    <col min="15" max="15" width="20.140625" style="83" customWidth="1"/>
    <col min="16" max="16" width="15.28515625" style="71" customWidth="1"/>
    <col min="17" max="16384" width="9.140625" style="83"/>
  </cols>
  <sheetData>
    <row r="1" spans="1:18" ht="15.75" customHeight="1">
      <c r="A1" s="167" t="s">
        <v>653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8">
      <c r="P2" s="71" t="s">
        <v>83</v>
      </c>
    </row>
    <row r="3" spans="1:18" s="87" customFormat="1" ht="63">
      <c r="A3" s="69" t="s">
        <v>374</v>
      </c>
      <c r="B3" s="69" t="s">
        <v>375</v>
      </c>
      <c r="C3" s="102" t="s">
        <v>393</v>
      </c>
      <c r="D3" s="101" t="s">
        <v>392</v>
      </c>
      <c r="E3" s="102" t="s">
        <v>394</v>
      </c>
      <c r="F3" s="104" t="s">
        <v>397</v>
      </c>
      <c r="G3" s="102" t="s">
        <v>395</v>
      </c>
      <c r="H3" s="103" t="s">
        <v>400</v>
      </c>
      <c r="I3" s="105" t="s">
        <v>404</v>
      </c>
      <c r="J3" s="103" t="s">
        <v>396</v>
      </c>
      <c r="K3" s="105" t="s">
        <v>401</v>
      </c>
      <c r="L3" s="105" t="s">
        <v>398</v>
      </c>
      <c r="M3" s="105" t="s">
        <v>402</v>
      </c>
      <c r="N3" s="105" t="s">
        <v>403</v>
      </c>
      <c r="O3" s="103" t="s">
        <v>399</v>
      </c>
      <c r="P3" s="70" t="s">
        <v>390</v>
      </c>
    </row>
    <row r="4" spans="1:18" ht="15.75" customHeight="1">
      <c r="A4" s="94" t="s">
        <v>1</v>
      </c>
      <c r="B4" s="95" t="s">
        <v>378</v>
      </c>
      <c r="C4" s="81">
        <v>8917839.9500000011</v>
      </c>
      <c r="D4" s="81">
        <v>2892299.08</v>
      </c>
      <c r="E4" s="81">
        <v>1309712.5299999998</v>
      </c>
      <c r="F4" s="81">
        <v>1419711</v>
      </c>
      <c r="G4" s="81">
        <v>2358525.1699999995</v>
      </c>
      <c r="H4" s="81">
        <v>323432.24</v>
      </c>
      <c r="I4" s="81">
        <v>191696</v>
      </c>
      <c r="J4" s="81">
        <v>1275154.4253181999</v>
      </c>
      <c r="K4" s="81">
        <v>428988.41</v>
      </c>
      <c r="L4" s="81">
        <v>325865.18999999994</v>
      </c>
      <c r="M4" s="81">
        <v>200</v>
      </c>
      <c r="N4" s="81">
        <v>44925</v>
      </c>
      <c r="O4" s="81">
        <v>45868.95</v>
      </c>
      <c r="P4" s="82">
        <v>19534217.9453182</v>
      </c>
      <c r="Q4" s="73"/>
    </row>
    <row r="5" spans="1:18" ht="15.75" customHeight="1">
      <c r="A5" s="94"/>
      <c r="B5" s="96" t="s">
        <v>379</v>
      </c>
      <c r="C5" s="81">
        <v>3434859.2200000007</v>
      </c>
      <c r="D5" s="81">
        <v>1336245.6100000001</v>
      </c>
      <c r="E5" s="81">
        <v>1309712.5299999998</v>
      </c>
      <c r="F5" s="81">
        <v>1419711</v>
      </c>
      <c r="G5" s="81">
        <v>2354516.1799999992</v>
      </c>
      <c r="H5" s="81">
        <v>323432.24</v>
      </c>
      <c r="I5" s="81">
        <v>191696</v>
      </c>
      <c r="J5" s="81">
        <v>1275154.4253181999</v>
      </c>
      <c r="K5" s="81">
        <v>428857.41</v>
      </c>
      <c r="L5" s="81">
        <v>325865.18999999994</v>
      </c>
      <c r="M5" s="81">
        <v>200</v>
      </c>
      <c r="N5" s="81">
        <v>44925</v>
      </c>
      <c r="O5" s="81">
        <v>44143.45</v>
      </c>
      <c r="P5" s="82">
        <v>12489318.2553182</v>
      </c>
      <c r="Q5" s="73"/>
    </row>
    <row r="6" spans="1:18" ht="15.75" customHeight="1">
      <c r="A6" s="94"/>
      <c r="B6" s="96" t="s">
        <v>380</v>
      </c>
      <c r="C6" s="81">
        <v>3226063.7900000005</v>
      </c>
      <c r="D6" s="81">
        <v>1232265.1200000001</v>
      </c>
      <c r="E6" s="81">
        <v>876412.16999999993</v>
      </c>
      <c r="F6" s="81">
        <v>1419711</v>
      </c>
      <c r="G6" s="81">
        <v>2307287.6499999994</v>
      </c>
      <c r="H6" s="81">
        <v>50785.01</v>
      </c>
      <c r="I6" s="81">
        <v>186397</v>
      </c>
      <c r="J6" s="81">
        <v>423680.35531820002</v>
      </c>
      <c r="K6" s="81">
        <v>416548</v>
      </c>
      <c r="L6" s="81">
        <v>8818.23</v>
      </c>
      <c r="M6" s="81">
        <v>200</v>
      </c>
      <c r="N6" s="81">
        <v>30119</v>
      </c>
      <c r="O6" s="81">
        <v>12735.64</v>
      </c>
      <c r="P6" s="82">
        <v>10191022.965318201</v>
      </c>
      <c r="Q6" s="73"/>
    </row>
    <row r="7" spans="1:18">
      <c r="A7" s="94"/>
      <c r="B7" s="96" t="s">
        <v>381</v>
      </c>
      <c r="C7" s="81">
        <v>208795.43</v>
      </c>
      <c r="D7" s="81">
        <v>103980.49</v>
      </c>
      <c r="E7" s="81">
        <v>433300.36</v>
      </c>
      <c r="F7" s="81">
        <v>0</v>
      </c>
      <c r="G7" s="81">
        <v>47228.53</v>
      </c>
      <c r="H7" s="81">
        <v>272647.23</v>
      </c>
      <c r="I7" s="81">
        <v>5299</v>
      </c>
      <c r="J7" s="81">
        <v>851474.07</v>
      </c>
      <c r="K7" s="81">
        <v>12309.41</v>
      </c>
      <c r="L7" s="81">
        <v>317046.95999999996</v>
      </c>
      <c r="M7" s="81">
        <v>0</v>
      </c>
      <c r="N7" s="81">
        <v>14806</v>
      </c>
      <c r="O7" s="81">
        <v>31407.81</v>
      </c>
      <c r="P7" s="82">
        <v>2298295.2899999996</v>
      </c>
      <c r="Q7" s="73"/>
    </row>
    <row r="8" spans="1:18" ht="16.5" customHeight="1">
      <c r="A8" s="94"/>
      <c r="B8" s="96" t="s">
        <v>382</v>
      </c>
      <c r="C8" s="81">
        <v>5482980.7300000004</v>
      </c>
      <c r="D8" s="81">
        <v>1556053.47</v>
      </c>
      <c r="E8" s="81">
        <v>0</v>
      </c>
      <c r="F8" s="81">
        <v>0</v>
      </c>
      <c r="G8" s="81">
        <v>4008.9900000000061</v>
      </c>
      <c r="H8" s="81">
        <v>0</v>
      </c>
      <c r="I8" s="81">
        <v>0</v>
      </c>
      <c r="J8" s="81">
        <v>0</v>
      </c>
      <c r="K8" s="81">
        <v>131</v>
      </c>
      <c r="L8" s="81">
        <v>0</v>
      </c>
      <c r="M8" s="81">
        <v>0</v>
      </c>
      <c r="N8" s="81">
        <v>0</v>
      </c>
      <c r="O8" s="81">
        <v>1725.5</v>
      </c>
      <c r="P8" s="82">
        <v>7044899.6900000004</v>
      </c>
      <c r="Q8" s="73"/>
    </row>
    <row r="9" spans="1:18" ht="16.5" customHeight="1">
      <c r="A9" s="94" t="s">
        <v>2</v>
      </c>
      <c r="B9" s="95" t="s">
        <v>383</v>
      </c>
      <c r="C9" s="81">
        <v>352822.28</v>
      </c>
      <c r="D9" s="81">
        <v>26812.080000000002</v>
      </c>
      <c r="E9" s="81">
        <v>38468.639999999999</v>
      </c>
      <c r="F9" s="81">
        <v>0</v>
      </c>
      <c r="G9" s="81">
        <v>60908.81</v>
      </c>
      <c r="H9" s="81">
        <v>23441.45</v>
      </c>
      <c r="I9" s="81">
        <v>0</v>
      </c>
      <c r="J9" s="81">
        <v>0</v>
      </c>
      <c r="K9" s="81">
        <v>37639</v>
      </c>
      <c r="L9" s="81">
        <v>0</v>
      </c>
      <c r="M9" s="81">
        <v>0</v>
      </c>
      <c r="N9" s="81">
        <v>0</v>
      </c>
      <c r="O9" s="81">
        <v>0</v>
      </c>
      <c r="P9" s="82">
        <v>540092.26</v>
      </c>
      <c r="Q9" s="73"/>
    </row>
    <row r="10" spans="1:18" ht="28.5" customHeight="1">
      <c r="A10" s="94" t="s">
        <v>3</v>
      </c>
      <c r="B10" s="95" t="s">
        <v>384</v>
      </c>
      <c r="C10" s="81">
        <v>2112318.37</v>
      </c>
      <c r="D10" s="81">
        <v>0</v>
      </c>
      <c r="E10" s="81">
        <v>122278.51</v>
      </c>
      <c r="F10" s="81">
        <v>11847</v>
      </c>
      <c r="G10" s="81">
        <v>264208.31999999995</v>
      </c>
      <c r="H10" s="81">
        <v>15366.060000000003</v>
      </c>
      <c r="I10" s="81">
        <v>0</v>
      </c>
      <c r="J10" s="81">
        <v>0</v>
      </c>
      <c r="K10" s="81">
        <v>68044</v>
      </c>
      <c r="L10" s="81">
        <v>0</v>
      </c>
      <c r="M10" s="81">
        <v>0</v>
      </c>
      <c r="N10" s="81">
        <v>0</v>
      </c>
      <c r="O10" s="81">
        <v>0</v>
      </c>
      <c r="P10" s="82">
        <v>2594062.2599999998</v>
      </c>
      <c r="Q10" s="73"/>
    </row>
    <row r="11" spans="1:18" ht="15.75" customHeight="1">
      <c r="A11" s="94" t="s">
        <v>4</v>
      </c>
      <c r="B11" s="97" t="s">
        <v>385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2">
        <v>0</v>
      </c>
      <c r="Q11" s="73"/>
    </row>
    <row r="12" spans="1:18" ht="15.75" customHeight="1">
      <c r="A12" s="94" t="s">
        <v>5</v>
      </c>
      <c r="B12" s="98" t="s">
        <v>386</v>
      </c>
      <c r="C12" s="81">
        <v>12358.85</v>
      </c>
      <c r="D12" s="81">
        <v>314180.02</v>
      </c>
      <c r="E12" s="81">
        <v>0</v>
      </c>
      <c r="F12" s="81">
        <v>605</v>
      </c>
      <c r="G12" s="81">
        <v>216169.94000000009</v>
      </c>
      <c r="H12" s="81">
        <v>1457.93</v>
      </c>
      <c r="I12" s="81">
        <v>0</v>
      </c>
      <c r="J12" s="81">
        <v>0</v>
      </c>
      <c r="K12" s="81">
        <v>1017.87</v>
      </c>
      <c r="L12" s="81">
        <v>0</v>
      </c>
      <c r="M12" s="81">
        <v>69927.899999999994</v>
      </c>
      <c r="N12" s="81">
        <v>4550</v>
      </c>
      <c r="O12" s="81">
        <v>14009.2</v>
      </c>
      <c r="P12" s="82">
        <v>634276.71000000008</v>
      </c>
      <c r="Q12" s="73"/>
    </row>
    <row r="13" spans="1:18" ht="15.75" customHeight="1">
      <c r="A13" s="99" t="s">
        <v>6</v>
      </c>
      <c r="B13" s="98" t="s">
        <v>387</v>
      </c>
      <c r="C13" s="88">
        <v>49960.179999999993</v>
      </c>
      <c r="D13" s="88">
        <v>65377.4</v>
      </c>
      <c r="E13" s="88">
        <v>63574.709999999992</v>
      </c>
      <c r="F13" s="88">
        <v>0</v>
      </c>
      <c r="G13" s="88">
        <v>0</v>
      </c>
      <c r="H13" s="88">
        <v>16300</v>
      </c>
      <c r="I13" s="88">
        <v>2632</v>
      </c>
      <c r="J13" s="88">
        <v>91769.010000000009</v>
      </c>
      <c r="K13" s="88">
        <v>6418</v>
      </c>
      <c r="L13" s="88">
        <v>6625</v>
      </c>
      <c r="M13" s="88">
        <v>0</v>
      </c>
      <c r="N13" s="88" t="s">
        <v>373</v>
      </c>
      <c r="O13" s="88" t="s">
        <v>373</v>
      </c>
      <c r="P13" s="89">
        <v>302656.3</v>
      </c>
      <c r="Q13" s="72"/>
      <c r="R13" s="73"/>
    </row>
    <row r="14" spans="1:18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8" ht="15.75" customHeight="1">
      <c r="A15" s="99" t="s">
        <v>7</v>
      </c>
      <c r="B15" s="98" t="s">
        <v>389</v>
      </c>
      <c r="C15" s="88">
        <v>0</v>
      </c>
      <c r="D15" s="88">
        <v>1619145.35</v>
      </c>
      <c r="E15" s="88">
        <v>549661.41999999993</v>
      </c>
      <c r="F15" s="88">
        <v>4494</v>
      </c>
      <c r="G15" s="88">
        <v>409057.01</v>
      </c>
      <c r="H15" s="88">
        <v>0</v>
      </c>
      <c r="I15" s="88">
        <v>0</v>
      </c>
      <c r="J15" s="88">
        <v>12000</v>
      </c>
      <c r="K15" s="88">
        <v>0</v>
      </c>
      <c r="L15" s="88">
        <v>0</v>
      </c>
      <c r="M15" s="88">
        <v>34014.49</v>
      </c>
      <c r="N15" s="88" t="s">
        <v>373</v>
      </c>
      <c r="O15" s="88" t="s">
        <v>373</v>
      </c>
      <c r="P15" s="89">
        <v>2628372.2700000005</v>
      </c>
      <c r="Q15" s="72"/>
      <c r="R15" s="73"/>
    </row>
    <row r="16" spans="1:18" s="71" customFormat="1" ht="15.75" customHeight="1">
      <c r="A16" s="160" t="s">
        <v>390</v>
      </c>
      <c r="B16" s="161"/>
      <c r="C16" s="90">
        <v>11445299.630000001</v>
      </c>
      <c r="D16" s="90">
        <v>4917813.93</v>
      </c>
      <c r="E16" s="90">
        <v>2083695.8099999996</v>
      </c>
      <c r="F16" s="90">
        <v>1436657</v>
      </c>
      <c r="G16" s="90">
        <v>3308869.2499999991</v>
      </c>
      <c r="H16" s="90">
        <v>379997.68</v>
      </c>
      <c r="I16" s="90">
        <v>194328</v>
      </c>
      <c r="J16" s="90">
        <v>1378923.4353181999</v>
      </c>
      <c r="K16" s="90">
        <v>542107.27999999991</v>
      </c>
      <c r="L16" s="90">
        <v>332490.18999999994</v>
      </c>
      <c r="M16" s="90">
        <v>104142.38999999998</v>
      </c>
      <c r="N16" s="90">
        <v>49475</v>
      </c>
      <c r="O16" s="90">
        <v>59878.149999999994</v>
      </c>
      <c r="P16" s="82">
        <v>26233677.7453182</v>
      </c>
      <c r="Q16" s="74"/>
    </row>
    <row r="17" spans="1:19" ht="30" customHeight="1">
      <c r="A17" s="165" t="s">
        <v>406</v>
      </c>
      <c r="B17" s="166"/>
      <c r="C17" s="91">
        <v>0.43628269513383761</v>
      </c>
      <c r="D17" s="91">
        <v>0.18746185638716473</v>
      </c>
      <c r="E17" s="91">
        <v>7.9428276516504318E-2</v>
      </c>
      <c r="F17" s="91">
        <v>5.4763842643313451E-2</v>
      </c>
      <c r="G17" s="91">
        <v>0.12613058992807508</v>
      </c>
      <c r="H17" s="91">
        <v>1.4485108938559572E-2</v>
      </c>
      <c r="I17" s="91">
        <v>7.4075774615581982E-3</v>
      </c>
      <c r="J17" s="91">
        <v>5.2563100328709721E-2</v>
      </c>
      <c r="K17" s="91">
        <v>2.0664555128826617E-2</v>
      </c>
      <c r="L17" s="91">
        <v>1.2674173755882851E-2</v>
      </c>
      <c r="M17" s="91">
        <v>3.9697975636902756E-3</v>
      </c>
      <c r="N17" s="91">
        <v>1.8859345792196279E-3</v>
      </c>
      <c r="O17" s="91">
        <v>2.2824916346579033E-3</v>
      </c>
      <c r="P17" s="91">
        <v>0.99999999999999978</v>
      </c>
      <c r="S17" s="73"/>
    </row>
    <row r="18" spans="1:19" ht="8.25" customHeight="1">
      <c r="A18" s="75"/>
      <c r="B18" s="83"/>
      <c r="C18" s="8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9">
      <c r="A19" s="93" t="s">
        <v>376</v>
      </c>
      <c r="B19" s="83"/>
      <c r="C19" s="8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9">
      <c r="A20" s="93" t="s">
        <v>377</v>
      </c>
      <c r="B20" s="83"/>
      <c r="C20" s="83"/>
    </row>
    <row r="69" spans="1:4">
      <c r="A69" s="106"/>
      <c r="B69" s="107"/>
      <c r="C69" s="107"/>
    </row>
    <row r="70" spans="1:4">
      <c r="A70" s="108">
        <f>C70/$C$77</f>
        <v>0</v>
      </c>
      <c r="B70" s="106" t="s">
        <v>378</v>
      </c>
      <c r="C70" s="107"/>
    </row>
    <row r="71" spans="1:4">
      <c r="A71" s="108">
        <f t="shared" ref="A71:A76" si="0">C71/$C$77</f>
        <v>7.4320590611459298</v>
      </c>
      <c r="B71" s="106" t="s">
        <v>383</v>
      </c>
      <c r="C71" s="109">
        <f>P4</f>
        <v>19534217.9453182</v>
      </c>
      <c r="D71" s="80"/>
    </row>
    <row r="72" spans="1:4">
      <c r="A72" s="108">
        <f t="shared" si="0"/>
        <v>0.20548545050659811</v>
      </c>
      <c r="B72" s="106" t="s">
        <v>384</v>
      </c>
      <c r="C72" s="109">
        <f>P9</f>
        <v>540092.26</v>
      </c>
      <c r="D72" s="80"/>
    </row>
    <row r="73" spans="1:4">
      <c r="A73" s="108">
        <f t="shared" si="0"/>
        <v>0.98694628976587073</v>
      </c>
      <c r="B73" s="106" t="s">
        <v>385</v>
      </c>
      <c r="C73" s="109">
        <f t="shared" ref="C73:C76" si="1">P10</f>
        <v>2594062.2599999998</v>
      </c>
      <c r="D73" s="80"/>
    </row>
    <row r="74" spans="1:4">
      <c r="A74" s="108">
        <f t="shared" si="0"/>
        <v>0</v>
      </c>
      <c r="B74" s="106" t="s">
        <v>386</v>
      </c>
      <c r="C74" s="109">
        <f t="shared" si="1"/>
        <v>0</v>
      </c>
      <c r="D74" s="80"/>
    </row>
    <row r="75" spans="1:4">
      <c r="A75" s="108">
        <f t="shared" si="0"/>
        <v>0.24131920627818829</v>
      </c>
      <c r="B75" s="107" t="s">
        <v>387</v>
      </c>
      <c r="C75" s="109">
        <f t="shared" si="1"/>
        <v>634276.71000000008</v>
      </c>
      <c r="D75" s="80"/>
    </row>
    <row r="76" spans="1:4">
      <c r="A76" s="108">
        <f t="shared" si="0"/>
        <v>0.11514970822607253</v>
      </c>
      <c r="B76" s="107" t="s">
        <v>389</v>
      </c>
      <c r="C76" s="109">
        <f t="shared" si="1"/>
        <v>302656.3</v>
      </c>
      <c r="D76" s="80"/>
    </row>
    <row r="77" spans="1:4">
      <c r="A77" s="106"/>
      <c r="B77" s="107"/>
      <c r="C77" s="109">
        <f>P15</f>
        <v>2628372.2700000005</v>
      </c>
      <c r="D77" s="80"/>
    </row>
    <row r="78" spans="1:4">
      <c r="A78" s="106"/>
      <c r="B78" s="107"/>
      <c r="C78" s="159">
        <f>SUM(C71:C77)</f>
        <v>26233677.745318204</v>
      </c>
    </row>
    <row r="79" spans="1:4">
      <c r="A79" s="106"/>
      <c r="B79" s="107"/>
      <c r="C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8" t="s">
        <v>654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4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9" t="s">
        <v>375</v>
      </c>
      <c r="B3" s="169" t="s">
        <v>413</v>
      </c>
      <c r="C3" s="169" t="s">
        <v>414</v>
      </c>
      <c r="D3" s="169"/>
      <c r="E3" s="169"/>
      <c r="F3" s="169"/>
      <c r="G3" s="169"/>
      <c r="H3" s="169" t="s">
        <v>421</v>
      </c>
      <c r="I3" s="175" t="s">
        <v>422</v>
      </c>
      <c r="J3" s="175"/>
      <c r="K3" s="175"/>
      <c r="L3" s="175"/>
      <c r="M3" s="175"/>
      <c r="N3" s="175"/>
      <c r="O3" s="175"/>
      <c r="P3" s="175"/>
      <c r="Q3" s="175"/>
      <c r="R3" s="174" t="s">
        <v>432</v>
      </c>
      <c r="S3" s="174"/>
      <c r="T3" s="174"/>
      <c r="U3" s="174"/>
      <c r="V3" s="174"/>
      <c r="W3" s="174"/>
      <c r="X3" s="174"/>
    </row>
    <row r="4" spans="1:41" ht="15.6" customHeight="1">
      <c r="A4" s="169"/>
      <c r="B4" s="169"/>
      <c r="C4" s="172" t="s">
        <v>415</v>
      </c>
      <c r="D4" s="172" t="s">
        <v>416</v>
      </c>
      <c r="E4" s="169" t="s">
        <v>417</v>
      </c>
      <c r="F4" s="169" t="s">
        <v>418</v>
      </c>
      <c r="G4" s="170"/>
      <c r="H4" s="169"/>
      <c r="I4" s="171" t="s">
        <v>425</v>
      </c>
      <c r="J4" s="171" t="s">
        <v>426</v>
      </c>
      <c r="K4" s="171" t="s">
        <v>427</v>
      </c>
      <c r="L4" s="171" t="s">
        <v>428</v>
      </c>
      <c r="M4" s="171" t="s">
        <v>423</v>
      </c>
      <c r="N4" s="171"/>
      <c r="O4" s="171"/>
      <c r="P4" s="173" t="s">
        <v>424</v>
      </c>
      <c r="Q4" s="173"/>
      <c r="R4" s="169" t="s">
        <v>433</v>
      </c>
      <c r="S4" s="169" t="s">
        <v>434</v>
      </c>
      <c r="T4" s="169"/>
      <c r="U4" s="169"/>
      <c r="V4" s="169" t="s">
        <v>438</v>
      </c>
      <c r="W4" s="169" t="s">
        <v>439</v>
      </c>
      <c r="X4" s="176" t="s">
        <v>412</v>
      </c>
    </row>
    <row r="5" spans="1:41" s="43" customFormat="1" ht="108" customHeight="1">
      <c r="A5" s="169"/>
      <c r="B5" s="169"/>
      <c r="C5" s="172"/>
      <c r="D5" s="172"/>
      <c r="E5" s="169"/>
      <c r="F5" s="92" t="s">
        <v>419</v>
      </c>
      <c r="G5" s="67" t="s">
        <v>420</v>
      </c>
      <c r="H5" s="169"/>
      <c r="I5" s="171"/>
      <c r="J5" s="171"/>
      <c r="K5" s="171"/>
      <c r="L5" s="171"/>
      <c r="M5" s="112" t="s">
        <v>429</v>
      </c>
      <c r="N5" s="112" t="s">
        <v>430</v>
      </c>
      <c r="O5" s="68" t="s">
        <v>431</v>
      </c>
      <c r="P5" s="112" t="s">
        <v>429</v>
      </c>
      <c r="Q5" s="112" t="s">
        <v>430</v>
      </c>
      <c r="R5" s="169"/>
      <c r="S5" s="67" t="s">
        <v>435</v>
      </c>
      <c r="T5" s="67" t="s">
        <v>436</v>
      </c>
      <c r="U5" s="67" t="s">
        <v>437</v>
      </c>
      <c r="V5" s="169"/>
      <c r="W5" s="169"/>
      <c r="X5" s="177"/>
    </row>
    <row r="6" spans="1:41" s="46" customFormat="1">
      <c r="A6" s="95" t="s">
        <v>407</v>
      </c>
      <c r="B6" s="44">
        <v>1277315</v>
      </c>
      <c r="C6" s="44">
        <v>58372708.434306182</v>
      </c>
      <c r="D6" s="44">
        <v>58372708.434306182</v>
      </c>
      <c r="E6" s="44">
        <v>885046.60000000009</v>
      </c>
      <c r="F6" s="44">
        <v>12414525.970632998</v>
      </c>
      <c r="G6" s="44">
        <v>23234123.700273186</v>
      </c>
      <c r="H6" s="44">
        <v>45472513.765406184</v>
      </c>
      <c r="I6" s="44">
        <v>12411101.789999999</v>
      </c>
      <c r="J6" s="44">
        <v>4058611.1600000006</v>
      </c>
      <c r="K6" s="44">
        <v>2037475.5871514</v>
      </c>
      <c r="L6" s="44">
        <v>1027029.4081667998</v>
      </c>
      <c r="M6" s="44">
        <v>7443</v>
      </c>
      <c r="N6" s="44">
        <v>19534217.9453182</v>
      </c>
      <c r="O6" s="44">
        <v>169477.88</v>
      </c>
      <c r="P6" s="44">
        <v>1384</v>
      </c>
      <c r="Q6" s="44">
        <v>3202521.8299999996</v>
      </c>
      <c r="R6" s="44">
        <v>31531.657168422662</v>
      </c>
      <c r="S6" s="44">
        <v>8188987.6187690655</v>
      </c>
      <c r="T6" s="44">
        <v>1275291.1261054156</v>
      </c>
      <c r="U6" s="44">
        <v>22906936.159769122</v>
      </c>
      <c r="V6" s="44">
        <v>4237754.6579209799</v>
      </c>
      <c r="W6" s="44">
        <v>1642202.6293909303</v>
      </c>
      <c r="X6" s="44">
        <v>14100476.563249396</v>
      </c>
    </row>
    <row r="7" spans="1:41" s="46" customFormat="1">
      <c r="A7" s="96" t="s">
        <v>379</v>
      </c>
      <c r="B7" s="47">
        <v>1208027</v>
      </c>
      <c r="C7" s="47">
        <v>45031598.454306185</v>
      </c>
      <c r="D7" s="47">
        <v>45031598.454306185</v>
      </c>
      <c r="E7" s="47">
        <v>885046.60000000009</v>
      </c>
      <c r="F7" s="47">
        <v>12302765.950632999</v>
      </c>
      <c r="G7" s="47">
        <v>16981645.430273183</v>
      </c>
      <c r="H7" s="47">
        <v>37916809.125406183</v>
      </c>
      <c r="I7" s="47">
        <v>5885368.8099999996</v>
      </c>
      <c r="J7" s="47">
        <v>3584653.2</v>
      </c>
      <c r="K7" s="47">
        <v>2018096.0171513997</v>
      </c>
      <c r="L7" s="47">
        <v>1001200.2281667999</v>
      </c>
      <c r="M7" s="47">
        <v>5906</v>
      </c>
      <c r="N7" s="47">
        <v>12489318.2553182</v>
      </c>
      <c r="O7" s="47">
        <v>169477.88</v>
      </c>
      <c r="P7" s="47">
        <v>447</v>
      </c>
      <c r="Q7" s="47">
        <v>1748693.86</v>
      </c>
      <c r="R7" s="47">
        <v>30078.812892349979</v>
      </c>
      <c r="S7" s="47">
        <v>7365237.5446278416</v>
      </c>
      <c r="T7" s="47">
        <v>1158109.1261054156</v>
      </c>
      <c r="U7" s="47">
        <v>14896100.869769121</v>
      </c>
      <c r="V7" s="47">
        <v>3570846.6144729005</v>
      </c>
      <c r="W7" s="47">
        <v>1620329.614099755</v>
      </c>
      <c r="X7" s="47">
        <v>12586492.586092845</v>
      </c>
    </row>
    <row r="8" spans="1:41" s="46" customFormat="1">
      <c r="A8" s="96" t="s">
        <v>380</v>
      </c>
      <c r="B8" s="47">
        <v>185283</v>
      </c>
      <c r="C8" s="47">
        <v>29439747.895500001</v>
      </c>
      <c r="D8" s="47">
        <v>29439747.895500001</v>
      </c>
      <c r="E8" s="47">
        <v>20925.909999999996</v>
      </c>
      <c r="F8" s="47">
        <v>4275481.4578330005</v>
      </c>
      <c r="G8" s="47">
        <v>11547956.205867002</v>
      </c>
      <c r="H8" s="47">
        <v>23168122.291899998</v>
      </c>
      <c r="I8" s="47">
        <v>5885368.8099999996</v>
      </c>
      <c r="J8" s="47">
        <v>3584653.2</v>
      </c>
      <c r="K8" s="47">
        <v>209706.89715139999</v>
      </c>
      <c r="L8" s="47">
        <v>511294.05816680001</v>
      </c>
      <c r="M8" s="47">
        <v>4957</v>
      </c>
      <c r="N8" s="47">
        <v>10191022.965318201</v>
      </c>
      <c r="O8" s="47">
        <v>0</v>
      </c>
      <c r="P8" s="47">
        <v>294</v>
      </c>
      <c r="Q8" s="47">
        <v>1125127.93</v>
      </c>
      <c r="R8" s="47">
        <v>13380.815523744086</v>
      </c>
      <c r="S8" s="47">
        <v>2530131.2288497002</v>
      </c>
      <c r="T8" s="47">
        <v>734520.68035453395</v>
      </c>
      <c r="U8" s="47">
        <v>8535093.4573546872</v>
      </c>
      <c r="V8" s="47">
        <v>2080071.420048333</v>
      </c>
      <c r="W8" s="47">
        <v>80597.601479446254</v>
      </c>
      <c r="X8" s="47">
        <v>4704181.0659012236</v>
      </c>
    </row>
    <row r="9" spans="1:41" s="46" customFormat="1">
      <c r="A9" s="96" t="s">
        <v>381</v>
      </c>
      <c r="B9" s="47">
        <v>1022744</v>
      </c>
      <c r="C9" s="47">
        <v>15591850.558806188</v>
      </c>
      <c r="D9" s="47">
        <v>15591850.558806188</v>
      </c>
      <c r="E9" s="47">
        <v>864120.69</v>
      </c>
      <c r="F9" s="47">
        <v>8027284.4927999992</v>
      </c>
      <c r="G9" s="47">
        <v>5433689.2244061856</v>
      </c>
      <c r="H9" s="47">
        <v>14748686.833506189</v>
      </c>
      <c r="I9" s="47">
        <v>0</v>
      </c>
      <c r="J9" s="47">
        <v>0</v>
      </c>
      <c r="K9" s="47">
        <v>1808389.1199999999</v>
      </c>
      <c r="L9" s="47">
        <v>489906.1700000001</v>
      </c>
      <c r="M9" s="47">
        <v>949</v>
      </c>
      <c r="N9" s="47">
        <v>2298295.2899999996</v>
      </c>
      <c r="O9" s="47">
        <v>169477.88</v>
      </c>
      <c r="P9" s="47">
        <v>153</v>
      </c>
      <c r="Q9" s="47">
        <v>623565.93000000005</v>
      </c>
      <c r="R9" s="47">
        <v>16697.997368605895</v>
      </c>
      <c r="S9" s="47">
        <v>4835106.3157781409</v>
      </c>
      <c r="T9" s="47">
        <v>423588.44575088168</v>
      </c>
      <c r="U9" s="47">
        <v>6361007.4124144344</v>
      </c>
      <c r="V9" s="47">
        <v>1490775.1944245677</v>
      </c>
      <c r="W9" s="47">
        <v>1539732.0126203089</v>
      </c>
      <c r="X9" s="47">
        <v>7882311.5201916229</v>
      </c>
    </row>
    <row r="10" spans="1:41" s="46" customFormat="1">
      <c r="A10" s="96" t="s">
        <v>382</v>
      </c>
      <c r="B10" s="47">
        <v>69288</v>
      </c>
      <c r="C10" s="47">
        <v>13341109.979999999</v>
      </c>
      <c r="D10" s="47">
        <v>13341109.979999999</v>
      </c>
      <c r="E10" s="47">
        <v>0</v>
      </c>
      <c r="F10" s="47">
        <v>111760.01999999999</v>
      </c>
      <c r="G10" s="47">
        <v>6252478.2699999996</v>
      </c>
      <c r="H10" s="47">
        <v>7555704.6399999987</v>
      </c>
      <c r="I10" s="47">
        <v>6525732.9800000004</v>
      </c>
      <c r="J10" s="47">
        <v>473957.96</v>
      </c>
      <c r="K10" s="47">
        <v>19379.57</v>
      </c>
      <c r="L10" s="47">
        <v>25829.18</v>
      </c>
      <c r="M10" s="47">
        <v>1537</v>
      </c>
      <c r="N10" s="47">
        <v>7044899.6900000004</v>
      </c>
      <c r="O10" s="47">
        <v>0</v>
      </c>
      <c r="P10" s="47">
        <v>937</v>
      </c>
      <c r="Q10" s="47">
        <v>1453827.9700000002</v>
      </c>
      <c r="R10" s="47">
        <v>1452.8442760726834</v>
      </c>
      <c r="S10" s="47">
        <v>823750.07414122578</v>
      </c>
      <c r="T10" s="47">
        <v>117182</v>
      </c>
      <c r="U10" s="47">
        <v>8010835.29</v>
      </c>
      <c r="V10" s="47">
        <v>666908.04344807914</v>
      </c>
      <c r="W10" s="47">
        <v>21873.015291175154</v>
      </c>
      <c r="X10" s="47">
        <v>1513983.9771565527</v>
      </c>
    </row>
    <row r="11" spans="1:41" s="46" customFormat="1">
      <c r="A11" s="95" t="s">
        <v>408</v>
      </c>
      <c r="B11" s="44">
        <v>38023</v>
      </c>
      <c r="C11" s="44">
        <v>1540877.9229999997</v>
      </c>
      <c r="D11" s="44">
        <v>1540877.9229999997</v>
      </c>
      <c r="E11" s="44">
        <v>0</v>
      </c>
      <c r="F11" s="44">
        <v>11153.427899999999</v>
      </c>
      <c r="G11" s="44">
        <v>1360843.0208000001</v>
      </c>
      <c r="H11" s="44">
        <v>1668120.1575</v>
      </c>
      <c r="I11" s="44">
        <v>348870.38000000006</v>
      </c>
      <c r="J11" s="44">
        <v>181040.16999999998</v>
      </c>
      <c r="K11" s="44">
        <v>1209</v>
      </c>
      <c r="L11" s="44">
        <v>8972.7099999999991</v>
      </c>
      <c r="M11" s="44">
        <v>296</v>
      </c>
      <c r="N11" s="44">
        <v>540092.26</v>
      </c>
      <c r="O11" s="44">
        <v>0</v>
      </c>
      <c r="P11" s="44">
        <v>23</v>
      </c>
      <c r="Q11" s="44">
        <v>46520.94</v>
      </c>
      <c r="R11" s="44">
        <v>456.67998518857848</v>
      </c>
      <c r="S11" s="44">
        <v>127671.21555923219</v>
      </c>
      <c r="T11" s="44">
        <v>81868.563347922318</v>
      </c>
      <c r="U11" s="44">
        <v>346957.91519207769</v>
      </c>
      <c r="V11" s="44">
        <v>256358.4392176054</v>
      </c>
      <c r="W11" s="44">
        <v>11455.418956370871</v>
      </c>
      <c r="X11" s="44">
        <v>395941.75371839706</v>
      </c>
    </row>
    <row r="12" spans="1:41" s="46" customFormat="1">
      <c r="A12" s="95" t="s">
        <v>409</v>
      </c>
      <c r="B12" s="44">
        <v>10706</v>
      </c>
      <c r="C12" s="44">
        <v>3583215.4400000004</v>
      </c>
      <c r="D12" s="44">
        <v>653982.3899999999</v>
      </c>
      <c r="E12" s="44">
        <v>0</v>
      </c>
      <c r="F12" s="44">
        <v>780207.64</v>
      </c>
      <c r="G12" s="44">
        <v>1275980.5499999998</v>
      </c>
      <c r="H12" s="44">
        <v>3882954.0310000004</v>
      </c>
      <c r="I12" s="44">
        <v>1216623.06</v>
      </c>
      <c r="J12" s="44">
        <v>1231895.9999999998</v>
      </c>
      <c r="K12" s="44">
        <v>145543.20000000001</v>
      </c>
      <c r="L12" s="44">
        <v>0</v>
      </c>
      <c r="M12" s="44">
        <v>263</v>
      </c>
      <c r="N12" s="44">
        <v>2594062.2599999998</v>
      </c>
      <c r="O12" s="44">
        <v>0</v>
      </c>
      <c r="P12" s="44">
        <v>11</v>
      </c>
      <c r="Q12" s="44">
        <v>39181.410000000003</v>
      </c>
      <c r="R12" s="44">
        <v>471.28454848068429</v>
      </c>
      <c r="S12" s="44">
        <v>164538.9730334192</v>
      </c>
      <c r="T12" s="44">
        <v>1782</v>
      </c>
      <c r="U12" s="44">
        <v>1741</v>
      </c>
      <c r="V12" s="44">
        <v>179317.93441610865</v>
      </c>
      <c r="W12" s="44">
        <v>15533.341550478091</v>
      </c>
      <c r="X12" s="44">
        <v>359861.53354848665</v>
      </c>
    </row>
    <row r="13" spans="1:41" s="46" customFormat="1">
      <c r="A13" s="97" t="s">
        <v>410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8" t="s">
        <v>411</v>
      </c>
      <c r="B14" s="44">
        <v>464485</v>
      </c>
      <c r="C14" s="44">
        <v>3869951.1690262272</v>
      </c>
      <c r="D14" s="44">
        <v>3869951.1690262272</v>
      </c>
      <c r="E14" s="44">
        <v>639957.81999999995</v>
      </c>
      <c r="F14" s="44">
        <v>189422.99770000001</v>
      </c>
      <c r="G14" s="44">
        <v>1030926.8463262272</v>
      </c>
      <c r="H14" s="44">
        <v>3087156.3193262271</v>
      </c>
      <c r="I14" s="44">
        <v>0</v>
      </c>
      <c r="J14" s="44">
        <v>0</v>
      </c>
      <c r="K14" s="44">
        <v>114879.65</v>
      </c>
      <c r="L14" s="44">
        <v>519397.06000000011</v>
      </c>
      <c r="M14" s="44">
        <v>1547</v>
      </c>
      <c r="N14" s="44">
        <v>634276.71000000008</v>
      </c>
      <c r="O14" s="44">
        <v>19463.080000000002</v>
      </c>
      <c r="P14" s="44">
        <v>162</v>
      </c>
      <c r="Q14" s="44">
        <v>180655.21999999997</v>
      </c>
      <c r="R14" s="44">
        <v>6860.8178182928705</v>
      </c>
      <c r="S14" s="44">
        <v>1178954.324517285</v>
      </c>
      <c r="T14" s="44">
        <v>354737.49480981519</v>
      </c>
      <c r="U14" s="44">
        <v>3596070.275551402</v>
      </c>
      <c r="V14" s="44">
        <v>233798.92302233441</v>
      </c>
      <c r="W14" s="44">
        <v>3752.9080293961892</v>
      </c>
      <c r="X14" s="44">
        <v>1423366.9733873084</v>
      </c>
    </row>
    <row r="15" spans="1:41" s="46" customFormat="1">
      <c r="A15" s="111" t="s">
        <v>390</v>
      </c>
      <c r="B15" s="44">
        <v>1790529</v>
      </c>
      <c r="C15" s="44">
        <v>67366752.966332421</v>
      </c>
      <c r="D15" s="44">
        <v>64437519.916332416</v>
      </c>
      <c r="E15" s="44">
        <v>1525004.42</v>
      </c>
      <c r="F15" s="44">
        <v>13395310.036233</v>
      </c>
      <c r="G15" s="44">
        <v>26901874.117399413</v>
      </c>
      <c r="H15" s="44">
        <v>54110744.273232408</v>
      </c>
      <c r="I15" s="44">
        <v>13976595.23</v>
      </c>
      <c r="J15" s="44">
        <v>5471547.3300000001</v>
      </c>
      <c r="K15" s="44">
        <v>2299107.4371514004</v>
      </c>
      <c r="L15" s="44">
        <v>1555399.1781668002</v>
      </c>
      <c r="M15" s="44">
        <v>9549</v>
      </c>
      <c r="N15" s="44">
        <v>23302649.1753182</v>
      </c>
      <c r="O15" s="44">
        <v>188940.96</v>
      </c>
      <c r="P15" s="44">
        <v>1580</v>
      </c>
      <c r="Q15" s="44">
        <v>3468879.4</v>
      </c>
      <c r="R15" s="44">
        <v>39320.439520384796</v>
      </c>
      <c r="S15" s="44">
        <v>9660152.1318790019</v>
      </c>
      <c r="T15" s="44">
        <v>1713679.184263153</v>
      </c>
      <c r="U15" s="44">
        <v>26851705.350512601</v>
      </c>
      <c r="V15" s="44">
        <v>4907229.9545770278</v>
      </c>
      <c r="W15" s="44">
        <v>1672944.2979271754</v>
      </c>
      <c r="X15" s="44">
        <v>16279646.823903589</v>
      </c>
    </row>
    <row r="16" spans="1:41" ht="11.25" customHeight="1"/>
    <row r="17" spans="1:1" ht="15.75" customHeight="1">
      <c r="A17" s="93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8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9" t="s">
        <v>655</v>
      </c>
      <c r="B1" s="179"/>
      <c r="C1" s="179"/>
    </row>
    <row r="2" spans="1:5">
      <c r="A2" s="49"/>
      <c r="B2" s="50"/>
      <c r="C2" s="50"/>
    </row>
    <row r="3" spans="1:5" ht="21" customHeight="1">
      <c r="A3" s="180" t="s">
        <v>440</v>
      </c>
      <c r="B3" s="180"/>
      <c r="C3" s="182"/>
    </row>
    <row r="4" spans="1:5">
      <c r="A4" s="180"/>
      <c r="B4" s="180"/>
      <c r="C4" s="183"/>
    </row>
    <row r="5" spans="1:5">
      <c r="A5" s="180"/>
      <c r="B5" s="180"/>
      <c r="C5" s="52" t="s">
        <v>560</v>
      </c>
    </row>
    <row r="6" spans="1:5">
      <c r="A6" s="181">
        <v>1</v>
      </c>
      <c r="B6" s="181"/>
      <c r="C6" s="53">
        <v>2</v>
      </c>
    </row>
    <row r="7" spans="1:5">
      <c r="A7" s="113" t="s">
        <v>18</v>
      </c>
      <c r="B7" s="114" t="s">
        <v>441</v>
      </c>
      <c r="C7" s="47">
        <v>4667.9139699999996</v>
      </c>
      <c r="D7" s="45"/>
      <c r="E7" s="45"/>
    </row>
    <row r="8" spans="1:5">
      <c r="A8" s="113" t="s">
        <v>11</v>
      </c>
      <c r="B8" s="115" t="s">
        <v>442</v>
      </c>
      <c r="C8" s="47">
        <v>1477.9766100000002</v>
      </c>
    </row>
    <row r="9" spans="1:5">
      <c r="A9" s="113" t="s">
        <v>11</v>
      </c>
      <c r="B9" s="115" t="s">
        <v>443</v>
      </c>
      <c r="C9" s="47">
        <v>969</v>
      </c>
    </row>
    <row r="10" spans="1:5">
      <c r="A10" s="113" t="s">
        <v>11</v>
      </c>
      <c r="B10" s="115" t="s">
        <v>444</v>
      </c>
      <c r="C10" s="47">
        <v>2220.9373599999999</v>
      </c>
    </row>
    <row r="11" spans="1:5">
      <c r="A11" s="116" t="s">
        <v>445</v>
      </c>
      <c r="B11" s="117" t="s">
        <v>446</v>
      </c>
      <c r="C11" s="47"/>
    </row>
    <row r="12" spans="1:5">
      <c r="A12" s="113" t="s">
        <v>0</v>
      </c>
      <c r="B12" s="115" t="s">
        <v>447</v>
      </c>
      <c r="C12" s="47">
        <v>43632.387560000003</v>
      </c>
    </row>
    <row r="13" spans="1:5">
      <c r="A13" s="118">
        <v>1</v>
      </c>
      <c r="B13" s="119" t="s">
        <v>448</v>
      </c>
      <c r="C13" s="47">
        <v>5518</v>
      </c>
    </row>
    <row r="14" spans="1:5" ht="25.5">
      <c r="A14" s="113" t="s">
        <v>8</v>
      </c>
      <c r="B14" s="120" t="s">
        <v>449</v>
      </c>
      <c r="C14" s="47">
        <v>121336</v>
      </c>
      <c r="D14" s="45"/>
      <c r="E14" s="45"/>
    </row>
    <row r="15" spans="1:5">
      <c r="A15" s="113" t="s">
        <v>1</v>
      </c>
      <c r="B15" s="115" t="s">
        <v>450</v>
      </c>
      <c r="C15" s="47">
        <v>121148</v>
      </c>
    </row>
    <row r="16" spans="1:5" ht="30">
      <c r="A16" s="113" t="s">
        <v>2</v>
      </c>
      <c r="B16" s="115" t="s">
        <v>451</v>
      </c>
      <c r="C16" s="47">
        <v>0</v>
      </c>
    </row>
    <row r="17" spans="1:5">
      <c r="A17" s="113" t="s">
        <v>3</v>
      </c>
      <c r="B17" s="115" t="s">
        <v>452</v>
      </c>
      <c r="C17" s="47">
        <v>188</v>
      </c>
    </row>
    <row r="18" spans="1:5" ht="30">
      <c r="A18" s="113" t="s">
        <v>4</v>
      </c>
      <c r="B18" s="115" t="s">
        <v>453</v>
      </c>
      <c r="C18" s="47">
        <v>0</v>
      </c>
    </row>
    <row r="19" spans="1:5">
      <c r="A19" s="113" t="s">
        <v>9</v>
      </c>
      <c r="B19" s="115" t="s">
        <v>454</v>
      </c>
      <c r="C19" s="47">
        <v>1159726.97224</v>
      </c>
      <c r="D19" s="45"/>
      <c r="E19" s="45"/>
    </row>
    <row r="20" spans="1:5">
      <c r="A20" s="113" t="s">
        <v>1</v>
      </c>
      <c r="B20" s="115" t="s">
        <v>455</v>
      </c>
      <c r="C20" s="47">
        <v>122797</v>
      </c>
    </row>
    <row r="21" spans="1:5">
      <c r="A21" s="113" t="s">
        <v>2</v>
      </c>
      <c r="B21" s="115" t="s">
        <v>456</v>
      </c>
      <c r="C21" s="47">
        <v>794092.33127999993</v>
      </c>
    </row>
    <row r="22" spans="1:5">
      <c r="A22" s="113"/>
      <c r="B22" s="115" t="s">
        <v>457</v>
      </c>
      <c r="C22" s="47">
        <v>676741.43082428677</v>
      </c>
    </row>
    <row r="23" spans="1:5">
      <c r="A23" s="113" t="s">
        <v>3</v>
      </c>
      <c r="B23" s="115" t="s">
        <v>458</v>
      </c>
      <c r="C23" s="47">
        <v>0</v>
      </c>
    </row>
    <row r="24" spans="1:5">
      <c r="A24" s="113" t="s">
        <v>4</v>
      </c>
      <c r="B24" s="115" t="s">
        <v>459</v>
      </c>
      <c r="C24" s="47">
        <v>0</v>
      </c>
    </row>
    <row r="25" spans="1:5">
      <c r="A25" s="113" t="s">
        <v>5</v>
      </c>
      <c r="B25" s="115" t="s">
        <v>460</v>
      </c>
      <c r="C25" s="47">
        <v>151700</v>
      </c>
    </row>
    <row r="26" spans="1:5">
      <c r="A26" s="113" t="s">
        <v>6</v>
      </c>
      <c r="B26" s="115" t="s">
        <v>461</v>
      </c>
      <c r="C26" s="47">
        <v>90559.640960000004</v>
      </c>
    </row>
    <row r="27" spans="1:5">
      <c r="A27" s="113" t="s">
        <v>7</v>
      </c>
      <c r="B27" s="115" t="s">
        <v>444</v>
      </c>
      <c r="C27" s="47">
        <v>578</v>
      </c>
    </row>
    <row r="28" spans="1:5">
      <c r="A28" s="113" t="s">
        <v>10</v>
      </c>
      <c r="B28" s="115" t="s">
        <v>462</v>
      </c>
      <c r="C28" s="47">
        <v>0</v>
      </c>
    </row>
    <row r="29" spans="1:5">
      <c r="A29" s="113"/>
      <c r="B29" s="117" t="s">
        <v>463</v>
      </c>
      <c r="C29" s="47">
        <v>1324695.3598</v>
      </c>
      <c r="D29" s="45"/>
      <c r="E29" s="45"/>
    </row>
    <row r="30" spans="1:5">
      <c r="A30" s="116" t="s">
        <v>464</v>
      </c>
      <c r="B30" s="117" t="s">
        <v>465</v>
      </c>
      <c r="C30" s="47">
        <v>129611.44831000001</v>
      </c>
    </row>
    <row r="31" spans="1:5" s="54" customFormat="1">
      <c r="A31" s="116" t="s">
        <v>466</v>
      </c>
      <c r="B31" s="117" t="s">
        <v>467</v>
      </c>
      <c r="C31" s="47">
        <v>74382.89963</v>
      </c>
      <c r="D31" s="45"/>
      <c r="E31" s="45"/>
    </row>
    <row r="32" spans="1:5" s="54" customFormat="1">
      <c r="A32" s="116" t="s">
        <v>0</v>
      </c>
      <c r="B32" s="115" t="s">
        <v>468</v>
      </c>
      <c r="C32" s="47"/>
    </row>
    <row r="33" spans="1:5" s="54" customFormat="1">
      <c r="A33" s="116" t="s">
        <v>1</v>
      </c>
      <c r="B33" s="115" t="s">
        <v>469</v>
      </c>
      <c r="C33" s="47">
        <v>52779.782469999998</v>
      </c>
      <c r="D33" s="45"/>
      <c r="E33" s="45"/>
    </row>
    <row r="34" spans="1:5" s="54" customFormat="1">
      <c r="A34" s="116" t="s">
        <v>11</v>
      </c>
      <c r="B34" s="115" t="s">
        <v>470</v>
      </c>
      <c r="C34" s="47">
        <v>0</v>
      </c>
    </row>
    <row r="35" spans="1:5" s="54" customFormat="1">
      <c r="A35" s="116" t="s">
        <v>11</v>
      </c>
      <c r="B35" s="115" t="s">
        <v>471</v>
      </c>
      <c r="C35" s="47">
        <v>0</v>
      </c>
    </row>
    <row r="36" spans="1:5">
      <c r="A36" s="116" t="s">
        <v>2</v>
      </c>
      <c r="B36" s="115" t="s">
        <v>472</v>
      </c>
      <c r="C36" s="47">
        <v>98</v>
      </c>
    </row>
    <row r="37" spans="1:5">
      <c r="A37" s="116" t="s">
        <v>11</v>
      </c>
      <c r="B37" s="115" t="s">
        <v>470</v>
      </c>
      <c r="C37" s="47">
        <v>0</v>
      </c>
    </row>
    <row r="38" spans="1:5">
      <c r="A38" s="116" t="s">
        <v>11</v>
      </c>
      <c r="B38" s="115" t="s">
        <v>471</v>
      </c>
      <c r="C38" s="47">
        <v>0</v>
      </c>
    </row>
    <row r="39" spans="1:5">
      <c r="A39" s="116" t="s">
        <v>231</v>
      </c>
      <c r="B39" s="117" t="s">
        <v>473</v>
      </c>
      <c r="C39" s="47">
        <v>52877.782469999998</v>
      </c>
      <c r="D39" s="45"/>
      <c r="E39" s="45"/>
    </row>
    <row r="40" spans="1:5">
      <c r="A40" s="113" t="s">
        <v>8</v>
      </c>
      <c r="B40" s="115" t="s">
        <v>474</v>
      </c>
      <c r="C40" s="47">
        <v>2454.6689099999999</v>
      </c>
    </row>
    <row r="41" spans="1:5">
      <c r="A41" s="113" t="s">
        <v>11</v>
      </c>
      <c r="B41" s="115" t="s">
        <v>470</v>
      </c>
      <c r="C41" s="47">
        <v>0</v>
      </c>
    </row>
    <row r="42" spans="1:5">
      <c r="A42" s="113" t="s">
        <v>11</v>
      </c>
      <c r="B42" s="115" t="s">
        <v>471</v>
      </c>
      <c r="C42" s="47">
        <v>0</v>
      </c>
    </row>
    <row r="43" spans="1:5">
      <c r="A43" s="113" t="s">
        <v>9</v>
      </c>
      <c r="B43" s="115" t="s">
        <v>475</v>
      </c>
      <c r="C43" s="47">
        <v>19050.448250000001</v>
      </c>
    </row>
    <row r="44" spans="1:5">
      <c r="A44" s="113" t="s">
        <v>11</v>
      </c>
      <c r="B44" s="115" t="s">
        <v>470</v>
      </c>
      <c r="C44" s="47">
        <v>1</v>
      </c>
    </row>
    <row r="45" spans="1:5">
      <c r="A45" s="113" t="s">
        <v>11</v>
      </c>
      <c r="B45" s="115" t="s">
        <v>471</v>
      </c>
      <c r="C45" s="47">
        <v>0</v>
      </c>
    </row>
    <row r="46" spans="1:5">
      <c r="A46" s="113" t="s">
        <v>476</v>
      </c>
      <c r="B46" s="121" t="s">
        <v>477</v>
      </c>
      <c r="C46" s="47"/>
    </row>
    <row r="47" spans="1:5">
      <c r="A47" s="113" t="s">
        <v>1</v>
      </c>
      <c r="B47" s="122" t="s">
        <v>478</v>
      </c>
      <c r="C47" s="47">
        <v>7579.2253899999996</v>
      </c>
    </row>
    <row r="48" spans="1:5">
      <c r="A48" s="113">
        <v>2</v>
      </c>
      <c r="B48" s="122" t="s">
        <v>479</v>
      </c>
      <c r="C48" s="47">
        <v>0</v>
      </c>
    </row>
    <row r="49" spans="1:5">
      <c r="A49" s="113">
        <v>3</v>
      </c>
      <c r="B49" s="122" t="s">
        <v>480</v>
      </c>
      <c r="C49" s="47">
        <v>263.24964999999997</v>
      </c>
    </row>
    <row r="50" spans="1:5">
      <c r="A50" s="113">
        <v>4</v>
      </c>
      <c r="B50" s="122" t="s">
        <v>481</v>
      </c>
      <c r="C50" s="47">
        <v>2888.53478</v>
      </c>
    </row>
    <row r="51" spans="1:5">
      <c r="A51" s="113">
        <v>5</v>
      </c>
      <c r="B51" s="122" t="s">
        <v>482</v>
      </c>
      <c r="C51" s="47">
        <v>0</v>
      </c>
    </row>
    <row r="52" spans="1:5">
      <c r="A52" s="113">
        <v>6</v>
      </c>
      <c r="B52" s="122" t="s">
        <v>483</v>
      </c>
      <c r="C52" s="47">
        <v>0</v>
      </c>
    </row>
    <row r="53" spans="1:5" ht="31.5">
      <c r="A53" s="113">
        <v>7</v>
      </c>
      <c r="B53" s="122" t="s">
        <v>484</v>
      </c>
      <c r="C53" s="47">
        <v>0</v>
      </c>
    </row>
    <row r="54" spans="1:5">
      <c r="A54" s="113">
        <v>8</v>
      </c>
      <c r="B54" s="122" t="s">
        <v>485</v>
      </c>
      <c r="C54" s="47">
        <v>0</v>
      </c>
    </row>
    <row r="55" spans="1:5">
      <c r="A55" s="113"/>
      <c r="B55" s="123" t="s">
        <v>486</v>
      </c>
      <c r="C55" s="47">
        <v>10731.009819999999</v>
      </c>
      <c r="D55" s="45"/>
      <c r="E55" s="45"/>
    </row>
    <row r="56" spans="1:5">
      <c r="A56" s="116" t="s">
        <v>487</v>
      </c>
      <c r="B56" s="117" t="s">
        <v>488</v>
      </c>
      <c r="C56" s="47"/>
    </row>
    <row r="57" spans="1:5">
      <c r="A57" s="116" t="s">
        <v>0</v>
      </c>
      <c r="B57" s="115" t="s">
        <v>489</v>
      </c>
      <c r="C57" s="47">
        <v>3739.4764599999999</v>
      </c>
      <c r="D57" s="45"/>
      <c r="E57" s="45"/>
    </row>
    <row r="58" spans="1:5">
      <c r="A58" s="116" t="s">
        <v>1</v>
      </c>
      <c r="B58" s="115" t="s">
        <v>490</v>
      </c>
      <c r="C58" s="47">
        <v>977.31310999999994</v>
      </c>
    </row>
    <row r="59" spans="1:5">
      <c r="A59" s="116" t="s">
        <v>2</v>
      </c>
      <c r="B59" s="115" t="s">
        <v>444</v>
      </c>
      <c r="C59" s="47">
        <v>2762.1633499999998</v>
      </c>
    </row>
    <row r="60" spans="1:5">
      <c r="A60" s="116" t="s">
        <v>8</v>
      </c>
      <c r="B60" s="115" t="s">
        <v>491</v>
      </c>
      <c r="C60" s="47"/>
    </row>
    <row r="61" spans="1:5">
      <c r="A61" s="116" t="s">
        <v>1</v>
      </c>
      <c r="B61" s="115" t="s">
        <v>492</v>
      </c>
      <c r="C61" s="47">
        <v>44727.284332835407</v>
      </c>
    </row>
    <row r="62" spans="1:5">
      <c r="A62" s="116" t="s">
        <v>2</v>
      </c>
      <c r="B62" s="115" t="s">
        <v>493</v>
      </c>
      <c r="C62" s="47">
        <v>357.21645000000001</v>
      </c>
    </row>
    <row r="63" spans="1:5">
      <c r="A63" s="116" t="s">
        <v>3</v>
      </c>
      <c r="B63" s="115" t="s">
        <v>494</v>
      </c>
      <c r="C63" s="47">
        <v>4</v>
      </c>
    </row>
    <row r="64" spans="1:5">
      <c r="A64" s="113"/>
      <c r="B64" s="117" t="s">
        <v>495</v>
      </c>
      <c r="C64" s="47">
        <v>45088.500782835406</v>
      </c>
      <c r="D64" s="45"/>
      <c r="E64" s="45"/>
    </row>
    <row r="65" spans="1:6">
      <c r="A65" s="113" t="s">
        <v>232</v>
      </c>
      <c r="B65" s="115" t="s">
        <v>444</v>
      </c>
      <c r="C65" s="47">
        <v>2322.28604</v>
      </c>
    </row>
    <row r="66" spans="1:6">
      <c r="A66" s="113"/>
      <c r="B66" s="117" t="s">
        <v>496</v>
      </c>
      <c r="C66" s="47">
        <v>51150.263282835411</v>
      </c>
      <c r="D66" s="45"/>
      <c r="E66" s="45"/>
    </row>
    <row r="67" spans="1:6">
      <c r="A67" s="116" t="s">
        <v>497</v>
      </c>
      <c r="B67" s="117" t="s">
        <v>498</v>
      </c>
      <c r="C67" s="47"/>
    </row>
    <row r="68" spans="1:6">
      <c r="A68" s="116" t="s">
        <v>0</v>
      </c>
      <c r="B68" s="115" t="s">
        <v>499</v>
      </c>
      <c r="C68" s="47">
        <v>1083.6323600000001</v>
      </c>
    </row>
    <row r="69" spans="1:6">
      <c r="A69" s="116" t="s">
        <v>8</v>
      </c>
      <c r="B69" s="115" t="s">
        <v>500</v>
      </c>
      <c r="C69" s="47">
        <v>53944.963920000002</v>
      </c>
    </row>
    <row r="70" spans="1:6">
      <c r="A70" s="116" t="s">
        <v>9</v>
      </c>
      <c r="B70" s="115" t="s">
        <v>501</v>
      </c>
      <c r="C70" s="47">
        <v>688.49611000000004</v>
      </c>
    </row>
    <row r="71" spans="1:6">
      <c r="A71" s="116"/>
      <c r="B71" s="117" t="s">
        <v>502</v>
      </c>
      <c r="C71" s="47">
        <v>55717.092389999998</v>
      </c>
      <c r="D71" s="45"/>
      <c r="E71" s="45"/>
      <c r="F71" s="54"/>
    </row>
    <row r="72" spans="1:6">
      <c r="A72" s="116"/>
      <c r="B72" s="124" t="s">
        <v>503</v>
      </c>
      <c r="C72" s="47">
        <v>1650955.9872028355</v>
      </c>
      <c r="D72" s="45"/>
      <c r="E72" s="45"/>
      <c r="F72" s="55"/>
    </row>
    <row r="73" spans="1:6">
      <c r="A73" s="116" t="s">
        <v>504</v>
      </c>
      <c r="B73" s="117" t="s">
        <v>505</v>
      </c>
      <c r="C73" s="47">
        <v>382</v>
      </c>
      <c r="F73" s="54"/>
    </row>
    <row r="74" spans="1:6">
      <c r="A74" s="178" t="s">
        <v>506</v>
      </c>
      <c r="B74" s="178"/>
      <c r="C74" s="47"/>
    </row>
    <row r="75" spans="1:6">
      <c r="A75" s="125" t="s">
        <v>507</v>
      </c>
      <c r="B75" s="126" t="s">
        <v>508</v>
      </c>
      <c r="C75" s="47"/>
    </row>
    <row r="76" spans="1:6">
      <c r="A76" s="116" t="s">
        <v>0</v>
      </c>
      <c r="B76" s="127" t="s">
        <v>509</v>
      </c>
      <c r="C76" s="47">
        <v>176535</v>
      </c>
    </row>
    <row r="77" spans="1:6">
      <c r="A77" s="128" t="s">
        <v>11</v>
      </c>
      <c r="B77" s="115" t="s">
        <v>510</v>
      </c>
      <c r="C77" s="47">
        <v>147</v>
      </c>
    </row>
    <row r="78" spans="1:6">
      <c r="A78" s="128" t="s">
        <v>11</v>
      </c>
      <c r="B78" s="115" t="s">
        <v>511</v>
      </c>
      <c r="C78" s="47">
        <v>0</v>
      </c>
    </row>
    <row r="79" spans="1:6">
      <c r="A79" s="116" t="s">
        <v>8</v>
      </c>
      <c r="B79" s="115" t="s">
        <v>512</v>
      </c>
      <c r="C79" s="47">
        <v>766</v>
      </c>
    </row>
    <row r="80" spans="1:6">
      <c r="A80" s="116" t="s">
        <v>9</v>
      </c>
      <c r="B80" s="115" t="s">
        <v>513</v>
      </c>
      <c r="C80" s="47">
        <v>55451.392770708386</v>
      </c>
    </row>
    <row r="81" spans="1:5">
      <c r="A81" s="116" t="s">
        <v>10</v>
      </c>
      <c r="B81" s="115" t="s">
        <v>514</v>
      </c>
      <c r="C81" s="47">
        <v>53652.749790000002</v>
      </c>
    </row>
    <row r="82" spans="1:5">
      <c r="A82" s="116" t="s">
        <v>12</v>
      </c>
      <c r="B82" s="115" t="s">
        <v>515</v>
      </c>
      <c r="C82" s="47">
        <v>149970.06017067353</v>
      </c>
    </row>
    <row r="83" spans="1:5">
      <c r="A83" s="116" t="s">
        <v>15</v>
      </c>
      <c r="B83" s="115" t="s">
        <v>516</v>
      </c>
      <c r="C83" s="47">
        <v>-5136</v>
      </c>
    </row>
    <row r="84" spans="1:5">
      <c r="A84" s="116" t="s">
        <v>16</v>
      </c>
      <c r="B84" s="115" t="s">
        <v>517</v>
      </c>
      <c r="C84" s="47">
        <v>3230.4617199237082</v>
      </c>
    </row>
    <row r="85" spans="1:5">
      <c r="A85" s="128"/>
      <c r="B85" s="117" t="s">
        <v>518</v>
      </c>
      <c r="C85" s="47">
        <v>434469.66445130564</v>
      </c>
      <c r="D85" s="45"/>
      <c r="E85" s="45"/>
    </row>
    <row r="86" spans="1:5">
      <c r="A86" s="116" t="s">
        <v>445</v>
      </c>
      <c r="B86" s="117" t="s">
        <v>519</v>
      </c>
      <c r="C86" s="47">
        <v>1550</v>
      </c>
    </row>
    <row r="87" spans="1:5">
      <c r="A87" s="113" t="s">
        <v>520</v>
      </c>
      <c r="B87" s="121" t="s">
        <v>521</v>
      </c>
      <c r="C87" s="47">
        <v>0</v>
      </c>
    </row>
    <row r="88" spans="1:5">
      <c r="A88" s="113" t="s">
        <v>464</v>
      </c>
      <c r="B88" s="117" t="s">
        <v>522</v>
      </c>
      <c r="C88" s="47"/>
    </row>
    <row r="89" spans="1:5">
      <c r="A89" s="113" t="s">
        <v>1</v>
      </c>
      <c r="B89" s="122" t="s">
        <v>523</v>
      </c>
      <c r="C89" s="47">
        <v>65229.543163685412</v>
      </c>
    </row>
    <row r="90" spans="1:5">
      <c r="A90" s="113" t="s">
        <v>2</v>
      </c>
      <c r="B90" s="122" t="s">
        <v>524</v>
      </c>
      <c r="C90" s="47">
        <v>0</v>
      </c>
    </row>
    <row r="91" spans="1:5">
      <c r="A91" s="113" t="s">
        <v>3</v>
      </c>
      <c r="B91" s="122" t="s">
        <v>525</v>
      </c>
      <c r="C91" s="47">
        <v>658966.56388999999</v>
      </c>
    </row>
    <row r="92" spans="1:5">
      <c r="A92" s="113" t="s">
        <v>4</v>
      </c>
      <c r="B92" s="122" t="s">
        <v>526</v>
      </c>
      <c r="C92" s="47">
        <v>40803.311461089623</v>
      </c>
    </row>
    <row r="93" spans="1:5">
      <c r="A93" s="113" t="s">
        <v>5</v>
      </c>
      <c r="B93" s="122" t="s">
        <v>527</v>
      </c>
      <c r="C93" s="47">
        <v>2031</v>
      </c>
    </row>
    <row r="94" spans="1:5">
      <c r="A94" s="113" t="s">
        <v>6</v>
      </c>
      <c r="B94" s="122" t="s">
        <v>528</v>
      </c>
      <c r="C94" s="47">
        <v>214109</v>
      </c>
    </row>
    <row r="95" spans="1:5">
      <c r="A95" s="113" t="s">
        <v>7</v>
      </c>
      <c r="B95" s="122" t="s">
        <v>529</v>
      </c>
      <c r="C95" s="47">
        <v>5165.1947300000002</v>
      </c>
    </row>
    <row r="96" spans="1:5">
      <c r="A96" s="113" t="s">
        <v>19</v>
      </c>
      <c r="B96" s="122" t="s">
        <v>530</v>
      </c>
      <c r="C96" s="47">
        <v>216</v>
      </c>
    </row>
    <row r="97" spans="1:5">
      <c r="A97" s="113" t="s">
        <v>17</v>
      </c>
      <c r="B97" s="122" t="s">
        <v>531</v>
      </c>
      <c r="C97" s="47">
        <v>2778.82654</v>
      </c>
    </row>
    <row r="98" spans="1:5">
      <c r="A98" s="129"/>
      <c r="B98" s="121" t="s">
        <v>532</v>
      </c>
      <c r="C98" s="47">
        <v>989299.43978477502</v>
      </c>
      <c r="D98" s="45"/>
      <c r="E98" s="45"/>
    </row>
    <row r="99" spans="1:5">
      <c r="A99" s="113" t="s">
        <v>466</v>
      </c>
      <c r="B99" s="121" t="s">
        <v>533</v>
      </c>
      <c r="C99" s="47">
        <v>129901.01473</v>
      </c>
    </row>
    <row r="100" spans="1:5">
      <c r="A100" s="118" t="s">
        <v>534</v>
      </c>
      <c r="B100" s="123" t="s">
        <v>535</v>
      </c>
      <c r="C100" s="47">
        <v>67</v>
      </c>
      <c r="D100" s="45"/>
      <c r="E100" s="45"/>
    </row>
    <row r="101" spans="1:5">
      <c r="A101" s="130" t="s">
        <v>1</v>
      </c>
      <c r="B101" s="119" t="s">
        <v>536</v>
      </c>
      <c r="C101" s="47">
        <v>67</v>
      </c>
    </row>
    <row r="102" spans="1:5">
      <c r="A102" s="130" t="s">
        <v>2</v>
      </c>
      <c r="B102" s="119" t="s">
        <v>537</v>
      </c>
      <c r="C102" s="47">
        <v>0</v>
      </c>
    </row>
    <row r="103" spans="1:5">
      <c r="A103" s="130" t="s">
        <v>3</v>
      </c>
      <c r="B103" s="119" t="s">
        <v>538</v>
      </c>
      <c r="C103" s="47">
        <v>0</v>
      </c>
    </row>
    <row r="104" spans="1:5">
      <c r="A104" s="116" t="s">
        <v>487</v>
      </c>
      <c r="B104" s="117" t="s">
        <v>539</v>
      </c>
      <c r="C104" s="47">
        <v>1507</v>
      </c>
    </row>
    <row r="105" spans="1:5">
      <c r="A105" s="116" t="s">
        <v>497</v>
      </c>
      <c r="B105" s="117" t="s">
        <v>540</v>
      </c>
      <c r="C105" s="47">
        <v>92990.868235176968</v>
      </c>
      <c r="D105" s="45"/>
      <c r="E105" s="45"/>
    </row>
    <row r="106" spans="1:5">
      <c r="A106" s="116" t="s">
        <v>0</v>
      </c>
      <c r="B106" s="115" t="s">
        <v>541</v>
      </c>
      <c r="C106" s="47">
        <v>32926.20699999982</v>
      </c>
    </row>
    <row r="107" spans="1:5">
      <c r="A107" s="116" t="s">
        <v>11</v>
      </c>
      <c r="B107" s="115" t="s">
        <v>542</v>
      </c>
      <c r="C107" s="47">
        <v>0</v>
      </c>
    </row>
    <row r="108" spans="1:5">
      <c r="A108" s="116" t="s">
        <v>11</v>
      </c>
      <c r="B108" s="115" t="s">
        <v>543</v>
      </c>
      <c r="C108" s="47">
        <v>0</v>
      </c>
    </row>
    <row r="109" spans="1:5">
      <c r="A109" s="116" t="s">
        <v>8</v>
      </c>
      <c r="B109" s="115" t="s">
        <v>544</v>
      </c>
      <c r="C109" s="47">
        <v>2807.0439900000001</v>
      </c>
    </row>
    <row r="110" spans="1:5">
      <c r="A110" s="116" t="s">
        <v>11</v>
      </c>
      <c r="B110" s="115" t="s">
        <v>542</v>
      </c>
      <c r="C110" s="47">
        <v>0</v>
      </c>
    </row>
    <row r="111" spans="1:5">
      <c r="A111" s="116" t="s">
        <v>11</v>
      </c>
      <c r="B111" s="115" t="s">
        <v>543</v>
      </c>
      <c r="C111" s="47">
        <v>0</v>
      </c>
    </row>
    <row r="112" spans="1:5">
      <c r="A112" s="116" t="s">
        <v>9</v>
      </c>
      <c r="B112" s="115" t="s">
        <v>545</v>
      </c>
      <c r="C112" s="47">
        <v>0</v>
      </c>
      <c r="D112" s="45"/>
      <c r="E112" s="45"/>
    </row>
    <row r="113" spans="1:3">
      <c r="A113" s="116" t="s">
        <v>1</v>
      </c>
      <c r="B113" s="115" t="s">
        <v>546</v>
      </c>
      <c r="C113" s="47">
        <v>0</v>
      </c>
    </row>
    <row r="114" spans="1:3">
      <c r="A114" s="116" t="s">
        <v>11</v>
      </c>
      <c r="B114" s="115" t="s">
        <v>542</v>
      </c>
      <c r="C114" s="47">
        <v>0</v>
      </c>
    </row>
    <row r="115" spans="1:3">
      <c r="A115" s="116" t="s">
        <v>11</v>
      </c>
      <c r="B115" s="115" t="s">
        <v>543</v>
      </c>
      <c r="C115" s="47">
        <v>0</v>
      </c>
    </row>
    <row r="116" spans="1:3">
      <c r="A116" s="116" t="s">
        <v>2</v>
      </c>
      <c r="B116" s="115" t="s">
        <v>547</v>
      </c>
      <c r="C116" s="47">
        <v>0</v>
      </c>
    </row>
    <row r="117" spans="1:3">
      <c r="A117" s="116" t="s">
        <v>11</v>
      </c>
      <c r="B117" s="115" t="s">
        <v>542</v>
      </c>
      <c r="C117" s="47">
        <v>0</v>
      </c>
    </row>
    <row r="118" spans="1:3">
      <c r="A118" s="116" t="s">
        <v>11</v>
      </c>
      <c r="B118" s="115" t="s">
        <v>543</v>
      </c>
      <c r="C118" s="47">
        <v>0</v>
      </c>
    </row>
    <row r="119" spans="1:3">
      <c r="A119" s="116" t="s">
        <v>10</v>
      </c>
      <c r="B119" s="115" t="s">
        <v>548</v>
      </c>
      <c r="C119" s="47">
        <v>37811</v>
      </c>
    </row>
    <row r="120" spans="1:3">
      <c r="A120" s="116" t="s">
        <v>11</v>
      </c>
      <c r="B120" s="115" t="s">
        <v>542</v>
      </c>
      <c r="C120" s="47">
        <v>0</v>
      </c>
    </row>
    <row r="121" spans="1:3">
      <c r="A121" s="116" t="s">
        <v>11</v>
      </c>
      <c r="B121" s="115" t="s">
        <v>543</v>
      </c>
      <c r="C121" s="47">
        <v>0</v>
      </c>
    </row>
    <row r="122" spans="1:3">
      <c r="A122" s="116" t="s">
        <v>12</v>
      </c>
      <c r="B122" s="115" t="s">
        <v>549</v>
      </c>
      <c r="C122" s="47">
        <v>19446.617245177149</v>
      </c>
    </row>
    <row r="123" spans="1:3">
      <c r="A123" s="116" t="s">
        <v>11</v>
      </c>
      <c r="B123" s="115" t="s">
        <v>542</v>
      </c>
      <c r="C123" s="47">
        <v>0</v>
      </c>
    </row>
    <row r="124" spans="1:3">
      <c r="A124" s="116" t="s">
        <v>11</v>
      </c>
      <c r="B124" s="115" t="s">
        <v>543</v>
      </c>
      <c r="C124" s="47">
        <v>0</v>
      </c>
    </row>
    <row r="125" spans="1:3">
      <c r="A125" s="116" t="s">
        <v>11</v>
      </c>
      <c r="B125" s="115" t="s">
        <v>550</v>
      </c>
      <c r="C125" s="47">
        <v>2560.3223800000001</v>
      </c>
    </row>
    <row r="126" spans="1:3">
      <c r="A126" s="116" t="s">
        <v>11</v>
      </c>
      <c r="B126" s="115" t="s">
        <v>551</v>
      </c>
      <c r="C126" s="47">
        <v>3555.0801900000001</v>
      </c>
    </row>
    <row r="127" spans="1:3">
      <c r="A127" s="116" t="s">
        <v>11</v>
      </c>
      <c r="B127" s="115" t="s">
        <v>552</v>
      </c>
      <c r="C127" s="47">
        <v>240.42806999999999</v>
      </c>
    </row>
    <row r="128" spans="1:3">
      <c r="A128" s="116" t="s">
        <v>504</v>
      </c>
      <c r="B128" s="131" t="s">
        <v>553</v>
      </c>
      <c r="C128" s="47"/>
    </row>
    <row r="129" spans="1:5">
      <c r="A129" s="132" t="s">
        <v>0</v>
      </c>
      <c r="B129" s="115" t="s">
        <v>554</v>
      </c>
      <c r="C129" s="47">
        <v>1165</v>
      </c>
    </row>
    <row r="130" spans="1:5">
      <c r="A130" s="132" t="s">
        <v>8</v>
      </c>
      <c r="B130" s="115" t="s">
        <v>555</v>
      </c>
      <c r="C130" s="47">
        <v>6</v>
      </c>
    </row>
    <row r="131" spans="1:5">
      <c r="A131" s="132"/>
      <c r="B131" s="117" t="s">
        <v>556</v>
      </c>
      <c r="C131" s="47">
        <v>1171</v>
      </c>
      <c r="D131" s="45"/>
      <c r="E131" s="45"/>
    </row>
    <row r="132" spans="1:5">
      <c r="A132" s="133"/>
      <c r="B132" s="131" t="s">
        <v>557</v>
      </c>
      <c r="C132" s="47">
        <v>1650955.9872012576</v>
      </c>
      <c r="D132" s="45"/>
      <c r="E132" s="45"/>
    </row>
    <row r="133" spans="1:5">
      <c r="A133" s="134" t="s">
        <v>558</v>
      </c>
      <c r="B133" s="131" t="s">
        <v>559</v>
      </c>
      <c r="C133" s="47">
        <v>382</v>
      </c>
    </row>
    <row r="134" spans="1:5">
      <c r="A134" s="56"/>
      <c r="B134" s="57"/>
      <c r="C134" s="54"/>
    </row>
    <row r="135" spans="1:5" ht="24.95" customHeight="1">
      <c r="A135" s="78" t="s">
        <v>376</v>
      </c>
      <c r="B135" s="110"/>
      <c r="C135" s="110"/>
    </row>
    <row r="136" spans="1:5">
      <c r="A136" s="78" t="s">
        <v>405</v>
      </c>
      <c r="B136" s="110"/>
      <c r="C136" s="110"/>
    </row>
    <row r="137" spans="1:5">
      <c r="A137" s="56"/>
      <c r="B137" s="57"/>
    </row>
    <row r="138" spans="1:5">
      <c r="A138" s="56"/>
      <c r="B138" s="57"/>
    </row>
    <row r="139" spans="1:5">
      <c r="A139" s="56"/>
      <c r="B139" s="57"/>
    </row>
    <row r="140" spans="1:5">
      <c r="A140" s="56"/>
      <c r="B140" s="57"/>
    </row>
    <row r="141" spans="1:5">
      <c r="A141" s="56"/>
      <c r="B141" s="57"/>
    </row>
    <row r="142" spans="1:5">
      <c r="A142" s="56"/>
      <c r="B142" s="57"/>
    </row>
    <row r="143" spans="1:5">
      <c r="A143" s="56"/>
      <c r="B143" s="57"/>
    </row>
    <row r="144" spans="1:5">
      <c r="A144" s="56"/>
      <c r="B144" s="57"/>
    </row>
    <row r="145" spans="1:2">
      <c r="A145" s="56"/>
      <c r="B145" s="57"/>
    </row>
    <row r="146" spans="1:2">
      <c r="A146" s="56"/>
      <c r="B146" s="57"/>
    </row>
    <row r="147" spans="1:2">
      <c r="A147" s="56"/>
      <c r="B147" s="57"/>
    </row>
    <row r="148" spans="1:2">
      <c r="A148" s="56"/>
      <c r="B148" s="57"/>
    </row>
    <row r="149" spans="1:2">
      <c r="A149" s="56"/>
      <c r="B149" s="57"/>
    </row>
    <row r="150" spans="1:2">
      <c r="A150" s="56"/>
      <c r="B150" s="57"/>
    </row>
    <row r="151" spans="1:2">
      <c r="A151" s="56"/>
      <c r="B151" s="57"/>
    </row>
    <row r="152" spans="1:2">
      <c r="A152" s="56"/>
      <c r="B152" s="57"/>
    </row>
    <row r="153" spans="1:2">
      <c r="A153" s="56"/>
      <c r="B153" s="57"/>
    </row>
    <row r="154" spans="1:2">
      <c r="A154" s="56"/>
      <c r="B154" s="57"/>
    </row>
    <row r="155" spans="1:2">
      <c r="A155" s="56"/>
      <c r="B155" s="57"/>
    </row>
    <row r="156" spans="1:2">
      <c r="A156" s="56"/>
      <c r="B156" s="57"/>
    </row>
    <row r="157" spans="1:2">
      <c r="A157" s="56"/>
      <c r="B157" s="57"/>
    </row>
    <row r="158" spans="1:2">
      <c r="A158" s="56"/>
      <c r="B158" s="57"/>
    </row>
    <row r="159" spans="1:2">
      <c r="A159" s="56"/>
      <c r="B159" s="57"/>
    </row>
    <row r="160" spans="1:2">
      <c r="A160" s="56"/>
      <c r="B160" s="57"/>
    </row>
    <row r="161" spans="1:2">
      <c r="A161" s="56"/>
      <c r="B161" s="57"/>
    </row>
    <row r="162" spans="1:2">
      <c r="A162" s="56"/>
      <c r="B162" s="57"/>
    </row>
    <row r="163" spans="1:2">
      <c r="A163" s="56"/>
      <c r="B163" s="57"/>
    </row>
    <row r="164" spans="1:2">
      <c r="A164" s="56"/>
      <c r="B164" s="57"/>
    </row>
    <row r="165" spans="1:2">
      <c r="A165" s="56"/>
      <c r="B165" s="57"/>
    </row>
    <row r="166" spans="1:2">
      <c r="A166" s="56"/>
      <c r="B166" s="57"/>
    </row>
    <row r="167" spans="1:2">
      <c r="A167" s="56"/>
      <c r="B167" s="57"/>
    </row>
    <row r="168" spans="1:2">
      <c r="A168" s="56"/>
      <c r="B168" s="57"/>
    </row>
    <row r="169" spans="1:2">
      <c r="A169" s="56"/>
      <c r="B169" s="57"/>
    </row>
    <row r="170" spans="1:2">
      <c r="A170" s="56"/>
      <c r="B170" s="57"/>
    </row>
    <row r="171" spans="1:2">
      <c r="A171" s="56"/>
      <c r="B171" s="57"/>
    </row>
    <row r="172" spans="1:2">
      <c r="A172" s="56"/>
      <c r="B172" s="57"/>
    </row>
    <row r="173" spans="1:2">
      <c r="A173" s="56"/>
      <c r="B173" s="57"/>
    </row>
    <row r="174" spans="1:2">
      <c r="A174" s="56"/>
      <c r="B174" s="57"/>
    </row>
    <row r="175" spans="1:2">
      <c r="A175" s="56"/>
      <c r="B175" s="57"/>
    </row>
    <row r="176" spans="1:2">
      <c r="A176" s="56"/>
      <c r="B176" s="57"/>
    </row>
    <row r="177" spans="1:2">
      <c r="A177" s="56"/>
      <c r="B177" s="57"/>
    </row>
    <row r="178" spans="1:2">
      <c r="A178" s="56"/>
      <c r="B178" s="57"/>
    </row>
    <row r="179" spans="1:2">
      <c r="A179" s="56"/>
      <c r="B179" s="57"/>
    </row>
    <row r="180" spans="1:2">
      <c r="A180" s="56"/>
      <c r="B180" s="57"/>
    </row>
    <row r="181" spans="1:2">
      <c r="A181" s="56"/>
      <c r="B181" s="57"/>
    </row>
    <row r="182" spans="1:2">
      <c r="A182" s="56"/>
      <c r="B182" s="57"/>
    </row>
    <row r="183" spans="1:2">
      <c r="A183" s="56"/>
      <c r="B183" s="57"/>
    </row>
    <row r="184" spans="1:2">
      <c r="A184" s="56"/>
      <c r="B184" s="57"/>
    </row>
    <row r="185" spans="1:2">
      <c r="A185" s="56"/>
      <c r="B185" s="57"/>
    </row>
    <row r="186" spans="1:2">
      <c r="A186" s="56"/>
      <c r="B186" s="57"/>
    </row>
    <row r="187" spans="1:2">
      <c r="A187" s="56"/>
      <c r="B187" s="57"/>
    </row>
    <row r="188" spans="1:2">
      <c r="A188" s="56"/>
      <c r="B188" s="57"/>
    </row>
    <row r="189" spans="1:2">
      <c r="A189" s="56"/>
      <c r="B189" s="57"/>
    </row>
    <row r="190" spans="1:2">
      <c r="A190" s="56"/>
      <c r="B190" s="57"/>
    </row>
    <row r="191" spans="1:2">
      <c r="A191" s="56"/>
      <c r="B191" s="57"/>
    </row>
    <row r="192" spans="1:2">
      <c r="A192" s="56"/>
      <c r="B192" s="57"/>
    </row>
    <row r="193" spans="1:2">
      <c r="A193" s="56"/>
      <c r="B193" s="57"/>
    </row>
    <row r="194" spans="1:2">
      <c r="A194" s="56"/>
      <c r="B194" s="57"/>
    </row>
    <row r="195" spans="1:2">
      <c r="A195" s="56"/>
      <c r="B195" s="57"/>
    </row>
    <row r="196" spans="1:2">
      <c r="A196" s="56"/>
      <c r="B196" s="57"/>
    </row>
    <row r="197" spans="1:2">
      <c r="A197" s="56"/>
      <c r="B197" s="57"/>
    </row>
    <row r="198" spans="1:2">
      <c r="A198" s="56"/>
      <c r="B198" s="57"/>
    </row>
    <row r="199" spans="1:2">
      <c r="A199" s="56"/>
      <c r="B199" s="57"/>
    </row>
    <row r="200" spans="1:2">
      <c r="A200" s="56"/>
      <c r="B200" s="57"/>
    </row>
    <row r="201" spans="1:2">
      <c r="A201" s="56"/>
      <c r="B201" s="57"/>
    </row>
    <row r="202" spans="1:2">
      <c r="A202" s="56"/>
      <c r="B202" s="57"/>
    </row>
    <row r="203" spans="1:2">
      <c r="A203" s="56"/>
      <c r="B203" s="57"/>
    </row>
    <row r="204" spans="1:2">
      <c r="A204" s="56"/>
      <c r="B204" s="57"/>
    </row>
    <row r="205" spans="1:2">
      <c r="A205" s="56"/>
      <c r="B205" s="57"/>
    </row>
    <row r="206" spans="1:2">
      <c r="A206" s="56"/>
      <c r="B206" s="57"/>
    </row>
    <row r="207" spans="1:2">
      <c r="A207" s="56"/>
      <c r="B207" s="57"/>
    </row>
    <row r="208" spans="1:2">
      <c r="A208" s="56"/>
      <c r="B208" s="57"/>
    </row>
    <row r="209" spans="1:2">
      <c r="A209" s="56"/>
      <c r="B209" s="57"/>
    </row>
    <row r="210" spans="1:2">
      <c r="A210" s="56"/>
      <c r="B210" s="57"/>
    </row>
    <row r="211" spans="1:2">
      <c r="A211" s="56"/>
      <c r="B211" s="57"/>
    </row>
    <row r="212" spans="1:2">
      <c r="A212" s="56"/>
      <c r="B212" s="57"/>
    </row>
    <row r="213" spans="1:2">
      <c r="A213" s="56"/>
      <c r="B213" s="57"/>
    </row>
    <row r="214" spans="1:2">
      <c r="A214" s="56"/>
      <c r="B214" s="57"/>
    </row>
    <row r="215" spans="1:2">
      <c r="A215" s="56"/>
      <c r="B215" s="57"/>
    </row>
    <row r="216" spans="1:2">
      <c r="A216" s="56"/>
      <c r="B216" s="57"/>
    </row>
    <row r="217" spans="1:2">
      <c r="A217" s="56"/>
      <c r="B217" s="57"/>
    </row>
    <row r="218" spans="1:2">
      <c r="A218" s="56"/>
      <c r="B218" s="57"/>
    </row>
    <row r="219" spans="1:2">
      <c r="A219" s="56"/>
      <c r="B219" s="57"/>
    </row>
    <row r="220" spans="1:2">
      <c r="A220" s="56"/>
      <c r="B220" s="57"/>
    </row>
    <row r="221" spans="1:2">
      <c r="A221" s="56"/>
      <c r="B221" s="57"/>
    </row>
    <row r="222" spans="1:2">
      <c r="A222" s="56"/>
      <c r="B222" s="57"/>
    </row>
    <row r="223" spans="1:2">
      <c r="A223" s="56"/>
      <c r="B223" s="57"/>
    </row>
    <row r="224" spans="1:2">
      <c r="A224" s="56"/>
      <c r="B224" s="57"/>
    </row>
    <row r="225" spans="1:2">
      <c r="A225" s="56"/>
      <c r="B225" s="57"/>
    </row>
    <row r="226" spans="1:2">
      <c r="A226" s="56"/>
      <c r="B226" s="57"/>
    </row>
    <row r="227" spans="1:2">
      <c r="A227" s="56"/>
      <c r="B227" s="57"/>
    </row>
    <row r="228" spans="1:2">
      <c r="A228" s="56"/>
      <c r="B228" s="57"/>
    </row>
    <row r="229" spans="1:2">
      <c r="A229" s="56"/>
      <c r="B229" s="57"/>
    </row>
    <row r="230" spans="1:2">
      <c r="A230" s="56"/>
      <c r="B230" s="57"/>
    </row>
    <row r="231" spans="1:2">
      <c r="A231" s="56"/>
      <c r="B231" s="57"/>
    </row>
    <row r="232" spans="1:2">
      <c r="A232" s="56"/>
      <c r="B232" s="57"/>
    </row>
    <row r="233" spans="1:2">
      <c r="A233" s="56"/>
      <c r="B233" s="57"/>
    </row>
    <row r="234" spans="1:2">
      <c r="A234" s="56"/>
      <c r="B234" s="57"/>
    </row>
    <row r="235" spans="1:2">
      <c r="A235" s="56"/>
      <c r="B235" s="57"/>
    </row>
    <row r="236" spans="1:2">
      <c r="A236" s="56"/>
      <c r="B236" s="57"/>
    </row>
    <row r="237" spans="1:2">
      <c r="A237" s="56"/>
      <c r="B237" s="57"/>
    </row>
    <row r="238" spans="1:2">
      <c r="A238" s="56"/>
      <c r="B238" s="57"/>
    </row>
    <row r="239" spans="1:2">
      <c r="A239" s="56"/>
      <c r="B239" s="57"/>
    </row>
    <row r="240" spans="1:2">
      <c r="A240" s="56"/>
      <c r="B240" s="57"/>
    </row>
    <row r="241" spans="1:2">
      <c r="A241" s="56"/>
      <c r="B241" s="57"/>
    </row>
    <row r="242" spans="1:2">
      <c r="A242" s="56"/>
      <c r="B242" s="57"/>
    </row>
    <row r="243" spans="1:2">
      <c r="A243" s="56"/>
      <c r="B243" s="57"/>
    </row>
    <row r="244" spans="1:2">
      <c r="A244" s="56"/>
      <c r="B244" s="57"/>
    </row>
    <row r="245" spans="1:2">
      <c r="A245" s="56"/>
      <c r="B245" s="57"/>
    </row>
    <row r="246" spans="1:2">
      <c r="A246" s="56"/>
      <c r="B246" s="57"/>
    </row>
    <row r="247" spans="1:2">
      <c r="A247" s="56"/>
      <c r="B247" s="57"/>
    </row>
    <row r="248" spans="1:2">
      <c r="A248" s="56"/>
      <c r="B248" s="57"/>
    </row>
    <row r="249" spans="1:2">
      <c r="A249" s="56"/>
      <c r="B249" s="57"/>
    </row>
    <row r="250" spans="1:2">
      <c r="A250" s="56"/>
      <c r="B250" s="57"/>
    </row>
    <row r="251" spans="1:2">
      <c r="A251" s="56"/>
      <c r="B251" s="57"/>
    </row>
    <row r="252" spans="1:2">
      <c r="A252" s="56"/>
      <c r="B252" s="57"/>
    </row>
    <row r="253" spans="1:2">
      <c r="A253" s="56"/>
      <c r="B253" s="57"/>
    </row>
    <row r="254" spans="1:2">
      <c r="A254" s="56"/>
      <c r="B254" s="57"/>
    </row>
    <row r="255" spans="1:2">
      <c r="A255" s="56"/>
      <c r="B255" s="57"/>
    </row>
    <row r="256" spans="1:2">
      <c r="A256" s="56"/>
      <c r="B256" s="57"/>
    </row>
    <row r="257" spans="1:2">
      <c r="A257" s="56"/>
      <c r="B257" s="57"/>
    </row>
    <row r="258" spans="1:2">
      <c r="A258" s="56"/>
      <c r="B258" s="57"/>
    </row>
    <row r="259" spans="1:2">
      <c r="A259" s="56"/>
      <c r="B259" s="57"/>
    </row>
    <row r="260" spans="1:2">
      <c r="A260" s="56"/>
      <c r="B260" s="57"/>
    </row>
    <row r="261" spans="1:2">
      <c r="A261" s="56"/>
      <c r="B261" s="57"/>
    </row>
    <row r="262" spans="1:2">
      <c r="A262" s="56"/>
      <c r="B262" s="57"/>
    </row>
    <row r="263" spans="1:2">
      <c r="A263" s="56"/>
      <c r="B263" s="57"/>
    </row>
    <row r="264" spans="1:2">
      <c r="A264" s="56"/>
      <c r="B264" s="57"/>
    </row>
    <row r="265" spans="1:2">
      <c r="A265" s="56"/>
      <c r="B265" s="57"/>
    </row>
    <row r="266" spans="1:2">
      <c r="A266" s="56"/>
      <c r="B266" s="57"/>
    </row>
    <row r="267" spans="1:2">
      <c r="A267" s="56"/>
      <c r="B267" s="57"/>
    </row>
    <row r="268" spans="1:2">
      <c r="A268" s="56"/>
      <c r="B268" s="57"/>
    </row>
    <row r="269" spans="1:2">
      <c r="A269" s="56"/>
      <c r="B269" s="57"/>
    </row>
    <row r="270" spans="1:2">
      <c r="A270" s="56"/>
      <c r="B270" s="57"/>
    </row>
    <row r="271" spans="1:2">
      <c r="A271" s="56"/>
      <c r="B271" s="57"/>
    </row>
    <row r="272" spans="1:2">
      <c r="A272" s="56"/>
      <c r="B272" s="57"/>
    </row>
    <row r="273" spans="1:2">
      <c r="A273" s="56"/>
      <c r="B273" s="57"/>
    </row>
    <row r="274" spans="1:2">
      <c r="A274" s="56"/>
      <c r="B274" s="57"/>
    </row>
    <row r="275" spans="1:2">
      <c r="A275" s="56"/>
      <c r="B275" s="57"/>
    </row>
    <row r="276" spans="1:2">
      <c r="A276" s="56"/>
      <c r="B276" s="57"/>
    </row>
    <row r="277" spans="1:2">
      <c r="A277" s="56"/>
      <c r="B277" s="57"/>
    </row>
    <row r="278" spans="1:2">
      <c r="A278" s="56"/>
      <c r="B278" s="57"/>
    </row>
    <row r="279" spans="1:2">
      <c r="A279" s="56"/>
      <c r="B279" s="57"/>
    </row>
    <row r="280" spans="1:2">
      <c r="A280" s="56"/>
      <c r="B280" s="57"/>
    </row>
    <row r="281" spans="1:2">
      <c r="A281" s="56"/>
      <c r="B281" s="57"/>
    </row>
    <row r="282" spans="1:2">
      <c r="A282" s="56"/>
      <c r="B282" s="57"/>
    </row>
    <row r="283" spans="1:2">
      <c r="A283" s="56"/>
      <c r="B283" s="57"/>
    </row>
    <row r="284" spans="1:2">
      <c r="A284" s="56"/>
      <c r="B284" s="57"/>
    </row>
    <row r="285" spans="1:2">
      <c r="A285" s="56"/>
      <c r="B285" s="57"/>
    </row>
    <row r="286" spans="1:2">
      <c r="A286" s="56"/>
      <c r="B286" s="57"/>
    </row>
    <row r="287" spans="1:2">
      <c r="A287" s="56"/>
      <c r="B287" s="57"/>
    </row>
    <row r="288" spans="1:2">
      <c r="A288" s="56"/>
      <c r="B288" s="57"/>
    </row>
    <row r="289" spans="1:2">
      <c r="A289" s="56"/>
      <c r="B289" s="57"/>
    </row>
    <row r="290" spans="1:2">
      <c r="A290" s="56"/>
      <c r="B290" s="57"/>
    </row>
    <row r="291" spans="1:2">
      <c r="A291" s="56"/>
      <c r="B291" s="57"/>
    </row>
    <row r="292" spans="1:2">
      <c r="A292" s="56"/>
      <c r="B292" s="57"/>
    </row>
    <row r="293" spans="1:2">
      <c r="A293" s="56"/>
      <c r="B293" s="57"/>
    </row>
    <row r="294" spans="1:2">
      <c r="A294" s="56"/>
      <c r="B294" s="57"/>
    </row>
    <row r="295" spans="1:2">
      <c r="A295" s="56"/>
      <c r="B295" s="57"/>
    </row>
    <row r="296" spans="1:2">
      <c r="A296" s="56"/>
      <c r="B296" s="57"/>
    </row>
    <row r="297" spans="1:2">
      <c r="A297" s="56"/>
      <c r="B297" s="57"/>
    </row>
    <row r="298" spans="1:2">
      <c r="A298" s="56"/>
      <c r="B298" s="57"/>
    </row>
    <row r="299" spans="1:2">
      <c r="A299" s="56"/>
      <c r="B299" s="57"/>
    </row>
    <row r="300" spans="1:2">
      <c r="A300" s="56"/>
      <c r="B300" s="57"/>
    </row>
    <row r="301" spans="1:2">
      <c r="A301" s="56"/>
      <c r="B301" s="57"/>
    </row>
    <row r="302" spans="1:2">
      <c r="A302" s="56"/>
      <c r="B302" s="57"/>
    </row>
    <row r="303" spans="1:2">
      <c r="A303" s="56"/>
      <c r="B303" s="57"/>
    </row>
    <row r="304" spans="1:2">
      <c r="A304" s="56"/>
      <c r="B304" s="57"/>
    </row>
    <row r="305" spans="1:2">
      <c r="A305" s="56"/>
      <c r="B305" s="57"/>
    </row>
    <row r="306" spans="1:2">
      <c r="A306" s="56"/>
      <c r="B306" s="57"/>
    </row>
    <row r="307" spans="1:2">
      <c r="A307" s="56"/>
      <c r="B307" s="57"/>
    </row>
    <row r="308" spans="1:2">
      <c r="A308" s="56"/>
      <c r="B308" s="57"/>
    </row>
    <row r="309" spans="1:2">
      <c r="A309" s="56"/>
      <c r="B309" s="57"/>
    </row>
    <row r="310" spans="1:2">
      <c r="A310" s="56"/>
      <c r="B310" s="57"/>
    </row>
    <row r="311" spans="1:2">
      <c r="A311" s="56"/>
      <c r="B311" s="57"/>
    </row>
    <row r="312" spans="1:2">
      <c r="A312" s="56"/>
      <c r="B312" s="57"/>
    </row>
    <row r="313" spans="1:2">
      <c r="A313" s="56"/>
      <c r="B313" s="57"/>
    </row>
    <row r="314" spans="1:2">
      <c r="A314" s="56"/>
      <c r="B314" s="57"/>
    </row>
    <row r="315" spans="1:2">
      <c r="A315" s="56"/>
      <c r="B315" s="57"/>
    </row>
    <row r="316" spans="1:2">
      <c r="A316" s="56"/>
      <c r="B316" s="57"/>
    </row>
    <row r="317" spans="1:2">
      <c r="A317" s="56"/>
      <c r="B317" s="57"/>
    </row>
    <row r="318" spans="1:2">
      <c r="A318" s="56"/>
      <c r="B318" s="57"/>
    </row>
    <row r="319" spans="1:2">
      <c r="A319" s="56"/>
      <c r="B319" s="57"/>
    </row>
    <row r="320" spans="1:2">
      <c r="A320" s="56"/>
      <c r="B320" s="57"/>
    </row>
    <row r="321" spans="1:2">
      <c r="A321" s="56"/>
      <c r="B321" s="57"/>
    </row>
    <row r="322" spans="1:2">
      <c r="A322" s="56"/>
      <c r="B322" s="57"/>
    </row>
    <row r="323" spans="1:2">
      <c r="A323" s="56"/>
      <c r="B323" s="57"/>
    </row>
    <row r="324" spans="1:2">
      <c r="A324" s="56"/>
      <c r="B324" s="57"/>
    </row>
    <row r="325" spans="1:2">
      <c r="A325" s="56"/>
      <c r="B325" s="57"/>
    </row>
    <row r="326" spans="1:2">
      <c r="A326" s="56"/>
      <c r="B326" s="57"/>
    </row>
    <row r="327" spans="1:2">
      <c r="A327" s="56"/>
      <c r="B327" s="57"/>
    </row>
    <row r="328" spans="1:2">
      <c r="A328" s="56"/>
      <c r="B328" s="57"/>
    </row>
    <row r="329" spans="1:2">
      <c r="A329" s="56"/>
      <c r="B329" s="57"/>
    </row>
    <row r="330" spans="1:2">
      <c r="A330" s="56"/>
      <c r="B330" s="57"/>
    </row>
    <row r="331" spans="1:2">
      <c r="A331" s="56"/>
      <c r="B331" s="57"/>
    </row>
    <row r="332" spans="1:2">
      <c r="A332" s="56"/>
      <c r="B332" s="57"/>
    </row>
    <row r="333" spans="1:2">
      <c r="A333" s="56"/>
      <c r="B333" s="57"/>
    </row>
    <row r="334" spans="1:2">
      <c r="A334" s="56"/>
      <c r="B334" s="57"/>
    </row>
    <row r="335" spans="1:2">
      <c r="A335" s="56"/>
      <c r="B335" s="57"/>
    </row>
    <row r="336" spans="1:2">
      <c r="A336" s="56"/>
      <c r="B336" s="57"/>
    </row>
    <row r="337" spans="1:2">
      <c r="A337" s="56"/>
      <c r="B337" s="57"/>
    </row>
    <row r="338" spans="1:2">
      <c r="A338" s="56"/>
      <c r="B338" s="57"/>
    </row>
    <row r="339" spans="1:2">
      <c r="A339" s="56"/>
      <c r="B339" s="57"/>
    </row>
    <row r="340" spans="1:2">
      <c r="A340" s="56"/>
      <c r="B340" s="57"/>
    </row>
    <row r="341" spans="1:2">
      <c r="A341" s="56"/>
      <c r="B341" s="57"/>
    </row>
    <row r="342" spans="1:2">
      <c r="A342" s="56"/>
      <c r="B342" s="57"/>
    </row>
    <row r="343" spans="1:2">
      <c r="A343" s="56"/>
      <c r="B343" s="57"/>
    </row>
    <row r="344" spans="1:2">
      <c r="A344" s="56"/>
      <c r="B344" s="57"/>
    </row>
    <row r="345" spans="1:2">
      <c r="A345" s="56"/>
      <c r="B345" s="57"/>
    </row>
    <row r="346" spans="1:2">
      <c r="A346" s="56"/>
      <c r="B346" s="57"/>
    </row>
    <row r="347" spans="1:2">
      <c r="A347" s="56"/>
      <c r="B347" s="57"/>
    </row>
    <row r="348" spans="1:2">
      <c r="A348" s="56"/>
      <c r="B348" s="57"/>
    </row>
    <row r="349" spans="1:2">
      <c r="A349" s="56"/>
      <c r="B349" s="57"/>
    </row>
    <row r="350" spans="1:2">
      <c r="A350" s="56"/>
      <c r="B350" s="57"/>
    </row>
    <row r="351" spans="1:2">
      <c r="A351" s="56"/>
      <c r="B351" s="57"/>
    </row>
    <row r="352" spans="1:2">
      <c r="A352" s="56"/>
      <c r="B352" s="57"/>
    </row>
    <row r="353" spans="1:2">
      <c r="A353" s="56"/>
      <c r="B353" s="57"/>
    </row>
    <row r="354" spans="1:2">
      <c r="A354" s="56"/>
      <c r="B354" s="57"/>
    </row>
    <row r="355" spans="1:2">
      <c r="A355" s="56"/>
      <c r="B355" s="57"/>
    </row>
    <row r="356" spans="1:2">
      <c r="A356" s="56"/>
      <c r="B356" s="57"/>
    </row>
    <row r="357" spans="1:2">
      <c r="A357" s="56"/>
      <c r="B357" s="57"/>
    </row>
    <row r="358" spans="1:2">
      <c r="A358" s="56"/>
      <c r="B358" s="57"/>
    </row>
    <row r="359" spans="1:2">
      <c r="A359" s="56"/>
      <c r="B359" s="57"/>
    </row>
    <row r="360" spans="1:2">
      <c r="A360" s="56"/>
      <c r="B360" s="57"/>
    </row>
    <row r="361" spans="1:2">
      <c r="A361" s="56"/>
      <c r="B361" s="57"/>
    </row>
    <row r="362" spans="1:2">
      <c r="A362" s="56"/>
      <c r="B362" s="57"/>
    </row>
    <row r="363" spans="1:2">
      <c r="A363" s="56"/>
      <c r="B363" s="57"/>
    </row>
    <row r="364" spans="1:2">
      <c r="A364" s="56"/>
      <c r="B364" s="57"/>
    </row>
    <row r="365" spans="1:2">
      <c r="A365" s="56"/>
      <c r="B365" s="57"/>
    </row>
    <row r="366" spans="1:2">
      <c r="A366" s="56"/>
      <c r="B366" s="57"/>
    </row>
    <row r="367" spans="1:2">
      <c r="A367" s="56"/>
      <c r="B367" s="57"/>
    </row>
    <row r="368" spans="1:2">
      <c r="A368" s="56"/>
      <c r="B368" s="57"/>
    </row>
    <row r="369" spans="1:2">
      <c r="A369" s="56"/>
      <c r="B369" s="57"/>
    </row>
    <row r="370" spans="1:2">
      <c r="A370" s="56"/>
      <c r="B370" s="57"/>
    </row>
    <row r="371" spans="1:2">
      <c r="A371" s="56"/>
      <c r="B371" s="57"/>
    </row>
    <row r="372" spans="1:2">
      <c r="A372" s="56"/>
      <c r="B372" s="57"/>
    </row>
    <row r="373" spans="1:2">
      <c r="A373" s="56"/>
      <c r="B373" s="57"/>
    </row>
    <row r="374" spans="1:2">
      <c r="A374" s="56"/>
      <c r="B374" s="57"/>
    </row>
    <row r="375" spans="1:2">
      <c r="A375" s="56"/>
      <c r="B375" s="57"/>
    </row>
    <row r="376" spans="1:2">
      <c r="A376" s="56"/>
      <c r="B376" s="57"/>
    </row>
    <row r="377" spans="1:2">
      <c r="A377" s="56"/>
      <c r="B377" s="57"/>
    </row>
    <row r="378" spans="1:2">
      <c r="A378" s="56"/>
      <c r="B378" s="57"/>
    </row>
    <row r="379" spans="1:2">
      <c r="A379" s="56"/>
      <c r="B379" s="57"/>
    </row>
    <row r="380" spans="1:2">
      <c r="A380" s="56"/>
      <c r="B380" s="57"/>
    </row>
    <row r="381" spans="1:2">
      <c r="A381" s="56"/>
      <c r="B381" s="57"/>
    </row>
    <row r="382" spans="1:2">
      <c r="A382" s="56"/>
      <c r="B382" s="57"/>
    </row>
    <row r="383" spans="1:2">
      <c r="A383" s="56"/>
      <c r="B383" s="57"/>
    </row>
    <row r="384" spans="1:2">
      <c r="A384" s="56"/>
      <c r="B384" s="57"/>
    </row>
    <row r="385" spans="1:2">
      <c r="A385" s="56"/>
      <c r="B385" s="57"/>
    </row>
    <row r="386" spans="1:2">
      <c r="A386" s="56"/>
      <c r="B386" s="57"/>
    </row>
    <row r="387" spans="1:2">
      <c r="A387" s="56"/>
      <c r="B387" s="57"/>
    </row>
    <row r="388" spans="1:2">
      <c r="A388" s="56"/>
      <c r="B388" s="57"/>
    </row>
    <row r="389" spans="1:2">
      <c r="A389" s="56"/>
      <c r="B389" s="57"/>
    </row>
    <row r="390" spans="1:2">
      <c r="A390" s="56"/>
      <c r="B390" s="57"/>
    </row>
    <row r="391" spans="1:2">
      <c r="A391" s="56"/>
      <c r="B391" s="57"/>
    </row>
    <row r="392" spans="1:2">
      <c r="A392" s="56"/>
      <c r="B392" s="57"/>
    </row>
    <row r="393" spans="1:2">
      <c r="A393" s="56"/>
      <c r="B393" s="57"/>
    </row>
    <row r="394" spans="1:2">
      <c r="A394" s="56"/>
      <c r="B394" s="57"/>
    </row>
    <row r="395" spans="1:2">
      <c r="A395" s="56"/>
      <c r="B395" s="57"/>
    </row>
    <row r="396" spans="1:2">
      <c r="A396" s="56"/>
      <c r="B396" s="57"/>
    </row>
    <row r="397" spans="1:2">
      <c r="A397" s="56"/>
      <c r="B397" s="57"/>
    </row>
    <row r="398" spans="1:2">
      <c r="A398" s="56"/>
      <c r="B398" s="57"/>
    </row>
    <row r="399" spans="1:2">
      <c r="A399" s="56"/>
      <c r="B399" s="57"/>
    </row>
    <row r="400" spans="1:2">
      <c r="A400" s="56"/>
      <c r="B400" s="57"/>
    </row>
    <row r="401" spans="1:2">
      <c r="A401" s="56"/>
      <c r="B401" s="57"/>
    </row>
    <row r="402" spans="1:2">
      <c r="A402" s="56"/>
      <c r="B402" s="57"/>
    </row>
    <row r="403" spans="1:2">
      <c r="A403" s="56"/>
      <c r="B403" s="57"/>
    </row>
    <row r="404" spans="1:2">
      <c r="A404" s="56"/>
      <c r="B404" s="57"/>
    </row>
    <row r="405" spans="1:2">
      <c r="A405" s="56"/>
      <c r="B405" s="57"/>
    </row>
    <row r="406" spans="1:2">
      <c r="A406" s="56"/>
      <c r="B406" s="57"/>
    </row>
    <row r="407" spans="1:2">
      <c r="A407" s="56"/>
      <c r="B407" s="57"/>
    </row>
    <row r="408" spans="1:2">
      <c r="A408" s="56"/>
      <c r="B408" s="57"/>
    </row>
    <row r="409" spans="1:2">
      <c r="A409" s="56"/>
      <c r="B409" s="57"/>
    </row>
    <row r="410" spans="1:2">
      <c r="A410" s="56"/>
      <c r="B410" s="57"/>
    </row>
    <row r="411" spans="1:2">
      <c r="A411" s="56"/>
      <c r="B411" s="57"/>
    </row>
    <row r="412" spans="1:2">
      <c r="A412" s="56"/>
      <c r="B412" s="57"/>
    </row>
    <row r="413" spans="1:2">
      <c r="A413" s="56"/>
      <c r="B413" s="57"/>
    </row>
    <row r="414" spans="1:2">
      <c r="A414" s="56"/>
      <c r="B414" s="57"/>
    </row>
    <row r="415" spans="1:2">
      <c r="A415" s="56"/>
      <c r="B415" s="57"/>
    </row>
    <row r="416" spans="1:2">
      <c r="A416" s="56"/>
      <c r="B416" s="57"/>
    </row>
    <row r="417" spans="1:2">
      <c r="A417" s="56"/>
      <c r="B417" s="57"/>
    </row>
    <row r="418" spans="1:2">
      <c r="A418" s="56"/>
      <c r="B418" s="57"/>
    </row>
    <row r="419" spans="1:2">
      <c r="A419" s="56"/>
      <c r="B419" s="57"/>
    </row>
    <row r="420" spans="1:2">
      <c r="A420" s="56"/>
      <c r="B420" s="57"/>
    </row>
    <row r="421" spans="1:2">
      <c r="A421" s="56"/>
      <c r="B421" s="57"/>
    </row>
    <row r="422" spans="1:2">
      <c r="A422" s="56"/>
      <c r="B422" s="57"/>
    </row>
    <row r="423" spans="1:2">
      <c r="A423" s="56"/>
      <c r="B423" s="57"/>
    </row>
    <row r="424" spans="1:2">
      <c r="A424" s="56"/>
      <c r="B424" s="57"/>
    </row>
    <row r="425" spans="1:2">
      <c r="A425" s="56"/>
      <c r="B425" s="57"/>
    </row>
    <row r="426" spans="1:2">
      <c r="A426" s="56"/>
      <c r="B426" s="57"/>
    </row>
    <row r="427" spans="1:2">
      <c r="A427" s="56"/>
      <c r="B427" s="57"/>
    </row>
    <row r="428" spans="1:2">
      <c r="A428" s="56"/>
      <c r="B428" s="57"/>
    </row>
    <row r="429" spans="1:2">
      <c r="A429" s="56"/>
      <c r="B429" s="57"/>
    </row>
    <row r="430" spans="1:2">
      <c r="A430" s="56"/>
      <c r="B430" s="57"/>
    </row>
    <row r="431" spans="1:2">
      <c r="A431" s="56"/>
      <c r="B431" s="57"/>
    </row>
    <row r="432" spans="1:2">
      <c r="A432" s="56"/>
      <c r="B432" s="57"/>
    </row>
    <row r="433" spans="1:2">
      <c r="A433" s="56"/>
      <c r="B433" s="57"/>
    </row>
    <row r="434" spans="1:2">
      <c r="A434" s="56"/>
      <c r="B434" s="57"/>
    </row>
    <row r="435" spans="1:2">
      <c r="A435" s="56"/>
      <c r="B435" s="57"/>
    </row>
    <row r="436" spans="1:2">
      <c r="A436" s="56"/>
      <c r="B436" s="57"/>
    </row>
    <row r="437" spans="1:2">
      <c r="A437" s="56"/>
      <c r="B437" s="57"/>
    </row>
    <row r="438" spans="1:2">
      <c r="A438" s="56"/>
      <c r="B438" s="57"/>
    </row>
    <row r="439" spans="1:2">
      <c r="A439" s="56"/>
      <c r="B439" s="57"/>
    </row>
    <row r="440" spans="1:2">
      <c r="A440" s="56"/>
      <c r="B440" s="57"/>
    </row>
    <row r="441" spans="1:2">
      <c r="A441" s="56"/>
      <c r="B441" s="57"/>
    </row>
    <row r="442" spans="1:2">
      <c r="A442" s="56"/>
      <c r="B442" s="57"/>
    </row>
    <row r="443" spans="1:2">
      <c r="A443" s="56"/>
      <c r="B443" s="57"/>
    </row>
    <row r="444" spans="1:2">
      <c r="A444" s="56"/>
      <c r="B444" s="57"/>
    </row>
    <row r="445" spans="1:2">
      <c r="A445" s="56"/>
      <c r="B445" s="57"/>
    </row>
    <row r="446" spans="1:2">
      <c r="A446" s="56"/>
      <c r="B446" s="57"/>
    </row>
    <row r="447" spans="1:2">
      <c r="A447" s="56"/>
      <c r="B447" s="57"/>
    </row>
    <row r="448" spans="1:2">
      <c r="A448" s="56"/>
      <c r="B448" s="57"/>
    </row>
    <row r="449" spans="1:2">
      <c r="A449" s="56"/>
      <c r="B449" s="57"/>
    </row>
    <row r="450" spans="1:2">
      <c r="A450" s="56"/>
      <c r="B450" s="57"/>
    </row>
    <row r="451" spans="1:2">
      <c r="A451" s="56"/>
      <c r="B451" s="57"/>
    </row>
    <row r="452" spans="1:2">
      <c r="A452" s="56"/>
      <c r="B452" s="57"/>
    </row>
    <row r="453" spans="1:2">
      <c r="A453" s="56"/>
      <c r="B453" s="57"/>
    </row>
    <row r="454" spans="1:2">
      <c r="A454" s="56"/>
      <c r="B454" s="57"/>
    </row>
    <row r="455" spans="1:2">
      <c r="A455" s="56"/>
      <c r="B455" s="57"/>
    </row>
    <row r="456" spans="1:2">
      <c r="A456" s="56"/>
      <c r="B456" s="57"/>
    </row>
    <row r="457" spans="1:2">
      <c r="A457" s="56"/>
      <c r="B457" s="57"/>
    </row>
    <row r="458" spans="1:2">
      <c r="A458" s="56"/>
      <c r="B458" s="57"/>
    </row>
    <row r="459" spans="1:2">
      <c r="A459" s="56"/>
      <c r="B459" s="57"/>
    </row>
    <row r="460" spans="1:2">
      <c r="A460" s="56"/>
      <c r="B460" s="57"/>
    </row>
    <row r="461" spans="1:2">
      <c r="A461" s="56"/>
      <c r="B461" s="57"/>
    </row>
    <row r="462" spans="1:2">
      <c r="A462" s="56"/>
      <c r="B462" s="57"/>
    </row>
    <row r="463" spans="1:2">
      <c r="A463" s="56"/>
      <c r="B463" s="57"/>
    </row>
    <row r="464" spans="1:2">
      <c r="A464" s="56"/>
      <c r="B464" s="57"/>
    </row>
    <row r="465" spans="1:2">
      <c r="A465" s="56"/>
      <c r="B465" s="57"/>
    </row>
    <row r="466" spans="1:2">
      <c r="A466" s="56"/>
      <c r="B466" s="57"/>
    </row>
    <row r="467" spans="1:2">
      <c r="A467" s="56"/>
      <c r="B467" s="57"/>
    </row>
    <row r="468" spans="1:2">
      <c r="A468" s="56"/>
      <c r="B468" s="57"/>
    </row>
    <row r="469" spans="1:2">
      <c r="A469" s="56"/>
      <c r="B469" s="57"/>
    </row>
    <row r="470" spans="1:2">
      <c r="A470" s="56"/>
      <c r="B470" s="57"/>
    </row>
    <row r="471" spans="1:2">
      <c r="A471" s="56"/>
      <c r="B471" s="57"/>
    </row>
    <row r="472" spans="1:2">
      <c r="A472" s="56"/>
      <c r="B472" s="57"/>
    </row>
    <row r="473" spans="1:2">
      <c r="A473" s="56"/>
      <c r="B473" s="57"/>
    </row>
    <row r="474" spans="1:2">
      <c r="A474" s="56"/>
      <c r="B474" s="57"/>
    </row>
    <row r="475" spans="1:2">
      <c r="A475" s="56"/>
      <c r="B475" s="57"/>
    </row>
    <row r="476" spans="1:2">
      <c r="A476" s="56"/>
      <c r="B476" s="57"/>
    </row>
    <row r="477" spans="1:2">
      <c r="A477" s="56"/>
      <c r="B477" s="57"/>
    </row>
    <row r="478" spans="1:2">
      <c r="A478" s="56"/>
      <c r="B478" s="57"/>
    </row>
    <row r="479" spans="1:2">
      <c r="A479" s="56"/>
      <c r="B479" s="57"/>
    </row>
    <row r="480" spans="1:2">
      <c r="A480" s="56"/>
      <c r="B480" s="57"/>
    </row>
    <row r="481" spans="1:2">
      <c r="A481" s="56"/>
      <c r="B481" s="57"/>
    </row>
    <row r="482" spans="1:2">
      <c r="A482" s="56"/>
      <c r="B482" s="57"/>
    </row>
    <row r="483" spans="1:2">
      <c r="A483" s="56"/>
      <c r="B483" s="57"/>
    </row>
    <row r="484" spans="1:2">
      <c r="A484" s="56"/>
      <c r="B484" s="57"/>
    </row>
    <row r="485" spans="1:2">
      <c r="A485" s="56"/>
      <c r="B485" s="57"/>
    </row>
    <row r="486" spans="1:2">
      <c r="A486" s="56"/>
      <c r="B486" s="57"/>
    </row>
    <row r="487" spans="1:2">
      <c r="A487" s="56"/>
      <c r="B487" s="57"/>
    </row>
    <row r="488" spans="1:2">
      <c r="A488" s="56"/>
      <c r="B488" s="57"/>
    </row>
    <row r="489" spans="1:2">
      <c r="A489" s="56"/>
      <c r="B489" s="57"/>
    </row>
    <row r="490" spans="1:2">
      <c r="A490" s="56"/>
      <c r="B490" s="57"/>
    </row>
    <row r="491" spans="1:2">
      <c r="A491" s="56"/>
      <c r="B491" s="57"/>
    </row>
    <row r="492" spans="1:2">
      <c r="A492" s="56"/>
      <c r="B492" s="57"/>
    </row>
    <row r="493" spans="1:2">
      <c r="A493" s="56"/>
      <c r="B493" s="57"/>
    </row>
    <row r="494" spans="1:2">
      <c r="A494" s="56"/>
      <c r="B494" s="57"/>
    </row>
    <row r="495" spans="1:2">
      <c r="A495" s="56"/>
      <c r="B495" s="57"/>
    </row>
    <row r="496" spans="1:2">
      <c r="A496" s="56"/>
      <c r="B496" s="57"/>
    </row>
    <row r="497" spans="1:2">
      <c r="A497" s="56"/>
      <c r="B497" s="57"/>
    </row>
    <row r="498" spans="1:2">
      <c r="A498" s="56"/>
      <c r="B498" s="57"/>
    </row>
    <row r="499" spans="1:2">
      <c r="A499" s="56"/>
      <c r="B499" s="57"/>
    </row>
    <row r="500" spans="1:2">
      <c r="A500" s="56"/>
      <c r="B500" s="57"/>
    </row>
    <row r="501" spans="1:2">
      <c r="A501" s="56"/>
      <c r="B501" s="57"/>
    </row>
    <row r="502" spans="1:2">
      <c r="A502" s="56"/>
      <c r="B502" s="57"/>
    </row>
    <row r="503" spans="1:2">
      <c r="A503" s="56"/>
      <c r="B503" s="57"/>
    </row>
    <row r="504" spans="1:2">
      <c r="A504" s="56"/>
      <c r="B504" s="57"/>
    </row>
    <row r="505" spans="1:2">
      <c r="A505" s="56"/>
      <c r="B505" s="57"/>
    </row>
    <row r="506" spans="1:2">
      <c r="A506" s="56"/>
      <c r="B506" s="57"/>
    </row>
    <row r="507" spans="1:2">
      <c r="A507" s="56"/>
      <c r="B507" s="57"/>
    </row>
    <row r="508" spans="1:2">
      <c r="A508" s="56"/>
      <c r="B508" s="57"/>
    </row>
    <row r="509" spans="1:2">
      <c r="A509" s="56"/>
      <c r="B509" s="57"/>
    </row>
    <row r="510" spans="1:2">
      <c r="A510" s="56"/>
      <c r="B510" s="57"/>
    </row>
    <row r="511" spans="1:2">
      <c r="A511" s="56"/>
      <c r="B511" s="57"/>
    </row>
    <row r="512" spans="1:2">
      <c r="A512" s="56"/>
      <c r="B512" s="57"/>
    </row>
    <row r="513" spans="1:2">
      <c r="A513" s="56"/>
      <c r="B513" s="57"/>
    </row>
    <row r="514" spans="1:2">
      <c r="A514" s="56"/>
      <c r="B514" s="57"/>
    </row>
    <row r="515" spans="1:2">
      <c r="A515" s="56"/>
      <c r="B515" s="57"/>
    </row>
    <row r="516" spans="1:2">
      <c r="A516" s="56"/>
      <c r="B516" s="57"/>
    </row>
    <row r="517" spans="1:2">
      <c r="A517" s="56"/>
      <c r="B517" s="57"/>
    </row>
    <row r="518" spans="1:2">
      <c r="A518" s="56"/>
      <c r="B518" s="57"/>
    </row>
    <row r="519" spans="1:2">
      <c r="A519" s="56"/>
      <c r="B519" s="57"/>
    </row>
    <row r="520" spans="1:2">
      <c r="A520" s="56"/>
      <c r="B520" s="57"/>
    </row>
    <row r="521" spans="1:2">
      <c r="A521" s="56"/>
      <c r="B521" s="57"/>
    </row>
    <row r="522" spans="1:2">
      <c r="A522" s="56"/>
      <c r="B522" s="57"/>
    </row>
    <row r="523" spans="1:2">
      <c r="A523" s="56"/>
      <c r="B523" s="57"/>
    </row>
    <row r="524" spans="1:2">
      <c r="A524" s="56"/>
      <c r="B524" s="57"/>
    </row>
    <row r="525" spans="1:2">
      <c r="A525" s="56"/>
      <c r="B525" s="57"/>
    </row>
    <row r="526" spans="1:2">
      <c r="A526" s="56"/>
      <c r="B526" s="57"/>
    </row>
    <row r="527" spans="1:2">
      <c r="A527" s="56"/>
      <c r="B527" s="57"/>
    </row>
    <row r="528" spans="1:2">
      <c r="A528" s="56"/>
      <c r="B528" s="57"/>
    </row>
    <row r="529" spans="1:2">
      <c r="A529" s="56"/>
      <c r="B529" s="57"/>
    </row>
    <row r="530" spans="1:2">
      <c r="A530" s="56"/>
      <c r="B530" s="57"/>
    </row>
    <row r="531" spans="1:2">
      <c r="A531" s="56"/>
      <c r="B531" s="57"/>
    </row>
    <row r="532" spans="1:2">
      <c r="A532" s="56"/>
      <c r="B532" s="57"/>
    </row>
    <row r="533" spans="1:2">
      <c r="A533" s="56"/>
      <c r="B533" s="57"/>
    </row>
    <row r="534" spans="1:2">
      <c r="A534" s="56"/>
      <c r="B534" s="57"/>
    </row>
    <row r="535" spans="1:2">
      <c r="A535" s="56"/>
      <c r="B535" s="57"/>
    </row>
    <row r="536" spans="1:2">
      <c r="A536" s="56"/>
      <c r="B536" s="57"/>
    </row>
    <row r="537" spans="1:2">
      <c r="A537" s="56"/>
      <c r="B537" s="57"/>
    </row>
    <row r="538" spans="1:2">
      <c r="A538" s="56"/>
      <c r="B538" s="57"/>
    </row>
    <row r="539" spans="1:2">
      <c r="A539" s="56"/>
      <c r="B539" s="57"/>
    </row>
    <row r="540" spans="1:2">
      <c r="A540" s="56"/>
      <c r="B540" s="57"/>
    </row>
    <row r="541" spans="1:2">
      <c r="A541" s="56"/>
      <c r="B541" s="57"/>
    </row>
    <row r="542" spans="1:2">
      <c r="A542" s="56"/>
      <c r="B542" s="57"/>
    </row>
    <row r="543" spans="1:2">
      <c r="A543" s="56"/>
      <c r="B543" s="57"/>
    </row>
    <row r="544" spans="1:2">
      <c r="A544" s="56"/>
      <c r="B544" s="57"/>
    </row>
    <row r="545" spans="1:2">
      <c r="A545" s="56"/>
      <c r="B545" s="57"/>
    </row>
    <row r="546" spans="1:2">
      <c r="A546" s="56"/>
      <c r="B546" s="57"/>
    </row>
    <row r="547" spans="1:2">
      <c r="A547" s="56"/>
      <c r="B547" s="57"/>
    </row>
    <row r="548" spans="1:2">
      <c r="A548" s="56"/>
      <c r="B548" s="57"/>
    </row>
    <row r="549" spans="1:2">
      <c r="A549" s="56"/>
      <c r="B549" s="57"/>
    </row>
    <row r="550" spans="1:2">
      <c r="A550" s="56"/>
      <c r="B550" s="57"/>
    </row>
    <row r="551" spans="1:2">
      <c r="A551" s="56"/>
      <c r="B551" s="57"/>
    </row>
    <row r="552" spans="1:2">
      <c r="A552" s="56"/>
      <c r="B552" s="57"/>
    </row>
    <row r="553" spans="1:2">
      <c r="A553" s="56"/>
      <c r="B553" s="57"/>
    </row>
    <row r="554" spans="1:2">
      <c r="A554" s="56"/>
      <c r="B554" s="57"/>
    </row>
    <row r="555" spans="1:2">
      <c r="A555" s="56"/>
      <c r="B555" s="57"/>
    </row>
    <row r="556" spans="1:2">
      <c r="A556" s="56"/>
      <c r="B556" s="57"/>
    </row>
    <row r="557" spans="1:2">
      <c r="A557" s="56"/>
      <c r="B557" s="57"/>
    </row>
    <row r="558" spans="1:2">
      <c r="A558" s="56"/>
      <c r="B558" s="57"/>
    </row>
    <row r="559" spans="1:2">
      <c r="A559" s="56"/>
      <c r="B559" s="57"/>
    </row>
    <row r="560" spans="1:2">
      <c r="A560" s="56"/>
      <c r="B560" s="57"/>
    </row>
    <row r="561" spans="1:2">
      <c r="A561" s="56"/>
      <c r="B561" s="57"/>
    </row>
    <row r="562" spans="1:2">
      <c r="A562" s="56"/>
      <c r="B562" s="57"/>
    </row>
    <row r="563" spans="1:2">
      <c r="A563" s="56"/>
      <c r="B563" s="57"/>
    </row>
    <row r="564" spans="1:2">
      <c r="A564" s="56"/>
      <c r="B564" s="57"/>
    </row>
    <row r="565" spans="1:2">
      <c r="A565" s="56"/>
      <c r="B565" s="57"/>
    </row>
    <row r="566" spans="1:2">
      <c r="A566" s="56"/>
      <c r="B566" s="57"/>
    </row>
    <row r="567" spans="1:2">
      <c r="A567" s="56"/>
      <c r="B567" s="57"/>
    </row>
    <row r="568" spans="1:2">
      <c r="A568" s="56"/>
      <c r="B568" s="57"/>
    </row>
    <row r="569" spans="1:2">
      <c r="A569" s="56"/>
      <c r="B569" s="57"/>
    </row>
    <row r="570" spans="1:2">
      <c r="A570" s="56"/>
      <c r="B570" s="57"/>
    </row>
    <row r="571" spans="1:2">
      <c r="A571" s="56"/>
      <c r="B571" s="57"/>
    </row>
    <row r="572" spans="1:2">
      <c r="A572" s="56"/>
      <c r="B572" s="57"/>
    </row>
    <row r="573" spans="1:2">
      <c r="A573" s="56"/>
      <c r="B573" s="57"/>
    </row>
    <row r="574" spans="1:2">
      <c r="A574" s="56"/>
      <c r="B574" s="57"/>
    </row>
    <row r="575" spans="1:2">
      <c r="A575" s="56"/>
      <c r="B575" s="57"/>
    </row>
    <row r="576" spans="1:2">
      <c r="A576" s="56"/>
      <c r="B576" s="57"/>
    </row>
    <row r="577" spans="1:2">
      <c r="A577" s="56"/>
      <c r="B577" s="57"/>
    </row>
    <row r="578" spans="1:2">
      <c r="A578" s="56"/>
      <c r="B578" s="57"/>
    </row>
    <row r="579" spans="1:2">
      <c r="A579" s="56"/>
      <c r="B579" s="57"/>
    </row>
    <row r="580" spans="1:2">
      <c r="A580" s="56"/>
      <c r="B580" s="57"/>
    </row>
    <row r="581" spans="1:2">
      <c r="A581" s="56"/>
      <c r="B581" s="57"/>
    </row>
    <row r="582" spans="1:2">
      <c r="A582" s="56"/>
      <c r="B582" s="57"/>
    </row>
    <row r="583" spans="1:2">
      <c r="A583" s="56"/>
      <c r="B583" s="57"/>
    </row>
    <row r="584" spans="1:2">
      <c r="A584" s="56"/>
      <c r="B584" s="57"/>
    </row>
    <row r="585" spans="1:2">
      <c r="A585" s="56"/>
      <c r="B585" s="57"/>
    </row>
    <row r="586" spans="1:2">
      <c r="A586" s="56"/>
      <c r="B586" s="57"/>
    </row>
    <row r="587" spans="1:2">
      <c r="A587" s="56"/>
      <c r="B587" s="57"/>
    </row>
    <row r="588" spans="1:2">
      <c r="A588" s="56"/>
      <c r="B588" s="57"/>
    </row>
    <row r="589" spans="1:2">
      <c r="A589" s="56"/>
      <c r="B589" s="57"/>
    </row>
    <row r="590" spans="1:2">
      <c r="A590" s="56"/>
      <c r="B590" s="57"/>
    </row>
    <row r="591" spans="1:2">
      <c r="A591" s="56"/>
      <c r="B591" s="57"/>
    </row>
    <row r="592" spans="1:2">
      <c r="A592" s="56"/>
      <c r="B592" s="57"/>
    </row>
    <row r="593" spans="1:2">
      <c r="A593" s="56"/>
      <c r="B593" s="57"/>
    </row>
    <row r="594" spans="1:2">
      <c r="A594" s="56"/>
      <c r="B594" s="57"/>
    </row>
    <row r="595" spans="1:2">
      <c r="A595" s="56"/>
      <c r="B595" s="57"/>
    </row>
    <row r="596" spans="1:2">
      <c r="A596" s="56"/>
      <c r="B596" s="57"/>
    </row>
    <row r="597" spans="1:2">
      <c r="A597" s="56"/>
      <c r="B597" s="57"/>
    </row>
    <row r="598" spans="1:2">
      <c r="A598" s="56"/>
      <c r="B598" s="57"/>
    </row>
    <row r="599" spans="1:2">
      <c r="A599" s="56"/>
      <c r="B599" s="57"/>
    </row>
    <row r="600" spans="1:2">
      <c r="A600" s="56"/>
      <c r="B600" s="57"/>
    </row>
    <row r="601" spans="1:2">
      <c r="A601" s="56"/>
      <c r="B601" s="57"/>
    </row>
    <row r="602" spans="1:2">
      <c r="A602" s="56"/>
      <c r="B602" s="57"/>
    </row>
    <row r="603" spans="1:2">
      <c r="A603" s="56"/>
      <c r="B603" s="57"/>
    </row>
    <row r="604" spans="1:2">
      <c r="A604" s="56"/>
      <c r="B604" s="57"/>
    </row>
    <row r="605" spans="1:2">
      <c r="A605" s="56"/>
      <c r="B605" s="57"/>
    </row>
    <row r="606" spans="1:2">
      <c r="A606" s="56"/>
      <c r="B606" s="57"/>
    </row>
    <row r="607" spans="1:2">
      <c r="A607" s="56"/>
      <c r="B607" s="57"/>
    </row>
    <row r="608" spans="1:2">
      <c r="A608" s="56"/>
      <c r="B608" s="57"/>
    </row>
    <row r="609" spans="1:2">
      <c r="A609" s="56"/>
      <c r="B609" s="57"/>
    </row>
    <row r="610" spans="1:2">
      <c r="A610" s="56"/>
      <c r="B610" s="57"/>
    </row>
    <row r="611" spans="1:2">
      <c r="A611" s="56"/>
      <c r="B611" s="57"/>
    </row>
    <row r="612" spans="1:2">
      <c r="A612" s="56"/>
      <c r="B612" s="57"/>
    </row>
    <row r="613" spans="1:2">
      <c r="A613" s="56"/>
      <c r="B613" s="57"/>
    </row>
    <row r="614" spans="1:2">
      <c r="A614" s="56"/>
      <c r="B614" s="57"/>
    </row>
    <row r="615" spans="1:2">
      <c r="A615" s="56"/>
      <c r="B615" s="57"/>
    </row>
    <row r="616" spans="1:2">
      <c r="A616" s="56"/>
      <c r="B616" s="57"/>
    </row>
    <row r="617" spans="1:2">
      <c r="A617" s="56"/>
      <c r="B617" s="57"/>
    </row>
    <row r="618" spans="1:2">
      <c r="A618" s="56"/>
      <c r="B618" s="57"/>
    </row>
    <row r="619" spans="1:2">
      <c r="A619" s="56"/>
      <c r="B619" s="57"/>
    </row>
    <row r="620" spans="1:2">
      <c r="A620" s="56"/>
      <c r="B620" s="57"/>
    </row>
    <row r="621" spans="1:2">
      <c r="A621" s="56"/>
      <c r="B621" s="57"/>
    </row>
    <row r="622" spans="1:2">
      <c r="A622" s="56"/>
      <c r="B622" s="57"/>
    </row>
    <row r="623" spans="1:2">
      <c r="A623" s="56"/>
      <c r="B623" s="57"/>
    </row>
    <row r="624" spans="1:2">
      <c r="A624" s="56"/>
      <c r="B624" s="57"/>
    </row>
    <row r="625" spans="1:2">
      <c r="A625" s="56"/>
      <c r="B625" s="57"/>
    </row>
    <row r="626" spans="1:2">
      <c r="A626" s="56"/>
      <c r="B626" s="57"/>
    </row>
    <row r="627" spans="1:2">
      <c r="A627" s="56"/>
      <c r="B627" s="57"/>
    </row>
    <row r="628" spans="1:2">
      <c r="A628" s="56"/>
      <c r="B628" s="57"/>
    </row>
    <row r="629" spans="1:2">
      <c r="A629" s="56"/>
      <c r="B629" s="57"/>
    </row>
    <row r="630" spans="1:2">
      <c r="A630" s="56"/>
      <c r="B630" s="57"/>
    </row>
    <row r="631" spans="1:2">
      <c r="A631" s="56"/>
      <c r="B631" s="57"/>
    </row>
    <row r="632" spans="1:2">
      <c r="A632" s="56"/>
      <c r="B632" s="57"/>
    </row>
    <row r="633" spans="1:2">
      <c r="A633" s="56"/>
      <c r="B633" s="57"/>
    </row>
    <row r="634" spans="1:2">
      <c r="A634" s="56"/>
      <c r="B634" s="57"/>
    </row>
    <row r="635" spans="1:2">
      <c r="A635" s="56"/>
      <c r="B635" s="57"/>
    </row>
    <row r="636" spans="1:2">
      <c r="A636" s="56"/>
      <c r="B636" s="57"/>
    </row>
    <row r="637" spans="1:2">
      <c r="A637" s="56"/>
      <c r="B637" s="57"/>
    </row>
    <row r="638" spans="1:2">
      <c r="A638" s="56"/>
      <c r="B638" s="57"/>
    </row>
    <row r="639" spans="1:2">
      <c r="A639" s="56"/>
      <c r="B639" s="57"/>
    </row>
    <row r="640" spans="1:2">
      <c r="A640" s="56"/>
      <c r="B640" s="57"/>
    </row>
    <row r="641" spans="1:2">
      <c r="A641" s="56"/>
      <c r="B641" s="57"/>
    </row>
    <row r="642" spans="1:2">
      <c r="A642" s="56"/>
      <c r="B642" s="57"/>
    </row>
    <row r="643" spans="1:2">
      <c r="A643" s="56"/>
      <c r="B643" s="57"/>
    </row>
    <row r="644" spans="1:2">
      <c r="A644" s="56"/>
      <c r="B644" s="57"/>
    </row>
    <row r="645" spans="1:2">
      <c r="A645" s="56"/>
      <c r="B645" s="57"/>
    </row>
    <row r="646" spans="1:2">
      <c r="A646" s="56"/>
      <c r="B646" s="57"/>
    </row>
    <row r="647" spans="1:2">
      <c r="A647" s="56"/>
      <c r="B647" s="57"/>
    </row>
    <row r="648" spans="1:2">
      <c r="A648" s="56"/>
      <c r="B648" s="57"/>
    </row>
    <row r="649" spans="1:2">
      <c r="A649" s="56"/>
      <c r="B649" s="57"/>
    </row>
    <row r="650" spans="1:2">
      <c r="A650" s="56"/>
      <c r="B650" s="57"/>
    </row>
    <row r="651" spans="1:2">
      <c r="A651" s="56"/>
      <c r="B651" s="57"/>
    </row>
    <row r="652" spans="1:2">
      <c r="A652" s="56"/>
      <c r="B652" s="57"/>
    </row>
    <row r="653" spans="1:2">
      <c r="A653" s="56"/>
      <c r="B653" s="57"/>
    </row>
    <row r="654" spans="1:2">
      <c r="A654" s="56"/>
      <c r="B654" s="57"/>
    </row>
    <row r="655" spans="1:2">
      <c r="A655" s="56"/>
      <c r="B655" s="57"/>
    </row>
    <row r="656" spans="1:2">
      <c r="A656" s="56"/>
      <c r="B656" s="57"/>
    </row>
    <row r="657" spans="1:2">
      <c r="A657" s="56"/>
      <c r="B657" s="57"/>
    </row>
    <row r="658" spans="1:2">
      <c r="A658" s="56"/>
      <c r="B658" s="57"/>
    </row>
    <row r="659" spans="1:2">
      <c r="A659" s="56"/>
      <c r="B659" s="57"/>
    </row>
    <row r="660" spans="1:2">
      <c r="A660" s="56"/>
      <c r="B660" s="57"/>
    </row>
    <row r="661" spans="1:2">
      <c r="A661" s="56"/>
      <c r="B661" s="57"/>
    </row>
    <row r="662" spans="1:2">
      <c r="A662" s="56"/>
      <c r="B662" s="57"/>
    </row>
    <row r="663" spans="1:2">
      <c r="A663" s="56"/>
      <c r="B663" s="57"/>
    </row>
    <row r="664" spans="1:2">
      <c r="A664" s="56"/>
      <c r="B664" s="57"/>
    </row>
    <row r="665" spans="1:2">
      <c r="A665" s="56"/>
      <c r="B665" s="57"/>
    </row>
    <row r="666" spans="1:2">
      <c r="A666" s="56"/>
      <c r="B666" s="57"/>
    </row>
    <row r="667" spans="1:2">
      <c r="A667" s="56"/>
      <c r="B667" s="57"/>
    </row>
    <row r="668" spans="1:2">
      <c r="A668" s="56"/>
      <c r="B668" s="57"/>
    </row>
    <row r="669" spans="1:2">
      <c r="A669" s="56"/>
      <c r="B669" s="57"/>
    </row>
    <row r="670" spans="1:2">
      <c r="A670" s="56"/>
      <c r="B670" s="57"/>
    </row>
    <row r="671" spans="1:2">
      <c r="A671" s="56"/>
      <c r="B671" s="57"/>
    </row>
    <row r="672" spans="1:2">
      <c r="A672" s="56"/>
      <c r="B672" s="57"/>
    </row>
    <row r="673" spans="1:2">
      <c r="A673" s="56"/>
      <c r="B673" s="57"/>
    </row>
    <row r="674" spans="1:2">
      <c r="A674" s="56"/>
      <c r="B674" s="57"/>
    </row>
    <row r="675" spans="1:2">
      <c r="A675" s="56"/>
      <c r="B675" s="57"/>
    </row>
    <row r="676" spans="1:2">
      <c r="A676" s="56"/>
      <c r="B676" s="57"/>
    </row>
    <row r="677" spans="1:2">
      <c r="A677" s="56"/>
      <c r="B677" s="57"/>
    </row>
    <row r="678" spans="1:2">
      <c r="A678" s="56"/>
      <c r="B678" s="57"/>
    </row>
    <row r="679" spans="1:2">
      <c r="A679" s="56"/>
      <c r="B679" s="57"/>
    </row>
    <row r="680" spans="1:2">
      <c r="A680" s="56"/>
      <c r="B680" s="57"/>
    </row>
    <row r="681" spans="1:2">
      <c r="A681" s="56"/>
      <c r="B681" s="57"/>
    </row>
    <row r="682" spans="1:2">
      <c r="A682" s="56"/>
      <c r="B682" s="57"/>
    </row>
    <row r="683" spans="1:2">
      <c r="A683" s="56"/>
      <c r="B683" s="57"/>
    </row>
    <row r="684" spans="1:2">
      <c r="A684" s="56"/>
      <c r="B684" s="57"/>
    </row>
    <row r="685" spans="1:2">
      <c r="A685" s="56"/>
      <c r="B685" s="57"/>
    </row>
    <row r="686" spans="1:2">
      <c r="A686" s="56"/>
      <c r="B686" s="57"/>
    </row>
    <row r="687" spans="1:2">
      <c r="A687" s="56"/>
      <c r="B687" s="57"/>
    </row>
    <row r="688" spans="1:2">
      <c r="A688" s="56"/>
      <c r="B688" s="57"/>
    </row>
    <row r="689" spans="1:2">
      <c r="A689" s="56"/>
      <c r="B689" s="57"/>
    </row>
    <row r="690" spans="1:2">
      <c r="A690" s="56"/>
      <c r="B690" s="57"/>
    </row>
    <row r="691" spans="1:2">
      <c r="A691" s="56"/>
      <c r="B691" s="57"/>
    </row>
    <row r="692" spans="1:2">
      <c r="A692" s="56"/>
      <c r="B692" s="57"/>
    </row>
    <row r="693" spans="1:2">
      <c r="A693" s="56"/>
      <c r="B693" s="57"/>
    </row>
    <row r="694" spans="1:2">
      <c r="A694" s="56"/>
      <c r="B694" s="57"/>
    </row>
    <row r="695" spans="1:2">
      <c r="A695" s="56"/>
      <c r="B695" s="57"/>
    </row>
    <row r="696" spans="1:2">
      <c r="A696" s="56"/>
      <c r="B696" s="57"/>
    </row>
    <row r="697" spans="1:2">
      <c r="A697" s="56"/>
      <c r="B697" s="57"/>
    </row>
    <row r="698" spans="1:2">
      <c r="A698" s="56"/>
      <c r="B698" s="57"/>
    </row>
    <row r="699" spans="1:2">
      <c r="A699" s="56"/>
      <c r="B699" s="57"/>
    </row>
    <row r="700" spans="1:2">
      <c r="A700" s="56"/>
      <c r="B700" s="57"/>
    </row>
    <row r="701" spans="1:2">
      <c r="A701" s="56"/>
      <c r="B701" s="57"/>
    </row>
    <row r="702" spans="1:2">
      <c r="A702" s="56"/>
      <c r="B702" s="57"/>
    </row>
    <row r="703" spans="1:2">
      <c r="A703" s="56"/>
      <c r="B703" s="57"/>
    </row>
    <row r="704" spans="1:2">
      <c r="A704" s="56"/>
      <c r="B704" s="57"/>
    </row>
    <row r="705" spans="1:2">
      <c r="A705" s="56"/>
      <c r="B705" s="57"/>
    </row>
    <row r="706" spans="1:2">
      <c r="A706" s="56"/>
      <c r="B706" s="57"/>
    </row>
    <row r="707" spans="1:2">
      <c r="A707" s="56"/>
      <c r="B707" s="57"/>
    </row>
    <row r="708" spans="1:2">
      <c r="A708" s="56"/>
      <c r="B708" s="57"/>
    </row>
    <row r="709" spans="1:2">
      <c r="A709" s="56"/>
      <c r="B709" s="57"/>
    </row>
    <row r="710" spans="1:2">
      <c r="A710" s="56"/>
      <c r="B710" s="57"/>
    </row>
    <row r="711" spans="1:2">
      <c r="A711" s="56"/>
      <c r="B711" s="57"/>
    </row>
    <row r="712" spans="1:2">
      <c r="A712" s="56"/>
      <c r="B712" s="57"/>
    </row>
    <row r="713" spans="1:2">
      <c r="A713" s="56"/>
      <c r="B713" s="57"/>
    </row>
    <row r="714" spans="1:2">
      <c r="A714" s="56"/>
      <c r="B714" s="57"/>
    </row>
    <row r="715" spans="1:2">
      <c r="A715" s="56"/>
      <c r="B715" s="57"/>
    </row>
    <row r="716" spans="1:2">
      <c r="A716" s="56"/>
      <c r="B716" s="57"/>
    </row>
    <row r="717" spans="1:2">
      <c r="A717" s="56"/>
      <c r="B717" s="57"/>
    </row>
    <row r="718" spans="1:2">
      <c r="A718" s="56"/>
      <c r="B718" s="57"/>
    </row>
    <row r="719" spans="1:2">
      <c r="A719" s="56"/>
      <c r="B719" s="57"/>
    </row>
    <row r="720" spans="1:2">
      <c r="A720" s="56"/>
      <c r="B720" s="57"/>
    </row>
    <row r="721" spans="1:2">
      <c r="A721" s="56"/>
      <c r="B721" s="57"/>
    </row>
    <row r="722" spans="1:2">
      <c r="A722" s="56"/>
      <c r="B722" s="57"/>
    </row>
    <row r="723" spans="1:2">
      <c r="A723" s="56"/>
      <c r="B723" s="57"/>
    </row>
    <row r="724" spans="1:2">
      <c r="A724" s="56"/>
      <c r="B724" s="57"/>
    </row>
    <row r="725" spans="1:2">
      <c r="A725" s="56"/>
      <c r="B725" s="57"/>
    </row>
    <row r="726" spans="1:2">
      <c r="A726" s="56"/>
      <c r="B726" s="57"/>
    </row>
    <row r="727" spans="1:2">
      <c r="A727" s="56"/>
      <c r="B727" s="57"/>
    </row>
    <row r="728" spans="1:2">
      <c r="A728" s="56"/>
      <c r="B728" s="57"/>
    </row>
    <row r="729" spans="1:2">
      <c r="A729" s="56"/>
      <c r="B729" s="57"/>
    </row>
    <row r="730" spans="1:2">
      <c r="A730" s="56"/>
      <c r="B730" s="57"/>
    </row>
    <row r="731" spans="1:2">
      <c r="A731" s="56"/>
      <c r="B731" s="57"/>
    </row>
    <row r="732" spans="1:2">
      <c r="A732" s="56"/>
      <c r="B732" s="57"/>
    </row>
    <row r="733" spans="1:2">
      <c r="A733" s="56"/>
      <c r="B733" s="57"/>
    </row>
    <row r="734" spans="1:2">
      <c r="A734" s="56"/>
      <c r="B734" s="57"/>
    </row>
    <row r="735" spans="1:2">
      <c r="A735" s="56"/>
      <c r="B735" s="57"/>
    </row>
    <row r="736" spans="1:2">
      <c r="A736" s="56"/>
      <c r="B736" s="57"/>
    </row>
    <row r="737" spans="1:2">
      <c r="A737" s="56"/>
      <c r="B737" s="57"/>
    </row>
    <row r="738" spans="1:2">
      <c r="A738" s="56"/>
      <c r="B738" s="57"/>
    </row>
    <row r="739" spans="1:2">
      <c r="A739" s="56"/>
      <c r="B739" s="57"/>
    </row>
    <row r="740" spans="1:2">
      <c r="A740" s="56"/>
      <c r="B740" s="57"/>
    </row>
    <row r="741" spans="1:2">
      <c r="A741" s="56"/>
      <c r="B741" s="57"/>
    </row>
    <row r="742" spans="1:2">
      <c r="A742" s="56"/>
      <c r="B742" s="57"/>
    </row>
    <row r="743" spans="1:2">
      <c r="A743" s="56"/>
      <c r="B743" s="57"/>
    </row>
    <row r="744" spans="1:2">
      <c r="A744" s="56"/>
      <c r="B744" s="57"/>
    </row>
    <row r="745" spans="1:2">
      <c r="A745" s="56"/>
      <c r="B745" s="57"/>
    </row>
    <row r="746" spans="1:2">
      <c r="A746" s="56"/>
      <c r="B746" s="57"/>
    </row>
    <row r="747" spans="1:2">
      <c r="A747" s="56"/>
      <c r="B747" s="57"/>
    </row>
    <row r="748" spans="1:2">
      <c r="A748" s="56"/>
      <c r="B748" s="57"/>
    </row>
    <row r="749" spans="1:2">
      <c r="A749" s="56"/>
      <c r="B749" s="57"/>
    </row>
    <row r="750" spans="1:2">
      <c r="A750" s="56"/>
      <c r="B750" s="57"/>
    </row>
    <row r="751" spans="1:2">
      <c r="A751" s="56"/>
      <c r="B751" s="57"/>
    </row>
    <row r="752" spans="1:2">
      <c r="A752" s="56"/>
      <c r="B752" s="57"/>
    </row>
    <row r="753" spans="1:2">
      <c r="A753" s="56"/>
      <c r="B753" s="57"/>
    </row>
    <row r="754" spans="1:2">
      <c r="A754" s="56"/>
      <c r="B754" s="57"/>
    </row>
    <row r="755" spans="1:2">
      <c r="A755" s="56"/>
      <c r="B755" s="57"/>
    </row>
    <row r="756" spans="1:2">
      <c r="A756" s="56"/>
      <c r="B756" s="57"/>
    </row>
    <row r="757" spans="1:2">
      <c r="A757" s="56"/>
      <c r="B757" s="57"/>
    </row>
    <row r="758" spans="1:2">
      <c r="A758" s="56"/>
      <c r="B758" s="57"/>
    </row>
    <row r="759" spans="1:2">
      <c r="A759" s="56"/>
      <c r="B759" s="57"/>
    </row>
    <row r="760" spans="1:2">
      <c r="A760" s="56"/>
      <c r="B760" s="57"/>
    </row>
    <row r="761" spans="1:2">
      <c r="A761" s="56"/>
      <c r="B761" s="57"/>
    </row>
    <row r="762" spans="1:2">
      <c r="A762" s="56"/>
      <c r="B762" s="57"/>
    </row>
    <row r="763" spans="1:2">
      <c r="A763" s="56"/>
      <c r="B763" s="57"/>
    </row>
    <row r="764" spans="1:2">
      <c r="A764" s="56"/>
      <c r="B764" s="57"/>
    </row>
    <row r="765" spans="1:2">
      <c r="A765" s="56"/>
      <c r="B765" s="57"/>
    </row>
    <row r="766" spans="1:2">
      <c r="A766" s="56"/>
      <c r="B766" s="57"/>
    </row>
    <row r="767" spans="1:2">
      <c r="A767" s="56"/>
      <c r="B767" s="57"/>
    </row>
    <row r="768" spans="1:2">
      <c r="A768" s="56"/>
      <c r="B768" s="57"/>
    </row>
    <row r="769" spans="1:2">
      <c r="A769" s="56"/>
      <c r="B769" s="57"/>
    </row>
    <row r="770" spans="1:2">
      <c r="A770" s="56"/>
      <c r="B770" s="57"/>
    </row>
    <row r="771" spans="1:2">
      <c r="A771" s="56"/>
      <c r="B771" s="57"/>
    </row>
  </sheetData>
  <mergeCells count="5">
    <mergeCell ref="A74:B74"/>
    <mergeCell ref="A1:C1"/>
    <mergeCell ref="A3:B5"/>
    <mergeCell ref="A6:B6"/>
    <mergeCell ref="C3:C4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5"/>
  <sheetViews>
    <sheetView zoomScale="70" zoomScaleNormal="70" zoomScaleSheetLayoutView="100" workbookViewId="0">
      <selection sqref="A1:C1"/>
    </sheetView>
  </sheetViews>
  <sheetFormatPr defaultColWidth="82.28515625" defaultRowHeight="15"/>
  <cols>
    <col min="1" max="1" width="4.85546875" style="59" bestFit="1" customWidth="1"/>
    <col min="2" max="2" width="90.42578125" style="59" customWidth="1"/>
    <col min="3" max="3" width="20" style="59" customWidth="1"/>
    <col min="4" max="5" width="11.28515625" style="59" customWidth="1"/>
    <col min="6" max="6" width="11.7109375" style="59" customWidth="1"/>
    <col min="7" max="16384" width="82.28515625" style="59"/>
  </cols>
  <sheetData>
    <row r="1" spans="1:5" ht="35.25" customHeight="1">
      <c r="A1" s="184" t="s">
        <v>656</v>
      </c>
      <c r="B1" s="184"/>
      <c r="C1" s="184"/>
    </row>
    <row r="2" spans="1:5" ht="15.75">
      <c r="A2" s="49"/>
      <c r="B2" s="49"/>
      <c r="C2" s="49"/>
    </row>
    <row r="3" spans="1:5" ht="15.75">
      <c r="A3" s="185"/>
      <c r="B3" s="186"/>
      <c r="C3" s="60" t="s">
        <v>560</v>
      </c>
    </row>
    <row r="4" spans="1:5" ht="15.75">
      <c r="A4" s="187">
        <v>1</v>
      </c>
      <c r="B4" s="188"/>
      <c r="C4" s="61">
        <v>2</v>
      </c>
    </row>
    <row r="5" spans="1:5" ht="15.75">
      <c r="A5" s="135" t="s">
        <v>233</v>
      </c>
      <c r="B5" s="136" t="s">
        <v>561</v>
      </c>
      <c r="C5" s="62"/>
    </row>
    <row r="6" spans="1:5" ht="15.75">
      <c r="A6" s="137" t="s">
        <v>1</v>
      </c>
      <c r="B6" s="138" t="s">
        <v>562</v>
      </c>
      <c r="C6" s="63"/>
    </row>
    <row r="7" spans="1:5" ht="15.75">
      <c r="A7" s="139" t="s">
        <v>234</v>
      </c>
      <c r="B7" s="138" t="s">
        <v>563</v>
      </c>
      <c r="C7" s="47">
        <v>8975</v>
      </c>
      <c r="D7" s="45"/>
      <c r="E7" s="45"/>
    </row>
    <row r="8" spans="1:5" ht="31.5">
      <c r="A8" s="139"/>
      <c r="B8" s="138" t="s">
        <v>564</v>
      </c>
      <c r="C8" s="47">
        <v>-9</v>
      </c>
    </row>
    <row r="9" spans="1:5" ht="15.75">
      <c r="A9" s="139" t="s">
        <v>565</v>
      </c>
      <c r="B9" s="138" t="s">
        <v>566</v>
      </c>
      <c r="C9" s="47">
        <v>-2283</v>
      </c>
    </row>
    <row r="10" spans="1:5" ht="15.75">
      <c r="A10" s="139" t="s">
        <v>567</v>
      </c>
      <c r="B10" s="138" t="s">
        <v>568</v>
      </c>
      <c r="C10" s="47">
        <v>-1719</v>
      </c>
    </row>
    <row r="11" spans="1:5" ht="15.75">
      <c r="A11" s="139"/>
      <c r="B11" s="138" t="s">
        <v>569</v>
      </c>
      <c r="C11" s="47">
        <v>0</v>
      </c>
    </row>
    <row r="12" spans="1:5" ht="15.75">
      <c r="A12" s="139" t="s">
        <v>570</v>
      </c>
      <c r="B12" s="138" t="s">
        <v>571</v>
      </c>
      <c r="C12" s="47">
        <v>407</v>
      </c>
    </row>
    <row r="13" spans="1:5" ht="15.75">
      <c r="A13" s="140"/>
      <c r="B13" s="141" t="s">
        <v>572</v>
      </c>
      <c r="C13" s="47">
        <v>5380</v>
      </c>
      <c r="D13" s="45"/>
      <c r="E13" s="45"/>
    </row>
    <row r="14" spans="1:5" ht="15.75">
      <c r="A14" s="142" t="s">
        <v>2</v>
      </c>
      <c r="B14" s="138" t="s">
        <v>573</v>
      </c>
      <c r="C14" s="47">
        <v>6</v>
      </c>
      <c r="D14" s="45"/>
      <c r="E14" s="45"/>
    </row>
    <row r="15" spans="1:5" ht="15.75">
      <c r="A15" s="142" t="s">
        <v>3</v>
      </c>
      <c r="B15" s="138" t="s">
        <v>574</v>
      </c>
      <c r="C15" s="47">
        <v>116</v>
      </c>
    </row>
    <row r="16" spans="1:5" ht="15.75">
      <c r="A16" s="137" t="s">
        <v>4</v>
      </c>
      <c r="B16" s="138" t="s">
        <v>575</v>
      </c>
      <c r="C16" s="64"/>
    </row>
    <row r="17" spans="1:5" ht="15.75">
      <c r="A17" s="139" t="s">
        <v>234</v>
      </c>
      <c r="B17" s="138" t="s">
        <v>576</v>
      </c>
      <c r="C17" s="64"/>
    </row>
    <row r="18" spans="1:5" ht="15.75">
      <c r="A18" s="139" t="s">
        <v>235</v>
      </c>
      <c r="B18" s="138" t="s">
        <v>577</v>
      </c>
      <c r="C18" s="47">
        <v>-2399</v>
      </c>
    </row>
    <row r="19" spans="1:5" ht="15.75">
      <c r="A19" s="139" t="s">
        <v>578</v>
      </c>
      <c r="B19" s="138" t="s">
        <v>579</v>
      </c>
      <c r="C19" s="47">
        <v>393</v>
      </c>
    </row>
    <row r="20" spans="1:5" ht="15.75">
      <c r="A20" s="140"/>
      <c r="B20" s="143" t="s">
        <v>580</v>
      </c>
      <c r="C20" s="47">
        <v>-2006</v>
      </c>
      <c r="D20" s="45"/>
      <c r="E20" s="45"/>
    </row>
    <row r="21" spans="1:5" ht="15.75">
      <c r="A21" s="139" t="s">
        <v>565</v>
      </c>
      <c r="B21" s="138" t="s">
        <v>581</v>
      </c>
      <c r="C21" s="47">
        <v>-494</v>
      </c>
    </row>
    <row r="22" spans="1:5" ht="15.75">
      <c r="A22" s="139" t="s">
        <v>567</v>
      </c>
      <c r="B22" s="138" t="s">
        <v>582</v>
      </c>
      <c r="C22" s="47">
        <v>15</v>
      </c>
    </row>
    <row r="23" spans="1:5" ht="15.75">
      <c r="A23" s="140"/>
      <c r="B23" s="141" t="s">
        <v>583</v>
      </c>
      <c r="C23" s="47">
        <v>-2485</v>
      </c>
      <c r="D23" s="45"/>
      <c r="E23" s="45"/>
    </row>
    <row r="24" spans="1:5" ht="15.75" customHeight="1">
      <c r="A24" s="137" t="s">
        <v>5</v>
      </c>
      <c r="B24" s="138" t="s">
        <v>584</v>
      </c>
      <c r="C24" s="64"/>
    </row>
    <row r="25" spans="1:5" ht="15.75">
      <c r="A25" s="139" t="s">
        <v>234</v>
      </c>
      <c r="B25" s="138" t="s">
        <v>585</v>
      </c>
      <c r="C25" s="47">
        <v>12</v>
      </c>
    </row>
    <row r="26" spans="1:5" ht="15.75">
      <c r="A26" s="139" t="s">
        <v>565</v>
      </c>
      <c r="B26" s="138" t="s">
        <v>586</v>
      </c>
      <c r="C26" s="47">
        <v>0</v>
      </c>
    </row>
    <row r="27" spans="1:5" ht="15.75">
      <c r="A27" s="137"/>
      <c r="B27" s="141" t="s">
        <v>587</v>
      </c>
      <c r="C27" s="47">
        <v>12</v>
      </c>
      <c r="D27" s="45"/>
      <c r="E27" s="45"/>
    </row>
    <row r="28" spans="1:5" ht="15.75">
      <c r="A28" s="137" t="s">
        <v>6</v>
      </c>
      <c r="B28" s="138" t="s">
        <v>588</v>
      </c>
      <c r="C28" s="47">
        <v>-121</v>
      </c>
    </row>
    <row r="29" spans="1:5" ht="15.75">
      <c r="A29" s="137" t="s">
        <v>7</v>
      </c>
      <c r="B29" s="138" t="s">
        <v>589</v>
      </c>
      <c r="C29" s="64"/>
    </row>
    <row r="30" spans="1:5" ht="15.75">
      <c r="A30" s="139" t="s">
        <v>234</v>
      </c>
      <c r="B30" s="138" t="s">
        <v>590</v>
      </c>
      <c r="C30" s="47">
        <v>-1095</v>
      </c>
    </row>
    <row r="31" spans="1:5" ht="15.75">
      <c r="A31" s="139" t="s">
        <v>565</v>
      </c>
      <c r="B31" s="138" t="s">
        <v>591</v>
      </c>
      <c r="C31" s="47">
        <v>141</v>
      </c>
    </row>
    <row r="32" spans="1:5" ht="15.75">
      <c r="A32" s="139" t="s">
        <v>567</v>
      </c>
      <c r="B32" s="138" t="s">
        <v>592</v>
      </c>
      <c r="C32" s="47">
        <v>-532</v>
      </c>
    </row>
    <row r="33" spans="1:5" ht="15.75">
      <c r="A33" s="139" t="s">
        <v>570</v>
      </c>
      <c r="B33" s="138" t="s">
        <v>593</v>
      </c>
      <c r="C33" s="47">
        <v>119</v>
      </c>
    </row>
    <row r="34" spans="1:5" ht="15.75">
      <c r="A34" s="144"/>
      <c r="B34" s="141" t="s">
        <v>594</v>
      </c>
      <c r="C34" s="47">
        <v>-1367</v>
      </c>
      <c r="D34" s="45"/>
      <c r="E34" s="45"/>
    </row>
    <row r="35" spans="1:5" ht="15.75">
      <c r="A35" s="137" t="s">
        <v>19</v>
      </c>
      <c r="B35" s="138" t="s">
        <v>595</v>
      </c>
      <c r="C35" s="47">
        <v>-380</v>
      </c>
    </row>
    <row r="36" spans="1:5" ht="15.75" customHeight="1">
      <c r="A36" s="137"/>
      <c r="B36" s="138" t="s">
        <v>596</v>
      </c>
      <c r="C36" s="47">
        <v>-314</v>
      </c>
    </row>
    <row r="37" spans="1:5" ht="15.75">
      <c r="A37" s="137" t="s">
        <v>17</v>
      </c>
      <c r="B37" s="138" t="s">
        <v>597</v>
      </c>
      <c r="C37" s="47">
        <v>0</v>
      </c>
    </row>
    <row r="38" spans="1:5" ht="15.75">
      <c r="A38" s="137" t="s">
        <v>20</v>
      </c>
      <c r="B38" s="138" t="s">
        <v>598</v>
      </c>
      <c r="C38" s="47">
        <v>1161</v>
      </c>
      <c r="D38" s="45"/>
      <c r="E38" s="45"/>
    </row>
    <row r="39" spans="1:5" ht="15.75">
      <c r="A39" s="145" t="s">
        <v>8</v>
      </c>
      <c r="B39" s="146" t="s">
        <v>599</v>
      </c>
      <c r="C39" s="64"/>
    </row>
    <row r="40" spans="1:5" ht="15.75">
      <c r="A40" s="137" t="s">
        <v>1</v>
      </c>
      <c r="B40" s="138" t="s">
        <v>562</v>
      </c>
      <c r="C40" s="64"/>
    </row>
    <row r="41" spans="1:5" ht="15.75">
      <c r="A41" s="147" t="s">
        <v>234</v>
      </c>
      <c r="B41" s="148" t="s">
        <v>563</v>
      </c>
      <c r="C41" s="47">
        <v>67845.535779999991</v>
      </c>
    </row>
    <row r="42" spans="1:5" ht="31.5">
      <c r="A42" s="143"/>
      <c r="B42" s="138" t="s">
        <v>564</v>
      </c>
      <c r="C42" s="47">
        <v>-366.33593000000002</v>
      </c>
    </row>
    <row r="43" spans="1:5" ht="15.75">
      <c r="A43" s="147" t="s">
        <v>565</v>
      </c>
      <c r="B43" s="148" t="s">
        <v>566</v>
      </c>
      <c r="C43" s="47">
        <v>-1624.67263</v>
      </c>
    </row>
    <row r="44" spans="1:5" ht="15.75">
      <c r="A44" s="147" t="s">
        <v>567</v>
      </c>
      <c r="B44" s="138" t="s">
        <v>600</v>
      </c>
      <c r="C44" s="47">
        <v>-644.13958082745091</v>
      </c>
    </row>
    <row r="45" spans="1:5" ht="15.75">
      <c r="A45" s="147" t="s">
        <v>570</v>
      </c>
      <c r="B45" s="148" t="s">
        <v>571</v>
      </c>
      <c r="C45" s="47">
        <v>331.59884</v>
      </c>
    </row>
    <row r="46" spans="1:5" ht="15.75">
      <c r="A46" s="140"/>
      <c r="B46" s="141" t="s">
        <v>601</v>
      </c>
      <c r="C46" s="47">
        <v>65908.322409172542</v>
      </c>
      <c r="D46" s="45"/>
      <c r="E46" s="45"/>
    </row>
    <row r="47" spans="1:5" ht="15.75">
      <c r="A47" s="144" t="s">
        <v>2</v>
      </c>
      <c r="B47" s="138" t="s">
        <v>602</v>
      </c>
      <c r="C47" s="64"/>
    </row>
    <row r="48" spans="1:5" ht="15.75">
      <c r="A48" s="147" t="s">
        <v>234</v>
      </c>
      <c r="B48" s="149" t="s">
        <v>603</v>
      </c>
      <c r="C48" s="47">
        <v>3</v>
      </c>
    </row>
    <row r="49" spans="1:5" ht="15.75">
      <c r="A49" s="150"/>
      <c r="B49" s="149" t="s">
        <v>604</v>
      </c>
      <c r="C49" s="47">
        <v>0</v>
      </c>
    </row>
    <row r="50" spans="1:5" ht="15.75">
      <c r="A50" s="150" t="s">
        <v>565</v>
      </c>
      <c r="B50" s="149" t="s">
        <v>605</v>
      </c>
      <c r="C50" s="64"/>
    </row>
    <row r="51" spans="1:5" ht="15.75">
      <c r="A51" s="150"/>
      <c r="B51" s="149" t="s">
        <v>604</v>
      </c>
      <c r="C51" s="47">
        <v>0</v>
      </c>
    </row>
    <row r="52" spans="1:5" ht="15.75">
      <c r="A52" s="151" t="s">
        <v>606</v>
      </c>
      <c r="B52" s="138" t="s">
        <v>607</v>
      </c>
      <c r="C52" s="47">
        <v>124.06301999999999</v>
      </c>
    </row>
    <row r="53" spans="1:5" ht="15.75">
      <c r="A53" s="151" t="s">
        <v>608</v>
      </c>
      <c r="B53" s="138" t="s">
        <v>609</v>
      </c>
      <c r="C53" s="47">
        <v>4934.9078300000001</v>
      </c>
    </row>
    <row r="54" spans="1:5" ht="15.75">
      <c r="A54" s="152"/>
      <c r="B54" s="143" t="s">
        <v>610</v>
      </c>
      <c r="C54" s="47">
        <v>5058.9708499999997</v>
      </c>
      <c r="D54" s="45"/>
      <c r="E54" s="45"/>
    </row>
    <row r="55" spans="1:5" ht="15.75">
      <c r="A55" s="150" t="s">
        <v>567</v>
      </c>
      <c r="B55" s="138" t="s">
        <v>611</v>
      </c>
      <c r="C55" s="47">
        <v>5960.3612300000004</v>
      </c>
    </row>
    <row r="56" spans="1:5" ht="15.75">
      <c r="A56" s="150" t="s">
        <v>570</v>
      </c>
      <c r="B56" s="138" t="s">
        <v>612</v>
      </c>
      <c r="C56" s="47">
        <v>1832</v>
      </c>
    </row>
    <row r="57" spans="1:5" ht="15.75">
      <c r="A57" s="135"/>
      <c r="B57" s="141" t="s">
        <v>613</v>
      </c>
      <c r="C57" s="47">
        <v>12854.33208</v>
      </c>
      <c r="D57" s="45"/>
      <c r="E57" s="45"/>
    </row>
    <row r="58" spans="1:5" ht="15.75">
      <c r="A58" s="144" t="s">
        <v>3</v>
      </c>
      <c r="B58" s="152" t="s">
        <v>574</v>
      </c>
      <c r="C58" s="47">
        <v>461.00269000000003</v>
      </c>
    </row>
    <row r="59" spans="1:5" ht="15.75">
      <c r="A59" s="144" t="s">
        <v>4</v>
      </c>
      <c r="B59" s="138" t="s">
        <v>575</v>
      </c>
      <c r="C59" s="64"/>
    </row>
    <row r="60" spans="1:5" ht="15.75">
      <c r="A60" s="147" t="s">
        <v>234</v>
      </c>
      <c r="B60" s="148" t="s">
        <v>614</v>
      </c>
      <c r="C60" s="64"/>
    </row>
    <row r="61" spans="1:5" ht="15.75">
      <c r="A61" s="147" t="s">
        <v>235</v>
      </c>
      <c r="B61" s="148" t="s">
        <v>577</v>
      </c>
      <c r="C61" s="47">
        <v>-21759.761549999999</v>
      </c>
    </row>
    <row r="62" spans="1:5" ht="15.75">
      <c r="A62" s="147" t="s">
        <v>578</v>
      </c>
      <c r="B62" s="149" t="s">
        <v>579</v>
      </c>
      <c r="C62" s="47">
        <v>194.07605999999998</v>
      </c>
    </row>
    <row r="63" spans="1:5" ht="15.75">
      <c r="A63" s="140"/>
      <c r="B63" s="143" t="s">
        <v>615</v>
      </c>
      <c r="C63" s="47">
        <v>-21565.68549</v>
      </c>
      <c r="D63" s="45"/>
      <c r="E63" s="45"/>
    </row>
    <row r="64" spans="1:5" ht="15.75">
      <c r="A64" s="150" t="s">
        <v>565</v>
      </c>
      <c r="B64" s="149" t="s">
        <v>616</v>
      </c>
      <c r="C64" s="64"/>
    </row>
    <row r="65" spans="1:5" ht="15.75">
      <c r="A65" s="151" t="s">
        <v>606</v>
      </c>
      <c r="B65" s="148" t="s">
        <v>577</v>
      </c>
      <c r="C65" s="47">
        <v>-206.23556000000031</v>
      </c>
    </row>
    <row r="66" spans="1:5" ht="15.75">
      <c r="A66" s="151" t="s">
        <v>608</v>
      </c>
      <c r="B66" s="149" t="s">
        <v>579</v>
      </c>
      <c r="C66" s="47">
        <v>-143.54094000000001</v>
      </c>
    </row>
    <row r="67" spans="1:5" ht="15.75">
      <c r="A67" s="140"/>
      <c r="B67" s="143" t="s">
        <v>617</v>
      </c>
      <c r="C67" s="47">
        <v>-349.77650000000028</v>
      </c>
      <c r="D67" s="45"/>
      <c r="E67" s="45"/>
    </row>
    <row r="68" spans="1:5" ht="15.75">
      <c r="A68" s="144"/>
      <c r="B68" s="153" t="s">
        <v>583</v>
      </c>
      <c r="C68" s="47">
        <v>-21915.46199</v>
      </c>
      <c r="D68" s="45"/>
      <c r="E68" s="45"/>
    </row>
    <row r="69" spans="1:5" ht="15.75">
      <c r="A69" s="137">
        <v>5</v>
      </c>
      <c r="B69" s="138" t="s">
        <v>618</v>
      </c>
      <c r="C69" s="64"/>
    </row>
    <row r="70" spans="1:5" ht="15.75">
      <c r="A70" s="147" t="s">
        <v>234</v>
      </c>
      <c r="B70" s="154" t="s">
        <v>619</v>
      </c>
      <c r="C70" s="65"/>
    </row>
    <row r="71" spans="1:5" ht="15.75">
      <c r="A71" s="147" t="s">
        <v>235</v>
      </c>
      <c r="B71" s="148" t="s">
        <v>577</v>
      </c>
      <c r="C71" s="47">
        <v>-24685.36663</v>
      </c>
    </row>
    <row r="72" spans="1:5" ht="15.75">
      <c r="A72" s="147" t="s">
        <v>578</v>
      </c>
      <c r="B72" s="149" t="s">
        <v>579</v>
      </c>
      <c r="C72" s="47">
        <v>-4.2916600000000003</v>
      </c>
    </row>
    <row r="73" spans="1:5" ht="15.75">
      <c r="A73" s="140"/>
      <c r="B73" s="143" t="s">
        <v>615</v>
      </c>
      <c r="C73" s="47">
        <v>-24689.658290000003</v>
      </c>
      <c r="D73" s="45"/>
      <c r="E73" s="45"/>
    </row>
    <row r="74" spans="1:5" ht="15.75">
      <c r="A74" s="150" t="s">
        <v>565</v>
      </c>
      <c r="B74" s="149" t="s">
        <v>620</v>
      </c>
      <c r="C74" s="47">
        <v>-1043.2298299999993</v>
      </c>
    </row>
    <row r="75" spans="1:5" ht="15.75">
      <c r="A75" s="140"/>
      <c r="B75" s="141" t="s">
        <v>621</v>
      </c>
      <c r="C75" s="47">
        <v>-25732.88812</v>
      </c>
      <c r="D75" s="45"/>
      <c r="E75" s="45"/>
    </row>
    <row r="76" spans="1:5" ht="15.75">
      <c r="A76" s="137">
        <v>6</v>
      </c>
      <c r="B76" s="138" t="s">
        <v>588</v>
      </c>
      <c r="C76" s="47">
        <v>-2284</v>
      </c>
    </row>
    <row r="77" spans="1:5" ht="15.75">
      <c r="A77" s="137">
        <v>7</v>
      </c>
      <c r="B77" s="138" t="s">
        <v>589</v>
      </c>
      <c r="C77" s="65"/>
    </row>
    <row r="78" spans="1:5" ht="15.75">
      <c r="A78" s="147" t="s">
        <v>234</v>
      </c>
      <c r="B78" s="138" t="s">
        <v>622</v>
      </c>
      <c r="C78" s="47">
        <v>-10531.303734261326</v>
      </c>
    </row>
    <row r="79" spans="1:5" ht="15.75">
      <c r="A79" s="147" t="s">
        <v>565</v>
      </c>
      <c r="B79" s="138" t="s">
        <v>591</v>
      </c>
      <c r="C79" s="47">
        <v>696.49070999999992</v>
      </c>
    </row>
    <row r="80" spans="1:5" ht="15.75">
      <c r="A80" s="147" t="s">
        <v>567</v>
      </c>
      <c r="B80" s="138" t="s">
        <v>592</v>
      </c>
      <c r="C80" s="47">
        <v>-5964.3211693433441</v>
      </c>
    </row>
    <row r="81" spans="1:5" ht="15.75">
      <c r="A81" s="147" t="s">
        <v>570</v>
      </c>
      <c r="B81" s="138" t="s">
        <v>623</v>
      </c>
      <c r="C81" s="47">
        <v>180.57154000000003</v>
      </c>
    </row>
    <row r="82" spans="1:5" ht="15.75">
      <c r="A82" s="144"/>
      <c r="B82" s="141" t="s">
        <v>594</v>
      </c>
      <c r="C82" s="47">
        <v>-15618.562653604671</v>
      </c>
      <c r="D82" s="45"/>
      <c r="E82" s="45"/>
    </row>
    <row r="83" spans="1:5" ht="15.75">
      <c r="A83" s="137">
        <v>8</v>
      </c>
      <c r="B83" s="138" t="s">
        <v>624</v>
      </c>
      <c r="C83" s="65"/>
    </row>
    <row r="84" spans="1:5" ht="15.75">
      <c r="A84" s="147" t="s">
        <v>234</v>
      </c>
      <c r="B84" s="138" t="s">
        <v>625</v>
      </c>
      <c r="C84" s="47">
        <v>-60</v>
      </c>
    </row>
    <row r="85" spans="1:5" ht="15.75">
      <c r="A85" s="147" t="s">
        <v>565</v>
      </c>
      <c r="B85" s="138" t="s">
        <v>626</v>
      </c>
      <c r="C85" s="47">
        <v>-7017.5752899999998</v>
      </c>
    </row>
    <row r="86" spans="1:5" ht="15.75">
      <c r="A86" s="147" t="s">
        <v>567</v>
      </c>
      <c r="B86" s="138" t="s">
        <v>627</v>
      </c>
      <c r="C86" s="47">
        <v>-1937</v>
      </c>
    </row>
    <row r="87" spans="1:5" ht="15.75">
      <c r="A87" s="143"/>
      <c r="B87" s="141" t="s">
        <v>628</v>
      </c>
      <c r="C87" s="47">
        <v>-9014.5752900000007</v>
      </c>
      <c r="D87" s="45"/>
      <c r="E87" s="45"/>
    </row>
    <row r="88" spans="1:5" ht="15.75">
      <c r="A88" s="137">
        <v>9</v>
      </c>
      <c r="B88" s="149" t="s">
        <v>629</v>
      </c>
      <c r="C88" s="47">
        <v>-3374.8410852239326</v>
      </c>
    </row>
    <row r="89" spans="1:5" ht="15.75" customHeight="1">
      <c r="A89" s="137"/>
      <c r="B89" s="138" t="s">
        <v>596</v>
      </c>
      <c r="C89" s="47">
        <v>-3003.4510700000001</v>
      </c>
    </row>
    <row r="90" spans="1:5" ht="15.75">
      <c r="A90" s="137" t="s">
        <v>20</v>
      </c>
      <c r="B90" s="138" t="s">
        <v>630</v>
      </c>
      <c r="C90" s="47">
        <v>0</v>
      </c>
    </row>
    <row r="91" spans="1:5" ht="15.75">
      <c r="A91" s="137" t="s">
        <v>631</v>
      </c>
      <c r="B91" s="138" t="s">
        <v>632</v>
      </c>
      <c r="C91" s="47">
        <v>0</v>
      </c>
    </row>
    <row r="92" spans="1:5" ht="15.75">
      <c r="A92" s="137" t="s">
        <v>21</v>
      </c>
      <c r="B92" s="138" t="s">
        <v>633</v>
      </c>
      <c r="C92" s="47">
        <v>1283.3280403439444</v>
      </c>
      <c r="D92" s="66"/>
      <c r="E92" s="66"/>
    </row>
    <row r="93" spans="1:5" ht="15.75">
      <c r="A93" s="135" t="s">
        <v>236</v>
      </c>
      <c r="B93" s="146" t="s">
        <v>634</v>
      </c>
      <c r="C93" s="65"/>
    </row>
    <row r="94" spans="1:5" ht="15.75">
      <c r="A94" s="137" t="s">
        <v>1</v>
      </c>
      <c r="B94" s="138" t="s">
        <v>635</v>
      </c>
      <c r="C94" s="47">
        <v>1161</v>
      </c>
      <c r="D94" s="45"/>
      <c r="E94" s="45"/>
    </row>
    <row r="95" spans="1:5" ht="15.75">
      <c r="A95" s="137" t="s">
        <v>2</v>
      </c>
      <c r="B95" s="138" t="s">
        <v>636</v>
      </c>
      <c r="C95" s="47">
        <v>1283.3280403439444</v>
      </c>
      <c r="D95" s="45"/>
      <c r="E95" s="45"/>
    </row>
    <row r="96" spans="1:5" ht="15.75">
      <c r="A96" s="155" t="s">
        <v>3</v>
      </c>
      <c r="B96" s="138" t="s">
        <v>637</v>
      </c>
      <c r="C96" s="47">
        <v>0</v>
      </c>
    </row>
    <row r="97" spans="1:5" ht="15.75">
      <c r="A97" s="139" t="s">
        <v>234</v>
      </c>
      <c r="B97" s="138" t="s">
        <v>603</v>
      </c>
      <c r="C97" s="47">
        <v>2</v>
      </c>
    </row>
    <row r="98" spans="1:5" ht="15.75">
      <c r="A98" s="156"/>
      <c r="B98" s="138" t="s">
        <v>604</v>
      </c>
      <c r="C98" s="47">
        <v>0</v>
      </c>
    </row>
    <row r="99" spans="1:5" ht="15.75">
      <c r="A99" s="156" t="s">
        <v>565</v>
      </c>
      <c r="B99" s="138" t="s">
        <v>605</v>
      </c>
      <c r="C99" s="47">
        <v>223</v>
      </c>
    </row>
    <row r="100" spans="1:5" ht="15.75">
      <c r="A100" s="156"/>
      <c r="B100" s="138" t="s">
        <v>604</v>
      </c>
      <c r="C100" s="47">
        <v>0</v>
      </c>
    </row>
    <row r="101" spans="1:5" ht="15.75">
      <c r="A101" s="157" t="s">
        <v>606</v>
      </c>
      <c r="B101" s="138" t="s">
        <v>607</v>
      </c>
      <c r="C101" s="47">
        <v>41</v>
      </c>
    </row>
    <row r="102" spans="1:5" ht="15.75">
      <c r="A102" s="157" t="s">
        <v>608</v>
      </c>
      <c r="B102" s="138" t="s">
        <v>609</v>
      </c>
      <c r="C102" s="47">
        <v>942.98537982107405</v>
      </c>
    </row>
    <row r="103" spans="1:5" ht="15.75">
      <c r="A103" s="152"/>
      <c r="B103" s="143" t="s">
        <v>610</v>
      </c>
      <c r="C103" s="47">
        <v>983.98537982107405</v>
      </c>
    </row>
    <row r="104" spans="1:5" ht="15.75">
      <c r="A104" s="156" t="s">
        <v>567</v>
      </c>
      <c r="B104" s="138" t="s">
        <v>611</v>
      </c>
      <c r="C104" s="47">
        <v>63</v>
      </c>
    </row>
    <row r="105" spans="1:5" ht="15.75">
      <c r="A105" s="156" t="s">
        <v>570</v>
      </c>
      <c r="B105" s="138" t="s">
        <v>612</v>
      </c>
      <c r="C105" s="47">
        <v>84</v>
      </c>
    </row>
    <row r="106" spans="1:5" ht="15.75">
      <c r="A106" s="135"/>
      <c r="B106" s="141" t="s">
        <v>638</v>
      </c>
      <c r="C106" s="47">
        <v>1132.985379821074</v>
      </c>
    </row>
    <row r="107" spans="1:5" ht="15.75" customHeight="1">
      <c r="A107" s="144" t="s">
        <v>4</v>
      </c>
      <c r="B107" s="138" t="s">
        <v>639</v>
      </c>
      <c r="C107" s="47">
        <v>0</v>
      </c>
      <c r="D107" s="45"/>
      <c r="E107" s="45"/>
    </row>
    <row r="108" spans="1:5" ht="15.75">
      <c r="A108" s="158" t="s">
        <v>5</v>
      </c>
      <c r="B108" s="138" t="s">
        <v>640</v>
      </c>
      <c r="C108" s="64"/>
    </row>
    <row r="109" spans="1:5" ht="15.75">
      <c r="A109" s="139" t="s">
        <v>234</v>
      </c>
      <c r="B109" s="138" t="s">
        <v>641</v>
      </c>
      <c r="C109" s="47">
        <v>-45</v>
      </c>
    </row>
    <row r="110" spans="1:5" ht="15.75">
      <c r="A110" s="139" t="s">
        <v>565</v>
      </c>
      <c r="B110" s="138" t="s">
        <v>626</v>
      </c>
      <c r="C110" s="47">
        <v>-24</v>
      </c>
    </row>
    <row r="111" spans="1:5" ht="15.75">
      <c r="A111" s="139" t="s">
        <v>567</v>
      </c>
      <c r="B111" s="138" t="s">
        <v>627</v>
      </c>
      <c r="C111" s="47">
        <v>-22</v>
      </c>
    </row>
    <row r="112" spans="1:5" ht="15.75">
      <c r="A112" s="143"/>
      <c r="B112" s="141" t="s">
        <v>621</v>
      </c>
      <c r="C112" s="47">
        <v>-91</v>
      </c>
      <c r="D112" s="45"/>
      <c r="E112" s="45"/>
    </row>
    <row r="113" spans="1:5" ht="15.75">
      <c r="A113" s="144" t="s">
        <v>6</v>
      </c>
      <c r="B113" s="138" t="s">
        <v>642</v>
      </c>
      <c r="C113" s="47">
        <v>0</v>
      </c>
      <c r="D113" s="45"/>
      <c r="E113" s="45"/>
    </row>
    <row r="114" spans="1:5" ht="15.75">
      <c r="A114" s="144" t="s">
        <v>7</v>
      </c>
      <c r="B114" s="138" t="s">
        <v>643</v>
      </c>
      <c r="C114" s="47">
        <v>74.195389758689714</v>
      </c>
    </row>
    <row r="115" spans="1:5" ht="15.75">
      <c r="A115" s="144" t="s">
        <v>19</v>
      </c>
      <c r="B115" s="138" t="s">
        <v>644</v>
      </c>
      <c r="C115" s="47">
        <v>-40.401589999999999</v>
      </c>
    </row>
    <row r="116" spans="1:5" ht="15.75">
      <c r="A116" s="144" t="s">
        <v>17</v>
      </c>
      <c r="B116" s="138" t="s">
        <v>645</v>
      </c>
      <c r="C116" s="47">
        <v>3520.1072199237078</v>
      </c>
      <c r="D116" s="45"/>
      <c r="E116" s="45"/>
    </row>
    <row r="117" spans="1:5" ht="15.75">
      <c r="A117" s="144" t="s">
        <v>20</v>
      </c>
      <c r="B117" s="138" t="s">
        <v>646</v>
      </c>
      <c r="C117" s="47">
        <v>0.92503999999999997</v>
      </c>
    </row>
    <row r="118" spans="1:5" ht="15.75">
      <c r="A118" s="144" t="s">
        <v>21</v>
      </c>
      <c r="B118" s="138" t="s">
        <v>647</v>
      </c>
      <c r="C118" s="47">
        <v>-33.006520000000002</v>
      </c>
    </row>
    <row r="119" spans="1:5" ht="15.75">
      <c r="A119" s="144" t="s">
        <v>237</v>
      </c>
      <c r="B119" s="138" t="s">
        <v>648</v>
      </c>
      <c r="C119" s="47">
        <v>-32.081479999999999</v>
      </c>
      <c r="D119" s="45"/>
      <c r="E119" s="45"/>
    </row>
    <row r="120" spans="1:5" ht="15.75">
      <c r="A120" s="144" t="s">
        <v>238</v>
      </c>
      <c r="B120" s="138" t="s">
        <v>649</v>
      </c>
      <c r="C120" s="47">
        <v>-278.56402000000003</v>
      </c>
    </row>
    <row r="121" spans="1:5" ht="15.75">
      <c r="A121" s="144" t="s">
        <v>239</v>
      </c>
      <c r="B121" s="138" t="s">
        <v>650</v>
      </c>
      <c r="C121" s="47">
        <v>0</v>
      </c>
    </row>
    <row r="122" spans="1:5" ht="15.75">
      <c r="A122" s="144" t="s">
        <v>240</v>
      </c>
      <c r="B122" s="138" t="s">
        <v>651</v>
      </c>
      <c r="C122" s="47">
        <v>3209.4617199237082</v>
      </c>
      <c r="D122" s="45"/>
      <c r="E122" s="45"/>
    </row>
    <row r="124" spans="1:5" ht="28.5" customHeight="1">
      <c r="A124" s="78" t="s">
        <v>376</v>
      </c>
      <c r="B124" s="78"/>
      <c r="C124" s="78"/>
    </row>
    <row r="125" spans="1:5" ht="15.75">
      <c r="A125" s="78" t="s">
        <v>405</v>
      </c>
      <c r="B125" s="78"/>
      <c r="C125" s="78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e.karaboeva</cp:lastModifiedBy>
  <cp:lastPrinted>2017-08-09T11:44:27Z</cp:lastPrinted>
  <dcterms:created xsi:type="dcterms:W3CDTF">2004-10-05T13:09:46Z</dcterms:created>
  <dcterms:modified xsi:type="dcterms:W3CDTF">2017-11-02T07:46:35Z</dcterms:modified>
</cp:coreProperties>
</file>