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CNFS01\redirection$\v.parapanova\Documents\site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sheet'!$A$1:$C$135</definedName>
    <definedName name="_xlnm.Print_Area" localSheetId="4">'Income statement'!$A$1:$C$124</definedName>
    <definedName name="_xlnm.Print_Area" localSheetId="1">Payments!$A$1:$P$19</definedName>
    <definedName name="_xlnm.Print_Area" localSheetId="0">Premiums!$A$1:$P$19</definedName>
    <definedName name="_xlnm.Print_Area" localSheetId="2">'Prem-Pay-Exp'!$A$1:$X$16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A69" i="46" l="1"/>
  <c r="C70" i="47" l="1"/>
  <c r="C69" i="46" l="1"/>
  <c r="C75" i="47" l="1"/>
  <c r="C76" i="47" l="1"/>
  <c r="C74" i="46" l="1"/>
  <c r="C75" i="46"/>
  <c r="B73" i="47" l="1"/>
  <c r="B72" i="47"/>
  <c r="B71" i="47"/>
  <c r="B70" i="47"/>
  <c r="B69" i="47"/>
  <c r="C73" i="47" l="1"/>
  <c r="C72" i="47"/>
  <c r="C71" i="47"/>
  <c r="C74" i="47"/>
  <c r="B69" i="46"/>
  <c r="B70" i="46"/>
  <c r="B71" i="46"/>
  <c r="B72" i="46"/>
  <c r="B73" i="46"/>
  <c r="A72" i="47" l="1"/>
  <c r="C73" i="46"/>
  <c r="C71" i="46"/>
  <c r="C72" i="46"/>
  <c r="C70" i="46"/>
  <c r="A71" i="47" l="1"/>
  <c r="A69" i="47"/>
  <c r="A74" i="47"/>
  <c r="A75" i="47"/>
  <c r="A73" i="47"/>
  <c r="A70" i="47"/>
  <c r="A72" i="46" l="1"/>
  <c r="A71" i="46"/>
  <c r="A75" i="46"/>
  <c r="A70" i="46"/>
  <c r="A73" i="46"/>
  <c r="A74" i="46"/>
</calcChain>
</file>

<file path=xl/sharedStrings.xml><?xml version="1.0" encoding="utf-8"?>
<sst xmlns="http://schemas.openxmlformats.org/spreadsheetml/2006/main" count="1059" uniqueCount="662">
  <si>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</si>
  <si>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</si>
  <si>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</si>
  <si>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</si>
  <si>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</si>
  <si>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</si>
  <si>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</si>
  <si>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</si>
  <si>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</si>
  <si>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</si>
  <si>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</si>
  <si>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</si>
  <si>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</si>
  <si>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</si>
  <si>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</si>
  <si>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</si>
  <si>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</si>
  <si>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</si>
  <si>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</si>
  <si>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</si>
  <si>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</si>
  <si>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</si>
  <si>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</si>
  <si>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</si>
  <si>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</si>
  <si>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</si>
  <si>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</si>
  <si>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</si>
  <si>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</si>
  <si>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</si>
  <si>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</si>
  <si>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</si>
  <si>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</si>
  <si>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</si>
  <si>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</si>
  <si>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</si>
  <si>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</si>
  <si>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</si>
  <si>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</si>
  <si>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</si>
  <si>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</si>
  <si>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</si>
  <si>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</si>
  <si>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</si>
  <si>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</si>
  <si>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</si>
  <si>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</si>
  <si>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</si>
  <si>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</si>
  <si>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</si>
  <si>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</si>
  <si>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</si>
  <si>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</si>
  <si>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</si>
  <si>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</si>
  <si>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</si>
  <si>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</si>
  <si>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</si>
  <si>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</si>
  <si>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</si>
  <si>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</si>
  <si>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</si>
  <si>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</si>
  <si>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</si>
  <si>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</si>
  <si>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</si>
  <si>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</si>
  <si>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</si>
  <si>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</si>
  <si>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</si>
  <si>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</si>
  <si>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</si>
  <si>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</si>
  <si>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</si>
  <si>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</si>
  <si>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</si>
  <si>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</si>
  <si>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</si>
  <si>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</si>
  <si>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</si>
  <si>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</si>
  <si>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</si>
  <si>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</si>
  <si>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</si>
  <si>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</si>
  <si>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</si>
  <si>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</si>
  <si>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</si>
  <si>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</si>
  <si>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</si>
  <si>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</si>
  <si>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</si>
  <si>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</si>
  <si>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</si>
  <si>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</si>
  <si>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</si>
  <si>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</si>
  <si>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</si>
  <si>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</si>
  <si>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</si>
  <si>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</si>
  <si>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</si>
  <si>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</si>
  <si>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</si>
  <si>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</si>
  <si>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</si>
  <si>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</si>
  <si>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</si>
  <si>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</si>
  <si>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</si>
  <si>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</si>
  <si>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</si>
  <si>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</si>
  <si>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</si>
  <si>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</si>
  <si>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</si>
  <si>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</si>
  <si>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</si>
  <si>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</si>
  <si>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</si>
  <si>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</si>
  <si>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</si>
  <si>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</si>
  <si>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</si>
  <si>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</si>
  <si>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</si>
  <si>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</si>
  <si>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</si>
  <si>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</si>
  <si>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</si>
  <si>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</si>
  <si>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</si>
  <si>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</si>
  <si>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</si>
  <si>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</si>
  <si>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</si>
  <si>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</si>
  <si>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</si>
  <si>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</si>
  <si>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</si>
  <si>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</si>
  <si>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</si>
  <si>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</si>
  <si>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</si>
  <si>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</si>
  <si>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</si>
  <si>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</si>
  <si>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</si>
  <si>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</si>
  <si>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</si>
  <si>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</si>
  <si>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</si>
  <si>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</si>
  <si>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</si>
  <si>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</si>
  <si>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</si>
  <si>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</si>
  <si>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</si>
  <si>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</si>
  <si>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</si>
  <si>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</si>
  <si>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</si>
  <si>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</si>
  <si>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</si>
  <si>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</si>
  <si>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</si>
  <si>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</si>
  <si>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</si>
  <si>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</si>
  <si>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</si>
  <si>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</si>
  <si>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</si>
  <si>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</si>
  <si>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</si>
  <si>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</si>
  <si>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</si>
  <si>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</si>
  <si>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</si>
  <si>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</si>
  <si>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</si>
  <si>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</si>
  <si>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</si>
  <si>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</si>
  <si>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</si>
  <si>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</si>
  <si>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</si>
  <si>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</si>
  <si>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</si>
  <si>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</si>
  <si>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</si>
  <si>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</si>
  <si>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</si>
  <si>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</si>
  <si>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</si>
  <si>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</si>
  <si>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</si>
  <si>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</si>
  <si>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</si>
  <si>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</si>
  <si>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</si>
  <si>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</si>
  <si>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</si>
  <si>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</si>
  <si>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</si>
  <si>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</si>
  <si>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</si>
  <si>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</si>
  <si>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</si>
  <si>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</si>
  <si>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</si>
  <si>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</si>
  <si>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</si>
  <si>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</si>
  <si>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</si>
  <si>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</si>
  <si>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</si>
  <si>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</si>
  <si>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</si>
  <si>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</si>
  <si>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</si>
  <si>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</si>
  <si>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</si>
  <si>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</si>
  <si>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</si>
  <si>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</si>
  <si>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</si>
  <si>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</si>
  <si>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</si>
  <si>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</si>
  <si>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</si>
  <si>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</si>
  <si>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</si>
  <si>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</si>
  <si>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</si>
  <si>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</si>
  <si>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</si>
  <si>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</si>
  <si>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</si>
  <si>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</si>
  <si>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</si>
  <si>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</si>
  <si>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</si>
  <si>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</si>
  <si>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</si>
  <si>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</si>
  <si>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</si>
  <si>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</si>
  <si>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</si>
  <si>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</si>
  <si>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</si>
  <si>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</si>
  <si>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</si>
  <si>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</si>
  <si>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</si>
  <si>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</si>
  <si>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</si>
  <si>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</si>
  <si>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</si>
  <si>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</si>
  <si>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</si>
  <si>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</si>
  <si>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</si>
  <si>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</si>
  <si>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</si>
  <si>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</si>
  <si>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</si>
  <si>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</si>
  <si>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</si>
  <si>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</si>
  <si>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</si>
  <si>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</si>
  <si>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</si>
  <si>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</si>
  <si>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</si>
  <si>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</si>
  <si>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</si>
  <si>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</si>
  <si>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</si>
  <si>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</si>
  <si>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</si>
  <si>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</si>
  <si>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</si>
  <si>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</si>
  <si>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</si>
  <si>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</si>
  <si>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</si>
  <si>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</si>
  <si>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</si>
  <si>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</si>
  <si>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</si>
  <si>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</si>
  <si>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</si>
  <si>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</si>
  <si>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</si>
  <si>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</si>
  <si>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</si>
  <si>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</si>
  <si>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</si>
  <si>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</si>
  <si>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</si>
  <si>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</si>
  <si>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</si>
  <si>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</si>
  <si>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</si>
  <si>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</si>
  <si>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</si>
  <si>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</si>
  <si>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</si>
  <si>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</si>
  <si>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</si>
  <si>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</si>
  <si>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</si>
  <si>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</si>
  <si>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</si>
  <si>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</si>
  <si>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</si>
  <si>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</si>
  <si>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</si>
  <si>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</si>
  <si>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</si>
  <si>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</si>
  <si>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</si>
  <si>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</si>
  <si>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</si>
  <si>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</si>
  <si>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</si>
  <si>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</si>
  <si>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</si>
  <si>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</si>
  <si>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</si>
  <si>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</si>
  <si>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</si>
  <si>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</si>
  <si>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</si>
  <si>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</si>
  <si>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</si>
  <si>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</si>
  <si>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</si>
  <si>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</si>
  <si>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</si>
  <si>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</si>
  <si>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</si>
  <si>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</si>
  <si>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</si>
  <si>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</si>
  <si>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</si>
  <si>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</si>
  <si>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</si>
  <si>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</si>
  <si>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</si>
  <si>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</si>
  <si>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</si>
  <si>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</si>
  <si>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</si>
  <si>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</si>
  <si>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</si>
  <si>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</si>
  <si>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</si>
  <si>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</si>
  <si>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</si>
  <si>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</si>
  <si>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</si>
  <si>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</si>
  <si>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</si>
  <si>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</si>
  <si>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</si>
  <si>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</si>
  <si>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</si>
  <si>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</si>
  <si>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</si>
  <si>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</si>
  <si>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</si>
  <si>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</si>
  <si>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</si>
  <si>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</si>
  <si>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</si>
  <si>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</si>
  <si>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</si>
  <si>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</si>
  <si>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</si>
  <si>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</si>
  <si>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</si>
  <si>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</si>
  <si>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</si>
  <si>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</si>
  <si>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</si>
  <si>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</si>
  <si>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</si>
  <si>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</si>
  <si>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</si>
  <si>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</si>
  <si>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</si>
  <si>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</si>
  <si>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</si>
  <si>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</si>
  <si>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</si>
  <si>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</si>
  <si>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</si>
  <si>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</si>
  <si>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</si>
  <si>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</si>
  <si>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</si>
  <si>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</si>
  <si>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</si>
  <si>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</si>
  <si>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</si>
  <si>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</si>
  <si>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</si>
  <si>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</si>
  <si>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</si>
  <si>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</si>
  <si>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</si>
  <si>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</si>
  <si>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</si>
  <si>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</si>
  <si>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</si>
  <si>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</si>
  <si>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</si>
  <si>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</si>
  <si>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</si>
  <si>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</si>
  <si>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</si>
  <si>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</si>
  <si>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</si>
  <si>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</si>
  <si>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</si>
  <si>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</si>
  <si>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</si>
  <si>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</si>
  <si>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</si>
  <si>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</si>
  <si>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</si>
  <si>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</si>
  <si>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</si>
  <si>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</si>
  <si>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</si>
  <si>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</si>
  <si>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</si>
  <si>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</si>
  <si>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</si>
  <si>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</si>
  <si>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</si>
  <si>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</si>
  <si>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</si>
  <si>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</si>
  <si>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</si>
  <si>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</si>
  <si>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</si>
  <si>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</si>
  <si>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</si>
  <si>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</si>
  <si>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</si>
  <si>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</si>
  <si>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</si>
  <si>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</si>
  <si>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</si>
  <si>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</si>
  <si>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</si>
  <si>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</si>
  <si>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</si>
  <si>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</si>
  <si>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</si>
  <si>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</si>
  <si>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</si>
  <si>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</si>
  <si>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</si>
  <si>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</si>
  <si>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</si>
  <si>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</si>
  <si>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</si>
  <si>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</si>
  <si>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</si>
  <si>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</si>
  <si>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</si>
  <si>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</si>
  <si>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</si>
  <si>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</si>
  <si>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</si>
  <si>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</si>
  <si>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</si>
  <si>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</si>
  <si>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</si>
  <si>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</si>
  <si>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</si>
  <si>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</si>
  <si>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</si>
  <si>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</si>
  <si>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</si>
  <si>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</si>
  <si>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</si>
  <si>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</si>
  <si>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</si>
  <si>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</si>
  <si>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</si>
  <si>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</si>
  <si>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</si>
  <si>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</si>
  <si>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</si>
  <si>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</si>
  <si>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</si>
  <si>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</si>
  <si>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</si>
  <si>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</si>
  <si>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</si>
  <si>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</si>
  <si>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</si>
  <si>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</si>
  <si>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</si>
  <si>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</si>
  <si>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</si>
  <si>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</si>
  <si>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</si>
  <si>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</si>
  <si>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</si>
  <si>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</si>
  <si>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</si>
  <si>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</si>
  <si>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</si>
  <si>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</si>
  <si>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</si>
  <si>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</si>
  <si>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</si>
  <si>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</si>
  <si>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</si>
  <si>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</si>
  <si>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</si>
  <si>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</si>
  <si>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</si>
  <si>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</si>
  <si>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</si>
  <si>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</si>
  <si>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</si>
  <si>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</si>
  <si>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</si>
  <si>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</si>
  <si>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</si>
  <si>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</si>
  <si>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</si>
  <si>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</si>
  <si>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</si>
  <si>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</si>
  <si>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</si>
  <si>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</si>
  <si>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</si>
  <si>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</si>
  <si>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</si>
  <si>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</si>
  <si>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</si>
  <si>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</si>
  <si>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</si>
  <si>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</si>
  <si>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</si>
  <si>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</si>
  <si>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</si>
  <si>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</si>
  <si>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</si>
  <si>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</si>
  <si>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</si>
  <si>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</si>
  <si>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</si>
  <si>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</si>
  <si>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</si>
  <si>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</si>
  <si>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</si>
  <si>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</si>
  <si>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</si>
  <si>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</si>
  <si>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</si>
  <si>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</si>
  <si>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</si>
  <si>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</si>
  <si>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</si>
  <si>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</si>
  <si>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</si>
  <si>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</si>
  <si>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</si>
  <si>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</si>
  <si>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</si>
  <si>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</si>
  <si>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</si>
  <si>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</si>
  <si>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</si>
  <si>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</si>
  <si>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</si>
  <si>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</si>
  <si>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</si>
  <si>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</si>
  <si>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</si>
  <si>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</si>
  <si>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</si>
  <si>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</si>
  <si>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</si>
  <si>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</si>
  <si>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</si>
  <si>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</si>
  <si>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</si>
  <si>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</si>
  <si>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</si>
  <si>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</si>
  <si>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</si>
  <si>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</si>
  <si>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</si>
  <si>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</si>
  <si>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</si>
  <si>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</si>
  <si>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</si>
  <si>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</si>
  <si>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</si>
  <si>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</si>
  <si>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</si>
  <si>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</si>
  <si>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</si>
  <si>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</si>
  <si>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</si>
  <si>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</si>
  <si>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</si>
  <si>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</si>
  <si>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</si>
  <si>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</si>
  <si>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</si>
  <si>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</si>
  <si>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</si>
  <si>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</si>
  <si>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</si>
  <si>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</si>
  <si>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</si>
  <si>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</si>
  <si>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</si>
  <si>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</si>
  <si>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</si>
  <si>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</si>
  <si>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</si>
  <si>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</si>
  <si>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</si>
  <si>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</si>
  <si>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</si>
  <si>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</si>
  <si>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</si>
  <si>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</si>
  <si>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"ЗАД СОЖЕЛАЙФ БЪЛГАРИЯ"</t>
  </si>
  <si>
    <t>"СИНДИКАЛНА ВЗК"</t>
  </si>
  <si>
    <t>"ГРАВЕ БЪЛГАРИЯ ЖИВОТОЗА-СТРАХОВАНЕ" ЕАД</t>
  </si>
  <si>
    <t>"ОББ - МЕТЛАЙФ ЖЗД" 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</si>
  <si>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</si>
  <si>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</si>
  <si>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</si>
  <si>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</si>
  <si>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</si>
  <si>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</si>
  <si>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</si>
  <si>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</si>
  <si>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</si>
  <si>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</si>
  <si>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</si>
  <si>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</si>
  <si>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</si>
  <si>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</si>
  <si>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31.08.2017 г. 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</si>
  <si>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31.08.2017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</si>
  <si>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ПО ЖИВОТОЗАСТРАХОВАНЕ КЪМ 31.08.2017 г.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</si>
  <si>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31.08.2017 г. 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</si>
  <si>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31.08.2017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</si>
</sst>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37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</cellStyleXfs>
  <cellXfs count="175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2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15" fillId="7" borderId="0" xfId="94" applyFont="1" applyFill="1" applyAlignment="1" applyProtection="1">
      <alignment horizontal="center" vertical="center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15" fillId="7" borderId="0" xfId="94" applyNumberFormat="1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15" fillId="7" borderId="0" xfId="94" applyNumberFormat="1" applyFont="1" applyFill="1" applyAlignment="1" applyProtection="1">
      <alignment vertical="center"/>
    </xf>
    <xf numFmtId="3" fontId="6" fillId="7" borderId="0" xfId="94" applyNumberFormat="1" applyFont="1" applyFill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2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177" fontId="34" fillId="7" borderId="0" xfId="95" applyNumberFormat="1" applyFont="1" applyFill="1" applyProtection="1"/>
    <xf numFmtId="0" fontId="35" fillId="7" borderId="0" xfId="94" applyFont="1" applyFill="1" applyProtection="1"/>
    <xf numFmtId="3" fontId="34" fillId="7" borderId="0" xfId="94" applyNumberFormat="1" applyFont="1" applyFill="1" applyProtection="1"/>
    <xf numFmtId="0" fontId="35" fillId="7" borderId="0" xfId="94" applyFont="1" applyFill="1" applyAlignment="1" applyProtection="1">
      <alignment horizontal="left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Border="1" applyAlignment="1" applyProtection="1">
      <alignment horizontal="left"/>
    </xf>
    <xf numFmtId="0" fontId="7" fillId="7" borderId="0" xfId="94" applyFont="1" applyFill="1" applyBorder="1" applyProtection="1"/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2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178" fontId="15" fillId="7" borderId="0" xfId="94" applyNumberFormat="1" applyFont="1" applyFill="1" applyProtection="1"/>
    <xf numFmtId="3" fontId="30" fillId="7" borderId="0" xfId="57" applyNumberFormat="1" applyFont="1" applyFill="1" applyAlignment="1" applyProtection="1">
      <alignment horizontal="right" vertical="center" wrapText="1"/>
    </xf>
    <xf numFmtId="0" fontId="0" fillId="7" borderId="0" xfId="0" applyFill="1" applyAlignment="1">
      <alignment vertical="center"/>
    </xf>
    <xf numFmtId="0" fontId="6" fillId="6" borderId="8" xfId="94" applyFont="1" applyFill="1" applyBorder="1" applyAlignment="1" applyProtection="1">
      <alignment horizontal="center" vertical="center"/>
    </xf>
    <xf numFmtId="0" fontId="6" fillId="6" borderId="8" xfId="94" applyFont="1" applyFill="1" applyBorder="1" applyAlignment="1" applyProtection="1">
      <alignment horizontal="lef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3" fontId="6" fillId="6" borderId="8" xfId="58" applyNumberFormat="1" applyFont="1" applyFill="1" applyBorder="1" applyAlignment="1" applyProtection="1">
      <alignment horizontal="right" vertical="center" wrapText="1"/>
    </xf>
    <xf numFmtId="3" fontId="15" fillId="6" borderId="0" xfId="94" applyNumberFormat="1" applyFont="1" applyFill="1" applyProtection="1"/>
    <xf numFmtId="3" fontId="7" fillId="6" borderId="0" xfId="94" applyNumberFormat="1" applyFont="1" applyFill="1" applyProtection="1"/>
    <xf numFmtId="0" fontId="7" fillId="6" borderId="0" xfId="94" applyFont="1" applyFill="1" applyProtection="1"/>
    <xf numFmtId="0" fontId="36" fillId="7" borderId="0" xfId="94" applyFont="1" applyFill="1" applyProtection="1"/>
    <xf numFmtId="0" fontId="36" fillId="7" borderId="0" xfId="94" applyFont="1" applyFill="1" applyAlignment="1" applyProtection="1">
      <alignment horizontal="left"/>
    </xf>
    <xf numFmtId="0" fontId="7" fillId="6" borderId="0" xfId="94" applyFont="1" applyFill="1" applyAlignment="1" applyProtection="1">
      <alignment horizontal="left"/>
    </xf>
    <xf numFmtId="0" fontId="35" fillId="6" borderId="0" xfId="94" applyFont="1" applyFill="1" applyProtection="1"/>
    <xf numFmtId="0" fontId="35" fillId="6" borderId="0" xfId="94" applyFont="1" applyFill="1" applyAlignment="1" applyProtection="1">
      <alignment horizontal="left"/>
    </xf>
    <xf numFmtId="177" fontId="34" fillId="6" borderId="0" xfId="95" applyNumberFormat="1" applyFont="1" applyFill="1" applyProtection="1"/>
    <xf numFmtId="3" fontId="34" fillId="6" borderId="0" xfId="94" applyNumberFormat="1" applyFont="1" applyFill="1" applyProtection="1"/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10" fontId="30" fillId="7" borderId="8" xfId="52" applyNumberFormat="1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0" xfId="55" applyFont="1" applyFill="1" applyBorder="1" applyAlignment="1" applyProtection="1">
      <alignment horizont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0" fontId="32" fillId="7" borderId="0" xfId="55" applyNumberFormat="1" applyFont="1" applyFill="1" applyBorder="1" applyAlignment="1" applyProtection="1">
      <alignment horizontal="left" wrapText="1"/>
      <protection locked="0"/>
    </xf>
    <xf numFmtId="3" fontId="7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31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08</a:t>
            </a:r>
            <a:r>
              <a:rPr lang="bg-BG" sz="1200" b="1" i="0" u="none" strike="noStrike" baseline="0">
                <a:effectLst/>
              </a:rPr>
              <a:t>.201</a:t>
            </a:r>
            <a:r>
              <a:rPr lang="en-US" sz="1200" b="1" i="0" u="none" strike="noStrike" baseline="0">
                <a:effectLst/>
              </a:rPr>
              <a:t>7</a:t>
            </a:r>
            <a:r>
              <a:rPr lang="bg-BG" sz="1200" b="1" i="0" u="none" strike="noStrike" baseline="0">
                <a:effectLst/>
              </a:rPr>
              <a:t> г.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8.9655008359493221E-2"/>
                  <c:y val="-0.174496796525861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Premiums!$B$69:$B$75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Premiums!$C$69:$C$75</c:f>
              <c:numCache>
                <c:formatCode>#,##0</c:formatCode>
                <c:ptCount val="7"/>
                <c:pt idx="0">
                  <c:v>193025733.59287825</c:v>
                </c:pt>
                <c:pt idx="1">
                  <c:v>6004934.4924999997</c:v>
                </c:pt>
                <c:pt idx="2">
                  <c:v>45553046.121000007</c:v>
                </c:pt>
                <c:pt idx="3">
                  <c:v>0</c:v>
                </c:pt>
                <c:pt idx="4">
                  <c:v>14822310.450495858</c:v>
                </c:pt>
                <c:pt idx="5">
                  <c:v>12927423.5</c:v>
                </c:pt>
                <c:pt idx="6">
                  <c:v>33276516.98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baseline="0">
                <a:effectLst/>
              </a:rPr>
              <a:t>31</a:t>
            </a:r>
            <a:r>
              <a:rPr lang="bg-BG" sz="1200" b="1" i="0" baseline="0">
                <a:effectLst/>
              </a:rPr>
              <a:t>.0</a:t>
            </a:r>
            <a:r>
              <a:rPr lang="en-US" sz="1200" b="1" i="0" baseline="0">
                <a:effectLst/>
              </a:rPr>
              <a:t>8</a:t>
            </a:r>
            <a:r>
              <a:rPr lang="bg-BG" sz="1200" b="1" i="0" baseline="0">
                <a:effectLst/>
              </a:rPr>
              <a:t>.2017</a:t>
            </a:r>
            <a:r>
              <a:rPr lang="en-US" sz="1200" b="1" i="0" baseline="0">
                <a:effectLst/>
              </a:rPr>
              <a:t>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Payments!$C$70:$C$76</c:f>
              <c:strCache>
                <c:ptCount val="7"/>
                <c:pt idx="0">
                  <c:v>87 753 611</c:v>
                </c:pt>
                <c:pt idx="1">
                  <c:v>2 625 712</c:v>
                </c:pt>
                <c:pt idx="2">
                  <c:v>13 665 086</c:v>
                </c:pt>
                <c:pt idx="3">
                  <c:v>0</c:v>
                </c:pt>
                <c:pt idx="4">
                  <c:v>2 989 178</c:v>
                </c:pt>
                <c:pt idx="5">
                  <c:v>1 616 770</c:v>
                </c:pt>
                <c:pt idx="6">
                  <c:v>10 853 258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Payments!$B$69:$B$75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Payments!$C$70:$C$76</c:f>
              <c:numCache>
                <c:formatCode>#,##0</c:formatCode>
                <c:ptCount val="7"/>
                <c:pt idx="0">
                  <c:v>87753611.328358069</c:v>
                </c:pt>
                <c:pt idx="1">
                  <c:v>2625711.6032861909</c:v>
                </c:pt>
                <c:pt idx="2">
                  <c:v>13665085.688759018</c:v>
                </c:pt>
                <c:pt idx="3">
                  <c:v>0</c:v>
                </c:pt>
                <c:pt idx="4">
                  <c:v>2989177.7668435667</c:v>
                </c:pt>
                <c:pt idx="5">
                  <c:v>1616770.3149999999</c:v>
                </c:pt>
                <c:pt idx="6">
                  <c:v>10853257.666341161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34017</xdr:colOff>
      <xdr:row>19</xdr:row>
      <xdr:rowOff>66675</xdr:rowOff>
    </xdr:from>
    <xdr:to>
      <xdr:col>6</xdr:col>
      <xdr:colOff>1185182</xdr:colOff>
      <xdr:row>46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27213</xdr:colOff>
      <xdr:row>19</xdr:row>
      <xdr:rowOff>46266</xdr:rowOff>
    </xdr:from>
    <xdr:to>
      <xdr:col>7</xdr:col>
      <xdr:colOff>190500</xdr:colOff>
      <xdr:row>46</xdr:row>
      <xdr:rowOff>81642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0"/>
  <sheetViews>
    <sheetView tabSelected="1" zoomScale="70" zoomScaleNormal="7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F72" sqref="F72"/>
    </sheetView>
  </sheetViews>
  <sheetFormatPr defaultRowHeight="15.75"/>
  <cols>
    <col min="1" max="1" width="4.140625" style="118" customWidth="1"/>
    <col min="2" max="2" width="36.7109375" style="105" customWidth="1"/>
    <col min="3" max="7" width="17.7109375" style="105" customWidth="1"/>
    <col min="8" max="8" width="19.5703125" style="118" customWidth="1"/>
    <col min="9" max="9" width="17.7109375" style="118" customWidth="1"/>
    <col min="10" max="10" width="17.7109375" style="105" customWidth="1"/>
    <col min="11" max="11" width="17.7109375" style="118" customWidth="1"/>
    <col min="12" max="12" width="17.7109375" style="105" customWidth="1"/>
    <col min="13" max="14" width="17.7109375" style="118" customWidth="1"/>
    <col min="15" max="15" width="17.7109375" style="105" customWidth="1"/>
    <col min="16" max="16" width="14.140625" style="118" customWidth="1"/>
    <col min="17" max="17" width="22.7109375" style="118" bestFit="1" customWidth="1"/>
    <col min="18" max="18" width="9.140625" style="118"/>
    <col min="19" max="19" width="9.28515625" style="118" bestFit="1" customWidth="1"/>
    <col min="20" max="16384" width="9.140625" style="118"/>
  </cols>
  <sheetData>
    <row r="1" spans="1:20" ht="18.75">
      <c r="A1" s="120" t="s">
        <v>657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19"/>
      <c r="Q1" s="120"/>
      <c r="R1" s="120"/>
      <c r="S1" s="120"/>
      <c r="T1" s="120"/>
    </row>
    <row r="2" spans="1:20">
      <c r="A2" s="117"/>
      <c r="B2" s="116"/>
      <c r="C2" s="116"/>
      <c r="D2" s="116"/>
      <c r="E2" s="116"/>
      <c r="F2" s="116"/>
      <c r="G2" s="116"/>
      <c r="H2" s="117"/>
      <c r="I2" s="117"/>
      <c r="J2" s="116"/>
      <c r="K2" s="117"/>
      <c r="L2" s="116"/>
      <c r="M2" s="117"/>
      <c r="N2" s="117"/>
      <c r="O2" s="116"/>
      <c r="P2" s="115" t="s">
        <v>649</v>
      </c>
    </row>
    <row r="3" spans="1:20" s="98" customFormat="1" ht="94.5">
      <c r="A3" s="92" t="s">
        <v>648</v>
      </c>
      <c r="B3" s="92" t="s">
        <v>647</v>
      </c>
      <c r="C3" s="93" t="s">
        <v>646</v>
      </c>
      <c r="D3" s="94" t="s">
        <v>645</v>
      </c>
      <c r="E3" s="93" t="s">
        <v>644</v>
      </c>
      <c r="F3" s="93" t="s">
        <v>643</v>
      </c>
      <c r="G3" s="93" t="s">
        <v>642</v>
      </c>
      <c r="H3" s="93" t="s">
        <v>640</v>
      </c>
      <c r="I3" s="93" t="s">
        <v>641</v>
      </c>
      <c r="J3" s="93" t="s">
        <v>639</v>
      </c>
      <c r="K3" s="95" t="s">
        <v>638</v>
      </c>
      <c r="L3" s="96" t="s">
        <v>635</v>
      </c>
      <c r="M3" s="96" t="s">
        <v>637</v>
      </c>
      <c r="N3" s="96" t="s">
        <v>634</v>
      </c>
      <c r="O3" s="93" t="s">
        <v>636</v>
      </c>
      <c r="P3" s="93" t="s">
        <v>39</v>
      </c>
      <c r="Q3" s="97"/>
    </row>
    <row r="4" spans="1:20" ht="15.75" customHeight="1">
      <c r="A4" s="99">
        <v>1</v>
      </c>
      <c r="B4" s="125" t="s">
        <v>633</v>
      </c>
      <c r="C4" s="126">
        <v>33290338.088878237</v>
      </c>
      <c r="D4" s="126">
        <v>32515709.789999999</v>
      </c>
      <c r="E4" s="126">
        <v>40329881.880000003</v>
      </c>
      <c r="F4" s="126">
        <v>19051474.643999998</v>
      </c>
      <c r="G4" s="126">
        <v>18605646.280000005</v>
      </c>
      <c r="H4" s="126">
        <v>17332769.48</v>
      </c>
      <c r="I4" s="126">
        <v>14050449.869999999</v>
      </c>
      <c r="J4" s="126">
        <v>8261154.8300000001</v>
      </c>
      <c r="K4" s="126">
        <v>6141555.1200000001</v>
      </c>
      <c r="L4" s="126">
        <v>1952792.27</v>
      </c>
      <c r="M4" s="126">
        <v>136601.1</v>
      </c>
      <c r="N4" s="126">
        <v>874816.23999999976</v>
      </c>
      <c r="O4" s="126">
        <v>482544</v>
      </c>
      <c r="P4" s="127">
        <v>193025733.59287825</v>
      </c>
      <c r="Q4" s="100"/>
      <c r="R4" s="101"/>
      <c r="S4" s="102"/>
    </row>
    <row r="5" spans="1:20" ht="15.75" customHeight="1">
      <c r="A5" s="99" t="s">
        <v>632</v>
      </c>
      <c r="B5" s="128" t="s">
        <v>631</v>
      </c>
      <c r="C5" s="126">
        <v>21000377.948878236</v>
      </c>
      <c r="D5" s="126">
        <v>20177876.890000001</v>
      </c>
      <c r="E5" s="126">
        <v>40328989.710000001</v>
      </c>
      <c r="F5" s="126">
        <v>19042754.913999997</v>
      </c>
      <c r="G5" s="126">
        <v>18605646.280000005</v>
      </c>
      <c r="H5" s="126">
        <v>396337.48000000004</v>
      </c>
      <c r="I5" s="126">
        <v>14050449.869999999</v>
      </c>
      <c r="J5" s="126">
        <v>8261154.8300000001</v>
      </c>
      <c r="K5" s="126">
        <v>6141555.1200000001</v>
      </c>
      <c r="L5" s="126">
        <v>1952650.83</v>
      </c>
      <c r="M5" s="126">
        <v>136601.1</v>
      </c>
      <c r="N5" s="126">
        <v>874816.23999999976</v>
      </c>
      <c r="O5" s="126">
        <v>482544</v>
      </c>
      <c r="P5" s="127">
        <v>151451755.21287826</v>
      </c>
      <c r="Q5" s="100"/>
      <c r="S5" s="102"/>
    </row>
    <row r="6" spans="1:20" ht="15.75" customHeight="1">
      <c r="A6" s="99" t="s">
        <v>629</v>
      </c>
      <c r="B6" s="128" t="s">
        <v>630</v>
      </c>
      <c r="C6" s="126">
        <v>17625385.109999992</v>
      </c>
      <c r="D6" s="126">
        <v>12382938.27</v>
      </c>
      <c r="E6" s="126">
        <v>12007698.789999999</v>
      </c>
      <c r="F6" s="126">
        <v>18186922.704999998</v>
      </c>
      <c r="G6" s="126">
        <v>9931141.950000003</v>
      </c>
      <c r="H6" s="126">
        <v>384773.93000000005</v>
      </c>
      <c r="I6" s="126">
        <v>14050449.869999999</v>
      </c>
      <c r="J6" s="126">
        <v>1619565.86</v>
      </c>
      <c r="K6" s="126">
        <v>291508.67</v>
      </c>
      <c r="L6" s="126">
        <v>1674306.23</v>
      </c>
      <c r="M6" s="126">
        <v>136601.1</v>
      </c>
      <c r="N6" s="126">
        <v>441374.61999999994</v>
      </c>
      <c r="O6" s="126">
        <v>413535</v>
      </c>
      <c r="P6" s="127">
        <v>89146202.105000004</v>
      </c>
      <c r="Q6" s="100"/>
      <c r="S6" s="102"/>
    </row>
    <row r="7" spans="1:20" ht="31.5">
      <c r="A7" s="99" t="s">
        <v>629</v>
      </c>
      <c r="B7" s="128" t="s">
        <v>628</v>
      </c>
      <c r="C7" s="126">
        <v>3374992.8388782451</v>
      </c>
      <c r="D7" s="126">
        <v>7794938.6200000001</v>
      </c>
      <c r="E7" s="126">
        <v>28321290.920000002</v>
      </c>
      <c r="F7" s="126">
        <v>855832.20900000003</v>
      </c>
      <c r="G7" s="126">
        <v>8674504.3300000019</v>
      </c>
      <c r="H7" s="126">
        <v>11563.550000000001</v>
      </c>
      <c r="I7" s="126">
        <v>0</v>
      </c>
      <c r="J7" s="126">
        <v>6641588.9699999997</v>
      </c>
      <c r="K7" s="126">
        <v>5850046.4500000002</v>
      </c>
      <c r="L7" s="126">
        <v>278344.59999999998</v>
      </c>
      <c r="M7" s="126">
        <v>0</v>
      </c>
      <c r="N7" s="126">
        <v>433441.61999999988</v>
      </c>
      <c r="O7" s="126">
        <v>69009</v>
      </c>
      <c r="P7" s="127">
        <v>62305553.107878253</v>
      </c>
      <c r="Q7" s="100"/>
      <c r="S7" s="102"/>
    </row>
    <row r="8" spans="1:20" ht="15.75" customHeight="1">
      <c r="A8" s="99" t="s">
        <v>627</v>
      </c>
      <c r="B8" s="128" t="s">
        <v>626</v>
      </c>
      <c r="C8" s="126">
        <v>12289960.140000001</v>
      </c>
      <c r="D8" s="126">
        <v>12337832.9</v>
      </c>
      <c r="E8" s="126">
        <v>892.17000000000007</v>
      </c>
      <c r="F8" s="126">
        <v>8719.73</v>
      </c>
      <c r="G8" s="126">
        <v>0</v>
      </c>
      <c r="H8" s="126">
        <v>16936432</v>
      </c>
      <c r="I8" s="126">
        <v>0</v>
      </c>
      <c r="J8" s="126">
        <v>0</v>
      </c>
      <c r="K8" s="126">
        <v>0</v>
      </c>
      <c r="L8" s="126">
        <v>141.44</v>
      </c>
      <c r="M8" s="126">
        <v>0</v>
      </c>
      <c r="N8" s="126">
        <v>0</v>
      </c>
      <c r="O8" s="126">
        <v>0</v>
      </c>
      <c r="P8" s="127">
        <v>41573978.379999995</v>
      </c>
      <c r="Q8" s="100"/>
      <c r="S8" s="102"/>
    </row>
    <row r="9" spans="1:20" ht="15.75" customHeight="1">
      <c r="A9" s="99">
        <v>2</v>
      </c>
      <c r="B9" s="125" t="s">
        <v>625</v>
      </c>
      <c r="C9" s="126">
        <v>3599800.13</v>
      </c>
      <c r="D9" s="126">
        <v>579716.59</v>
      </c>
      <c r="E9" s="126">
        <v>1079891.6200000001</v>
      </c>
      <c r="F9" s="126">
        <v>244897.79249999998</v>
      </c>
      <c r="G9" s="126">
        <v>0</v>
      </c>
      <c r="H9" s="126">
        <v>0</v>
      </c>
      <c r="I9" s="126">
        <v>0</v>
      </c>
      <c r="J9" s="126">
        <v>0</v>
      </c>
      <c r="K9" s="126">
        <v>159565.93000000002</v>
      </c>
      <c r="L9" s="126">
        <v>341062.43</v>
      </c>
      <c r="M9" s="126">
        <v>0</v>
      </c>
      <c r="N9" s="126">
        <v>0</v>
      </c>
      <c r="O9" s="126">
        <v>0</v>
      </c>
      <c r="P9" s="127">
        <v>6004934.4924999997</v>
      </c>
      <c r="Q9" s="100"/>
      <c r="R9" s="101"/>
      <c r="S9" s="102"/>
    </row>
    <row r="10" spans="1:20" ht="28.5" customHeight="1">
      <c r="A10" s="99">
        <v>3</v>
      </c>
      <c r="B10" s="125" t="s">
        <v>624</v>
      </c>
      <c r="C10" s="126">
        <v>24951495.129999999</v>
      </c>
      <c r="D10" s="126">
        <v>3644811.5100000002</v>
      </c>
      <c r="E10" s="126">
        <v>830329.96</v>
      </c>
      <c r="F10" s="126">
        <v>7488707.3310000002</v>
      </c>
      <c r="G10" s="126">
        <v>5049250.0200000005</v>
      </c>
      <c r="H10" s="126">
        <v>0</v>
      </c>
      <c r="I10" s="126">
        <v>1270845.73</v>
      </c>
      <c r="J10" s="126">
        <v>1809868.59</v>
      </c>
      <c r="K10" s="126">
        <v>0</v>
      </c>
      <c r="L10" s="126">
        <v>499381.85</v>
      </c>
      <c r="M10" s="126">
        <v>0</v>
      </c>
      <c r="N10" s="126">
        <v>8356</v>
      </c>
      <c r="O10" s="126">
        <v>0</v>
      </c>
      <c r="P10" s="127">
        <v>45553046.121000007</v>
      </c>
      <c r="Q10" s="100"/>
      <c r="R10" s="101"/>
      <c r="S10" s="102"/>
    </row>
    <row r="11" spans="1:20" ht="15.75" customHeight="1">
      <c r="A11" s="99">
        <v>4</v>
      </c>
      <c r="B11" s="125" t="s">
        <v>623</v>
      </c>
      <c r="C11" s="126">
        <v>0</v>
      </c>
      <c r="D11" s="126">
        <v>0</v>
      </c>
      <c r="E11" s="126">
        <v>0</v>
      </c>
      <c r="F11" s="126">
        <v>0</v>
      </c>
      <c r="G11" s="126">
        <v>0</v>
      </c>
      <c r="H11" s="126">
        <v>0</v>
      </c>
      <c r="I11" s="126">
        <v>0</v>
      </c>
      <c r="J11" s="126">
        <v>0</v>
      </c>
      <c r="K11" s="126">
        <v>0</v>
      </c>
      <c r="L11" s="126">
        <v>0</v>
      </c>
      <c r="M11" s="126">
        <v>0</v>
      </c>
      <c r="N11" s="126">
        <v>0</v>
      </c>
      <c r="O11" s="126">
        <v>0</v>
      </c>
      <c r="P11" s="127">
        <v>0</v>
      </c>
      <c r="Q11" s="100"/>
      <c r="R11" s="101"/>
      <c r="S11" s="102"/>
    </row>
    <row r="12" spans="1:20" ht="15.75" customHeight="1">
      <c r="A12" s="99">
        <v>5</v>
      </c>
      <c r="B12" s="125" t="s">
        <v>622</v>
      </c>
      <c r="C12" s="126">
        <v>645700.43799585733</v>
      </c>
      <c r="D12" s="126">
        <v>8389182.1999999993</v>
      </c>
      <c r="E12" s="126">
        <v>0</v>
      </c>
      <c r="F12" s="126">
        <v>2905025.8525</v>
      </c>
      <c r="G12" s="126">
        <v>248375.52000000005</v>
      </c>
      <c r="H12" s="126">
        <v>107344.32999999999</v>
      </c>
      <c r="I12" s="126">
        <v>825885.61</v>
      </c>
      <c r="J12" s="126">
        <v>0</v>
      </c>
      <c r="K12" s="126">
        <v>0</v>
      </c>
      <c r="L12" s="126">
        <v>155704.88</v>
      </c>
      <c r="M12" s="126">
        <v>1327963.48</v>
      </c>
      <c r="N12" s="126">
        <v>217128.14</v>
      </c>
      <c r="O12" s="126">
        <v>0</v>
      </c>
      <c r="P12" s="127">
        <v>14822310.450495858</v>
      </c>
      <c r="Q12" s="100"/>
      <c r="R12" s="101"/>
      <c r="S12" s="102"/>
    </row>
    <row r="13" spans="1:20" ht="15.75" customHeight="1">
      <c r="A13" s="99">
        <v>6</v>
      </c>
      <c r="B13" s="131" t="s">
        <v>650</v>
      </c>
      <c r="C13" s="126">
        <v>616599.39999999991</v>
      </c>
      <c r="D13" s="126">
        <v>1377392.62</v>
      </c>
      <c r="E13" s="126">
        <v>3611626.82</v>
      </c>
      <c r="F13" s="126">
        <v>0</v>
      </c>
      <c r="G13" s="126">
        <v>5411474.8000000017</v>
      </c>
      <c r="H13" s="126" t="s">
        <v>629</v>
      </c>
      <c r="I13" s="126">
        <v>0</v>
      </c>
      <c r="J13" s="126">
        <v>1048919.4099999999</v>
      </c>
      <c r="K13" s="126">
        <v>743151.11</v>
      </c>
      <c r="L13" s="126">
        <v>66535.34</v>
      </c>
      <c r="M13" s="126">
        <v>0</v>
      </c>
      <c r="N13" s="126" t="s">
        <v>629</v>
      </c>
      <c r="O13" s="126">
        <v>51724</v>
      </c>
      <c r="P13" s="127">
        <v>12927423.5</v>
      </c>
      <c r="Q13" s="100"/>
      <c r="R13" s="101"/>
      <c r="S13" s="102"/>
    </row>
    <row r="14" spans="1:20" ht="47.25">
      <c r="A14" s="99" t="s">
        <v>629</v>
      </c>
      <c r="B14" s="132" t="s">
        <v>651</v>
      </c>
      <c r="C14" s="126">
        <v>0</v>
      </c>
      <c r="D14" s="126">
        <v>0</v>
      </c>
      <c r="E14" s="126">
        <v>0</v>
      </c>
      <c r="F14" s="126">
        <v>0</v>
      </c>
      <c r="G14" s="126">
        <v>0</v>
      </c>
      <c r="H14" s="126" t="s">
        <v>629</v>
      </c>
      <c r="I14" s="126">
        <v>0</v>
      </c>
      <c r="J14" s="126">
        <v>0</v>
      </c>
      <c r="K14" s="126">
        <v>0</v>
      </c>
      <c r="L14" s="126">
        <v>0</v>
      </c>
      <c r="M14" s="126">
        <v>0</v>
      </c>
      <c r="N14" s="126" t="s">
        <v>629</v>
      </c>
      <c r="O14" s="126">
        <v>0</v>
      </c>
      <c r="P14" s="127">
        <v>0</v>
      </c>
      <c r="Q14" s="103"/>
      <c r="R14" s="101"/>
      <c r="S14" s="102"/>
    </row>
    <row r="15" spans="1:20" ht="15.75" customHeight="1">
      <c r="A15" s="99">
        <v>7</v>
      </c>
      <c r="B15" s="131" t="s">
        <v>652</v>
      </c>
      <c r="C15" s="126">
        <v>1895308.41</v>
      </c>
      <c r="D15" s="126">
        <v>18218805.41</v>
      </c>
      <c r="E15" s="126">
        <v>6529129.4000000004</v>
      </c>
      <c r="F15" s="126">
        <v>5107371.3500000006</v>
      </c>
      <c r="G15" s="126">
        <v>1160877.7700000009</v>
      </c>
      <c r="H15" s="126" t="s">
        <v>629</v>
      </c>
      <c r="I15" s="126">
        <v>106514.54</v>
      </c>
      <c r="J15" s="126">
        <v>0</v>
      </c>
      <c r="K15" s="126">
        <v>0</v>
      </c>
      <c r="L15" s="126">
        <v>0</v>
      </c>
      <c r="M15" s="126">
        <v>258510.1</v>
      </c>
      <c r="N15" s="126" t="s">
        <v>629</v>
      </c>
      <c r="O15" s="126">
        <v>0</v>
      </c>
      <c r="P15" s="127">
        <v>33276516.98</v>
      </c>
      <c r="Q15" s="100"/>
      <c r="R15" s="101"/>
      <c r="S15" s="102"/>
    </row>
    <row r="16" spans="1:20" s="98" customFormat="1" ht="16.5" customHeight="1">
      <c r="A16" s="150" t="s">
        <v>39</v>
      </c>
      <c r="B16" s="151"/>
      <c r="C16" s="129">
        <v>64999241.596874088</v>
      </c>
      <c r="D16" s="129">
        <v>64725618.120000005</v>
      </c>
      <c r="E16" s="129">
        <v>52380859.68</v>
      </c>
      <c r="F16" s="129">
        <v>34797476.969999999</v>
      </c>
      <c r="G16" s="129">
        <v>30475624.390000004</v>
      </c>
      <c r="H16" s="129">
        <v>17440113.809999999</v>
      </c>
      <c r="I16" s="129">
        <v>16253695.749999998</v>
      </c>
      <c r="J16" s="129">
        <v>11119942.83</v>
      </c>
      <c r="K16" s="129">
        <v>7044272.1600000001</v>
      </c>
      <c r="L16" s="129">
        <v>3015476.77</v>
      </c>
      <c r="M16" s="129">
        <v>1723074.6800000002</v>
      </c>
      <c r="N16" s="129">
        <v>1100300.3799999999</v>
      </c>
      <c r="O16" s="129">
        <v>534268</v>
      </c>
      <c r="P16" s="127">
        <v>305609965.13687408</v>
      </c>
      <c r="Q16" s="133"/>
      <c r="S16" s="104"/>
    </row>
    <row r="17" spans="1:19" ht="30" customHeight="1">
      <c r="A17" s="152" t="s">
        <v>621</v>
      </c>
      <c r="B17" s="153"/>
      <c r="C17" s="130">
        <v>0.21268691800597131</v>
      </c>
      <c r="D17" s="130">
        <v>0.21179158242111387</v>
      </c>
      <c r="E17" s="130">
        <v>0.17139774763738511</v>
      </c>
      <c r="F17" s="130">
        <v>0.11386237668793028</v>
      </c>
      <c r="G17" s="130">
        <v>9.9720650065683661E-2</v>
      </c>
      <c r="H17" s="130">
        <v>5.7066574390625853E-2</v>
      </c>
      <c r="I17" s="130">
        <v>5.3184442931108043E-2</v>
      </c>
      <c r="J17" s="130">
        <v>3.6386060987964486E-2</v>
      </c>
      <c r="K17" s="130">
        <v>2.3049877175454897E-2</v>
      </c>
      <c r="L17" s="130">
        <v>9.8670760577111837E-3</v>
      </c>
      <c r="M17" s="130">
        <v>5.6381495257469228E-3</v>
      </c>
      <c r="N17" s="130">
        <v>3.6003419571322107E-3</v>
      </c>
      <c r="O17" s="130">
        <v>1.7482021561722192E-3</v>
      </c>
      <c r="P17" s="130">
        <v>1.0000000000000002</v>
      </c>
      <c r="S17" s="102"/>
    </row>
    <row r="18" spans="1:19">
      <c r="A18" s="107" t="s">
        <v>653</v>
      </c>
      <c r="H18" s="106"/>
      <c r="I18" s="106"/>
      <c r="K18" s="106"/>
      <c r="M18" s="106"/>
      <c r="N18" s="106"/>
      <c r="Q18" s="106"/>
      <c r="R18" s="106"/>
    </row>
    <row r="19" spans="1:19" ht="15.75" customHeight="1">
      <c r="A19" s="107" t="s">
        <v>620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6"/>
      <c r="R19" s="106"/>
    </row>
    <row r="33" spans="12:15">
      <c r="L33" s="118"/>
      <c r="O33" s="118"/>
    </row>
    <row r="34" spans="12:15">
      <c r="L34" s="104"/>
      <c r="O34" s="121"/>
    </row>
    <row r="35" spans="12:15">
      <c r="L35" s="104"/>
      <c r="O35" s="121"/>
    </row>
    <row r="51" spans="1:8">
      <c r="A51" s="143"/>
      <c r="B51" s="144"/>
      <c r="C51" s="144"/>
      <c r="D51" s="144"/>
      <c r="E51" s="144"/>
      <c r="F51" s="144"/>
      <c r="G51" s="144"/>
      <c r="H51" s="143"/>
    </row>
    <row r="52" spans="1:8">
      <c r="A52" s="143"/>
      <c r="B52" s="144"/>
      <c r="C52" s="144"/>
      <c r="D52" s="144"/>
      <c r="E52" s="144"/>
      <c r="F52" s="144"/>
      <c r="G52" s="144"/>
      <c r="H52" s="143"/>
    </row>
    <row r="53" spans="1:8">
      <c r="F53" s="144"/>
      <c r="G53" s="144"/>
      <c r="H53" s="143"/>
    </row>
    <row r="54" spans="1:8">
      <c r="F54" s="144"/>
      <c r="G54" s="144"/>
      <c r="H54" s="143"/>
    </row>
    <row r="55" spans="1:8">
      <c r="F55" s="144"/>
      <c r="G55" s="144"/>
      <c r="H55" s="143"/>
    </row>
    <row r="56" spans="1:8">
      <c r="F56" s="144"/>
      <c r="G56" s="144"/>
      <c r="H56" s="143"/>
    </row>
    <row r="57" spans="1:8">
      <c r="F57" s="144"/>
      <c r="G57" s="144"/>
      <c r="H57" s="143"/>
    </row>
    <row r="58" spans="1:8">
      <c r="F58" s="144"/>
      <c r="G58" s="144"/>
      <c r="H58" s="143"/>
    </row>
    <row r="59" spans="1:8">
      <c r="F59" s="144"/>
      <c r="G59" s="144"/>
      <c r="H59" s="143"/>
    </row>
    <row r="60" spans="1:8">
      <c r="F60" s="144"/>
      <c r="G60" s="144"/>
      <c r="H60" s="143"/>
    </row>
    <row r="61" spans="1:8">
      <c r="F61" s="144"/>
      <c r="G61" s="144"/>
      <c r="H61" s="143"/>
    </row>
    <row r="62" spans="1:8">
      <c r="F62" s="144"/>
      <c r="G62" s="144"/>
      <c r="H62" s="143"/>
    </row>
    <row r="63" spans="1:8">
      <c r="F63" s="144"/>
      <c r="G63" s="144"/>
      <c r="H63" s="143"/>
    </row>
    <row r="64" spans="1:8">
      <c r="F64" s="144"/>
      <c r="G64" s="144"/>
      <c r="H64" s="143"/>
    </row>
    <row r="65" spans="1:8">
      <c r="F65" s="144"/>
      <c r="G65" s="144"/>
      <c r="H65" s="143"/>
    </row>
    <row r="66" spans="1:8">
      <c r="F66" s="144"/>
      <c r="G66" s="144"/>
      <c r="H66" s="143"/>
    </row>
    <row r="67" spans="1:8">
      <c r="A67" s="146"/>
      <c r="B67" s="147"/>
      <c r="C67" s="147"/>
      <c r="D67" s="147"/>
      <c r="F67" s="144"/>
      <c r="G67" s="144"/>
      <c r="H67" s="143"/>
    </row>
    <row r="68" spans="1:8">
      <c r="A68" s="146"/>
      <c r="B68" s="147"/>
      <c r="C68" s="147"/>
      <c r="D68" s="147"/>
      <c r="F68" s="144"/>
      <c r="G68" s="144"/>
      <c r="H68" s="143"/>
    </row>
    <row r="69" spans="1:8">
      <c r="A69" s="148">
        <f>C69/$P$16</f>
        <v>0.63160811365044156</v>
      </c>
      <c r="B69" s="146" t="str">
        <f>B4</f>
        <v>Застраховка "Живот" и рента</v>
      </c>
      <c r="C69" s="149">
        <f>P4</f>
        <v>193025733.59287825</v>
      </c>
      <c r="D69" s="147"/>
      <c r="F69" s="144"/>
      <c r="G69" s="144"/>
      <c r="H69" s="143"/>
    </row>
    <row r="70" spans="1:8">
      <c r="A70" s="148">
        <f t="shared" ref="A70:A74" si="0">C70/$P$16</f>
        <v>1.9649014029403652E-2</v>
      </c>
      <c r="B70" s="146" t="str">
        <f>B9</f>
        <v>Женитбена и детска застраховка</v>
      </c>
      <c r="C70" s="149">
        <f>P9</f>
        <v>6004934.4924999997</v>
      </c>
      <c r="D70" s="147"/>
      <c r="F70" s="144"/>
      <c r="G70" s="144"/>
      <c r="H70" s="143"/>
    </row>
    <row r="71" spans="1:8">
      <c r="A71" s="148">
        <f t="shared" si="0"/>
        <v>0.14905615430634955</v>
      </c>
      <c r="B71" s="146" t="str">
        <f>B10</f>
        <v>Застраховка "Живот", свързана с инвестиционен фонд</v>
      </c>
      <c r="C71" s="149">
        <f>P10</f>
        <v>45553046.121000007</v>
      </c>
      <c r="D71" s="147"/>
      <c r="F71" s="144"/>
      <c r="G71" s="144"/>
      <c r="H71" s="143"/>
    </row>
    <row r="72" spans="1:8">
      <c r="A72" s="148">
        <f t="shared" si="0"/>
        <v>0</v>
      </c>
      <c r="B72" s="146" t="str">
        <f>B11</f>
        <v>Изкупуване на капитал</v>
      </c>
      <c r="C72" s="149">
        <f>P11</f>
        <v>0</v>
      </c>
      <c r="D72" s="147"/>
      <c r="F72" s="144"/>
      <c r="G72" s="144"/>
      <c r="H72" s="143"/>
    </row>
    <row r="73" spans="1:8">
      <c r="A73" s="148">
        <f t="shared" si="0"/>
        <v>4.8500743239368399E-2</v>
      </c>
      <c r="B73" s="146" t="str">
        <f>B12</f>
        <v>Допълнителна застраховка</v>
      </c>
      <c r="C73" s="149">
        <f>P12</f>
        <v>14822310.450495858</v>
      </c>
      <c r="D73" s="147"/>
      <c r="F73" s="144"/>
      <c r="G73" s="144"/>
      <c r="H73" s="143"/>
    </row>
    <row r="74" spans="1:8">
      <c r="A74" s="148">
        <f t="shared" si="0"/>
        <v>4.2300399118890553E-2</v>
      </c>
      <c r="B74" s="147" t="s">
        <v>650</v>
      </c>
      <c r="C74" s="149">
        <f>P13</f>
        <v>12927423.5</v>
      </c>
      <c r="D74" s="147"/>
      <c r="F74" s="144"/>
      <c r="G74" s="144"/>
      <c r="H74" s="143"/>
    </row>
    <row r="75" spans="1:8">
      <c r="A75" s="148">
        <f t="shared" ref="A75" si="1">C75/$P$16</f>
        <v>0.10888557565554641</v>
      </c>
      <c r="B75" s="147" t="s">
        <v>652</v>
      </c>
      <c r="C75" s="149">
        <f>P15</f>
        <v>33276516.98</v>
      </c>
      <c r="D75" s="147"/>
      <c r="F75" s="144"/>
      <c r="G75" s="144"/>
      <c r="H75" s="143"/>
    </row>
    <row r="76" spans="1:8">
      <c r="A76" s="146"/>
      <c r="B76" s="147"/>
      <c r="C76" s="147"/>
      <c r="D76" s="147"/>
      <c r="F76" s="144"/>
      <c r="G76" s="144"/>
      <c r="H76" s="143"/>
    </row>
    <row r="77" spans="1:8">
      <c r="A77" s="146"/>
      <c r="B77" s="147"/>
      <c r="C77" s="147"/>
      <c r="D77" s="147"/>
      <c r="F77" s="144"/>
      <c r="G77" s="144"/>
      <c r="H77" s="143"/>
    </row>
    <row r="78" spans="1:8">
      <c r="A78" s="142"/>
      <c r="B78" s="142"/>
      <c r="C78" s="142"/>
      <c r="D78" s="145"/>
      <c r="F78" s="144"/>
      <c r="G78" s="144"/>
      <c r="H78" s="143"/>
    </row>
    <row r="79" spans="1:8">
      <c r="A79" s="142"/>
      <c r="B79" s="145"/>
      <c r="C79" s="145"/>
      <c r="D79" s="145"/>
      <c r="F79" s="144"/>
      <c r="G79" s="144"/>
      <c r="H79" s="143"/>
    </row>
    <row r="80" spans="1:8">
      <c r="A80" s="142"/>
      <c r="B80" s="145"/>
      <c r="C80" s="145"/>
      <c r="D80" s="145"/>
      <c r="F80" s="144"/>
      <c r="G80" s="144"/>
      <c r="H80" s="143"/>
    </row>
  </sheetData>
  <sortState columnSort="1" ref="C3:O17">
    <sortCondition descending="1" ref="C16:O16"/>
  </sortState>
  <mergeCells count="2">
    <mergeCell ref="A16:B16"/>
    <mergeCell ref="A17:B17"/>
  </mergeCells>
  <conditionalFormatting sqref="Q4:Q16">
    <cfRule type="cellIs" dxfId="73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489</v>
      </c>
      <c r="C1" s="25" t="s">
        <v>490</v>
      </c>
    </row>
    <row r="2" spans="1:3" ht="15.75">
      <c r="A2" s="17">
        <v>1</v>
      </c>
      <c r="B2" s="21" t="s">
        <v>491</v>
      </c>
      <c r="C2" s="27" t="s">
        <v>492</v>
      </c>
    </row>
    <row r="3" spans="1:3" ht="15.75">
      <c r="A3" s="17">
        <v>2</v>
      </c>
      <c r="B3" s="21" t="s">
        <v>493</v>
      </c>
      <c r="C3" s="27" t="s">
        <v>494</v>
      </c>
    </row>
    <row r="4" spans="1:3" ht="15.75">
      <c r="A4" s="17">
        <v>3</v>
      </c>
      <c r="B4" s="21" t="s">
        <v>495</v>
      </c>
      <c r="C4" s="27" t="s">
        <v>496</v>
      </c>
    </row>
    <row r="5" spans="1:3" ht="15.75">
      <c r="A5" s="17">
        <v>4</v>
      </c>
      <c r="B5" s="21" t="s">
        <v>497</v>
      </c>
      <c r="C5" s="27" t="s">
        <v>498</v>
      </c>
    </row>
    <row r="6" spans="1:3" ht="15.75">
      <c r="A6" s="17">
        <v>5</v>
      </c>
      <c r="B6" s="21" t="s">
        <v>499</v>
      </c>
      <c r="C6" s="27" t="s">
        <v>500</v>
      </c>
    </row>
    <row r="7" spans="1:3" ht="15.75">
      <c r="A7" s="17">
        <v>6</v>
      </c>
      <c r="B7" s="21" t="s">
        <v>501</v>
      </c>
      <c r="C7" s="27" t="s">
        <v>502</v>
      </c>
    </row>
    <row r="8" spans="1:3" ht="15.75">
      <c r="A8" s="17">
        <v>7</v>
      </c>
      <c r="B8" s="21" t="s">
        <v>503</v>
      </c>
      <c r="C8" s="27" t="s">
        <v>504</v>
      </c>
    </row>
    <row r="9" spans="1:3" ht="15.75">
      <c r="A9" s="17">
        <v>8</v>
      </c>
      <c r="B9" s="21" t="s">
        <v>505</v>
      </c>
      <c r="C9" s="27" t="s">
        <v>506</v>
      </c>
    </row>
    <row r="10" spans="1:3" ht="15.75">
      <c r="A10" s="17">
        <v>9</v>
      </c>
      <c r="B10" s="21" t="s">
        <v>507</v>
      </c>
      <c r="C10" s="27" t="s">
        <v>508</v>
      </c>
    </row>
    <row r="11" spans="1:3" ht="15.75">
      <c r="A11" s="17">
        <v>10</v>
      </c>
      <c r="B11" s="21" t="s">
        <v>509</v>
      </c>
      <c r="C11" s="27" t="s">
        <v>510</v>
      </c>
    </row>
    <row r="12" spans="1:3" ht="15.75">
      <c r="A12" s="17">
        <v>11</v>
      </c>
      <c r="B12" s="21" t="s">
        <v>511</v>
      </c>
      <c r="C12" s="27" t="s">
        <v>512</v>
      </c>
    </row>
    <row r="13" spans="1:3" ht="15.75">
      <c r="A13" s="17">
        <v>12</v>
      </c>
      <c r="B13" s="21" t="s">
        <v>513</v>
      </c>
      <c r="C13" s="27" t="s">
        <v>514</v>
      </c>
    </row>
    <row r="14" spans="1:3" ht="15.75">
      <c r="A14" s="17">
        <v>13</v>
      </c>
      <c r="B14" s="21" t="s">
        <v>515</v>
      </c>
      <c r="C14" s="27" t="s">
        <v>516</v>
      </c>
    </row>
    <row r="15" spans="1:3" ht="15.75">
      <c r="A15" s="17">
        <v>14</v>
      </c>
      <c r="B15" s="21" t="s">
        <v>517</v>
      </c>
      <c r="C15" s="27" t="s">
        <v>518</v>
      </c>
    </row>
    <row r="16" spans="1:3" ht="15.75">
      <c r="A16" s="17">
        <v>15</v>
      </c>
      <c r="B16" s="21" t="s">
        <v>519</v>
      </c>
      <c r="C16" s="27" t="s">
        <v>520</v>
      </c>
    </row>
    <row r="17" spans="1:3" ht="15.75">
      <c r="A17" s="17">
        <v>16</v>
      </c>
      <c r="B17" s="21" t="s">
        <v>521</v>
      </c>
      <c r="C17" s="27" t="s">
        <v>522</v>
      </c>
    </row>
    <row r="18" spans="1:3" ht="15.75">
      <c r="A18" s="17">
        <v>17</v>
      </c>
      <c r="B18" s="21" t="s">
        <v>523</v>
      </c>
      <c r="C18" s="27" t="s">
        <v>524</v>
      </c>
    </row>
    <row r="19" spans="1:3" ht="15.75">
      <c r="A19" s="17">
        <v>18</v>
      </c>
      <c r="B19" s="21" t="s">
        <v>525</v>
      </c>
      <c r="C19" s="27" t="s">
        <v>526</v>
      </c>
    </row>
    <row r="20" spans="1:3" ht="15.75">
      <c r="A20" s="17">
        <v>19</v>
      </c>
      <c r="B20" s="21" t="s">
        <v>527</v>
      </c>
      <c r="C20" s="27" t="s">
        <v>528</v>
      </c>
    </row>
    <row r="21" spans="1:3" ht="15.75">
      <c r="A21" s="17">
        <v>20</v>
      </c>
      <c r="B21" s="21" t="s">
        <v>529</v>
      </c>
      <c r="C21" s="27" t="s">
        <v>530</v>
      </c>
    </row>
    <row r="22" spans="1:3" ht="15.75">
      <c r="A22" s="17">
        <v>21</v>
      </c>
      <c r="B22" s="21" t="s">
        <v>531</v>
      </c>
      <c r="C22" s="27" t="s">
        <v>532</v>
      </c>
    </row>
    <row r="23" spans="1:3" ht="15.75">
      <c r="A23" s="17">
        <v>22</v>
      </c>
      <c r="B23" s="21" t="s">
        <v>533</v>
      </c>
      <c r="C23" s="27" t="s">
        <v>534</v>
      </c>
    </row>
    <row r="24" spans="1:3" ht="15.75">
      <c r="A24" s="17">
        <v>23</v>
      </c>
      <c r="B24" s="21" t="s">
        <v>535</v>
      </c>
      <c r="C24" s="27" t="s">
        <v>536</v>
      </c>
    </row>
    <row r="25" spans="1:3" ht="15.75">
      <c r="A25" s="17">
        <v>24</v>
      </c>
      <c r="B25" s="21" t="s">
        <v>537</v>
      </c>
      <c r="C25" s="27" t="s">
        <v>538</v>
      </c>
    </row>
    <row r="26" spans="1:3" ht="15.75">
      <c r="A26" s="17">
        <v>25</v>
      </c>
      <c r="B26" s="21" t="s">
        <v>539</v>
      </c>
      <c r="C26" s="27" t="s">
        <v>540</v>
      </c>
    </row>
    <row r="27" spans="1:3" ht="15.75">
      <c r="A27" s="17">
        <v>26</v>
      </c>
      <c r="B27" s="21" t="s">
        <v>541</v>
      </c>
      <c r="C27" s="27" t="s">
        <v>542</v>
      </c>
    </row>
    <row r="28" spans="1:3" ht="15.75">
      <c r="A28" s="17">
        <v>27</v>
      </c>
      <c r="B28" s="21" t="s">
        <v>543</v>
      </c>
      <c r="C28" s="27" t="s">
        <v>544</v>
      </c>
    </row>
    <row r="29" spans="1:3" ht="15.75">
      <c r="A29" s="17">
        <v>28</v>
      </c>
      <c r="B29" s="21" t="s">
        <v>545</v>
      </c>
      <c r="C29" s="27" t="s">
        <v>546</v>
      </c>
    </row>
    <row r="30" spans="1:3" ht="15.75">
      <c r="A30" s="17">
        <v>29</v>
      </c>
      <c r="B30" s="21" t="s">
        <v>547</v>
      </c>
      <c r="C30" s="27" t="s">
        <v>548</v>
      </c>
    </row>
    <row r="31" spans="1:3" ht="15.75">
      <c r="A31" s="17">
        <v>30</v>
      </c>
      <c r="B31" s="21" t="s">
        <v>549</v>
      </c>
      <c r="C31" s="27" t="s">
        <v>550</v>
      </c>
    </row>
    <row r="32" spans="1:3" ht="15.75">
      <c r="A32" s="17">
        <v>31</v>
      </c>
      <c r="B32" s="21" t="s">
        <v>551</v>
      </c>
      <c r="C32" s="27" t="s">
        <v>552</v>
      </c>
    </row>
    <row r="33" spans="1:3" ht="15.75">
      <c r="A33" s="17">
        <v>32</v>
      </c>
      <c r="B33" s="21" t="s">
        <v>553</v>
      </c>
      <c r="C33" s="27" t="s">
        <v>554</v>
      </c>
    </row>
    <row r="34" spans="1:3" ht="15.75">
      <c r="A34" s="17">
        <v>33</v>
      </c>
      <c r="B34" s="21" t="s">
        <v>555</v>
      </c>
      <c r="C34" s="27" t="s">
        <v>556</v>
      </c>
    </row>
    <row r="35" spans="1:3" ht="15.75">
      <c r="A35" s="17">
        <v>34</v>
      </c>
      <c r="B35" s="21" t="s">
        <v>557</v>
      </c>
      <c r="C35" s="27" t="s">
        <v>558</v>
      </c>
    </row>
    <row r="36" spans="1:3" ht="15.75">
      <c r="A36" s="17">
        <v>35</v>
      </c>
      <c r="B36" s="21" t="s">
        <v>559</v>
      </c>
      <c r="C36" s="27" t="s">
        <v>560</v>
      </c>
    </row>
    <row r="37" spans="1:3" ht="15.75">
      <c r="A37" s="28">
        <v>36</v>
      </c>
      <c r="B37" s="21" t="s">
        <v>561</v>
      </c>
      <c r="C37" s="27" t="s">
        <v>562</v>
      </c>
    </row>
    <row r="38" spans="1:3" ht="15.75">
      <c r="A38" s="28">
        <v>37</v>
      </c>
      <c r="B38" s="21" t="s">
        <v>563</v>
      </c>
      <c r="C38" s="27" t="s">
        <v>564</v>
      </c>
    </row>
    <row r="39" spans="1:3" ht="15.75">
      <c r="A39" s="28">
        <v>38</v>
      </c>
      <c r="B39" s="21" t="s">
        <v>565</v>
      </c>
      <c r="C39" s="27" t="s">
        <v>566</v>
      </c>
    </row>
    <row r="40" spans="1:3" ht="15.75">
      <c r="A40" s="28">
        <v>39</v>
      </c>
      <c r="B40" s="21" t="s">
        <v>567</v>
      </c>
      <c r="C40" s="27" t="s">
        <v>568</v>
      </c>
    </row>
    <row r="41" spans="1:3" ht="15.75">
      <c r="A41" s="21">
        <v>40</v>
      </c>
      <c r="B41" s="21" t="s">
        <v>569</v>
      </c>
      <c r="C41" s="27" t="s">
        <v>570</v>
      </c>
    </row>
    <row r="42" spans="1:3" ht="15.75">
      <c r="A42" s="21">
        <v>41</v>
      </c>
      <c r="B42" s="21" t="s">
        <v>571</v>
      </c>
      <c r="C42" s="27" t="s">
        <v>572</v>
      </c>
    </row>
    <row r="43" spans="1:3" ht="15.75">
      <c r="A43" s="21">
        <v>42</v>
      </c>
      <c r="B43" s="21" t="s">
        <v>573</v>
      </c>
      <c r="C43" s="27" t="s">
        <v>574</v>
      </c>
    </row>
    <row r="44" spans="1:3" ht="15.75">
      <c r="A44" s="21">
        <v>43</v>
      </c>
      <c r="B44" s="21" t="s">
        <v>575</v>
      </c>
      <c r="C44" s="27" t="s">
        <v>576</v>
      </c>
    </row>
    <row r="45" spans="1:3" ht="15.75">
      <c r="A45" s="21">
        <v>44</v>
      </c>
      <c r="B45" s="21" t="s">
        <v>577</v>
      </c>
      <c r="C45" s="27" t="s">
        <v>578</v>
      </c>
    </row>
    <row r="46" spans="1:3" ht="15.75">
      <c r="A46" s="21">
        <v>45</v>
      </c>
      <c r="B46" s="21" t="s">
        <v>579</v>
      </c>
      <c r="C46" s="27" t="s">
        <v>580</v>
      </c>
    </row>
    <row r="47" spans="1:3" ht="15.75">
      <c r="A47" s="21">
        <v>46</v>
      </c>
      <c r="B47" s="21" t="s">
        <v>581</v>
      </c>
      <c r="C47" s="27" t="s">
        <v>582</v>
      </c>
    </row>
    <row r="48" spans="1:3" ht="15.75">
      <c r="A48" s="21">
        <v>47</v>
      </c>
      <c r="B48" s="21" t="s">
        <v>583</v>
      </c>
      <c r="C48" s="27" t="s">
        <v>584</v>
      </c>
    </row>
    <row r="49" spans="1:3" ht="15.75">
      <c r="A49" s="21">
        <v>48</v>
      </c>
      <c r="B49" s="21" t="s">
        <v>585</v>
      </c>
      <c r="C49" s="27" t="s">
        <v>586</v>
      </c>
    </row>
    <row r="50" spans="1:3" ht="15.75">
      <c r="A50" s="21">
        <v>49</v>
      </c>
      <c r="B50" s="21" t="s">
        <v>587</v>
      </c>
      <c r="C50" s="27" t="s">
        <v>588</v>
      </c>
    </row>
    <row r="51" spans="1:3" ht="15.75">
      <c r="A51" s="21">
        <v>50</v>
      </c>
      <c r="B51" s="21" t="s">
        <v>589</v>
      </c>
      <c r="C51" s="27" t="s">
        <v>590</v>
      </c>
    </row>
    <row r="52" spans="1:3" ht="15.75">
      <c r="A52" s="21">
        <v>51</v>
      </c>
      <c r="B52" s="21" t="s">
        <v>591</v>
      </c>
      <c r="C52" s="27" t="s">
        <v>592</v>
      </c>
    </row>
    <row r="53" spans="1:3" ht="15.75">
      <c r="A53" s="21">
        <v>52</v>
      </c>
      <c r="B53" s="21" t="s">
        <v>593</v>
      </c>
      <c r="C53" s="27" t="s">
        <v>594</v>
      </c>
    </row>
    <row r="54" spans="1:3" ht="15.75">
      <c r="A54" s="21">
        <v>53</v>
      </c>
      <c r="B54" s="21" t="s">
        <v>595</v>
      </c>
      <c r="C54" s="27" t="s">
        <v>596</v>
      </c>
    </row>
    <row r="55" spans="1:3" ht="15.75">
      <c r="A55" s="21">
        <v>54</v>
      </c>
      <c r="B55" s="21" t="s">
        <v>597</v>
      </c>
      <c r="C55" s="27" t="s">
        <v>598</v>
      </c>
    </row>
    <row r="56" spans="1:3" ht="15.75">
      <c r="A56" s="21">
        <v>55</v>
      </c>
      <c r="B56" s="21" t="s">
        <v>599</v>
      </c>
      <c r="C56" s="21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6"/>
  <sheetViews>
    <sheetView zoomScale="70" zoomScaleNormal="70" zoomScaleSheetLayoutView="100" workbookViewId="0">
      <pane xSplit="2" ySplit="3" topLeftCell="C22" activePane="bottomRight" state="frozen"/>
      <selection pane="topRight" activeCell="C1" sqref="C1"/>
      <selection pane="bottomLeft" activeCell="A5" sqref="A5"/>
      <selection pane="bottomRight" activeCell="I29" sqref="I29"/>
    </sheetView>
  </sheetViews>
  <sheetFormatPr defaultRowHeight="15.75"/>
  <cols>
    <col min="1" max="1" width="8.28515625" style="118" customWidth="1"/>
    <col min="2" max="2" width="36.5703125" style="105" customWidth="1"/>
    <col min="3" max="3" width="17.7109375" style="105" customWidth="1"/>
    <col min="4" max="14" width="17.7109375" style="118" customWidth="1"/>
    <col min="15" max="15" width="18.85546875" style="118" customWidth="1"/>
    <col min="16" max="16" width="15.28515625" style="98" customWidth="1"/>
    <col min="17" max="17" width="12.7109375" style="118" bestFit="1" customWidth="1"/>
    <col min="18" max="16384" width="9.140625" style="118"/>
  </cols>
  <sheetData>
    <row r="1" spans="1:19" ht="15.75" customHeight="1">
      <c r="A1" s="156" t="s">
        <v>658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9">
      <c r="P2" s="123" t="s">
        <v>649</v>
      </c>
    </row>
    <row r="3" spans="1:19" s="122" customFormat="1" ht="94.5">
      <c r="A3" s="92" t="s">
        <v>648</v>
      </c>
      <c r="B3" s="92" t="s">
        <v>647</v>
      </c>
      <c r="C3" s="93" t="s">
        <v>646</v>
      </c>
      <c r="D3" s="93" t="s">
        <v>643</v>
      </c>
      <c r="E3" s="94" t="s">
        <v>645</v>
      </c>
      <c r="F3" s="93" t="s">
        <v>644</v>
      </c>
      <c r="G3" s="93" t="s">
        <v>641</v>
      </c>
      <c r="H3" s="93" t="s">
        <v>642</v>
      </c>
      <c r="I3" s="95" t="s">
        <v>638</v>
      </c>
      <c r="J3" s="96" t="s">
        <v>635</v>
      </c>
      <c r="K3" s="93" t="s">
        <v>639</v>
      </c>
      <c r="L3" s="96" t="s">
        <v>637</v>
      </c>
      <c r="M3" s="96" t="s">
        <v>634</v>
      </c>
      <c r="N3" s="93" t="s">
        <v>636</v>
      </c>
      <c r="O3" s="93" t="s">
        <v>640</v>
      </c>
      <c r="P3" s="93" t="s">
        <v>39</v>
      </c>
      <c r="Q3" s="97"/>
    </row>
    <row r="4" spans="1:19" ht="15.75" customHeight="1">
      <c r="A4" s="99">
        <v>1</v>
      </c>
      <c r="B4" s="125" t="s">
        <v>633</v>
      </c>
      <c r="C4" s="113">
        <v>25649893.489999995</v>
      </c>
      <c r="D4" s="113">
        <v>23422279.713938564</v>
      </c>
      <c r="E4" s="113">
        <v>16936317.869999997</v>
      </c>
      <c r="F4" s="113">
        <v>5791629.7999999998</v>
      </c>
      <c r="G4" s="113">
        <v>5591801.8899999997</v>
      </c>
      <c r="H4" s="113">
        <v>3983348.2635601005</v>
      </c>
      <c r="I4" s="113">
        <v>2089795.3</v>
      </c>
      <c r="J4" s="113">
        <v>1800041.54</v>
      </c>
      <c r="K4" s="113">
        <v>1554727.1346253005</v>
      </c>
      <c r="L4" s="113">
        <v>72563.83</v>
      </c>
      <c r="M4" s="113">
        <v>295486.6562341</v>
      </c>
      <c r="N4" s="113">
        <v>321085</v>
      </c>
      <c r="O4" s="113">
        <v>244640.84</v>
      </c>
      <c r="P4" s="114">
        <v>87753611.328358069</v>
      </c>
      <c r="Q4" s="100"/>
      <c r="R4" s="102"/>
    </row>
    <row r="5" spans="1:19" ht="15.75" customHeight="1">
      <c r="A5" s="99" t="s">
        <v>632</v>
      </c>
      <c r="B5" s="128" t="s">
        <v>631</v>
      </c>
      <c r="C5" s="113">
        <v>12743597.059999999</v>
      </c>
      <c r="D5" s="113">
        <v>23299023.259371918</v>
      </c>
      <c r="E5" s="113">
        <v>9961571.1399999987</v>
      </c>
      <c r="F5" s="113">
        <v>5791629.7999999998</v>
      </c>
      <c r="G5" s="113">
        <v>5591801.8899999997</v>
      </c>
      <c r="H5" s="113">
        <v>3983348.2635601005</v>
      </c>
      <c r="I5" s="113">
        <v>2089795.3</v>
      </c>
      <c r="J5" s="113">
        <v>1778450.33</v>
      </c>
      <c r="K5" s="113">
        <v>1554727.1346253005</v>
      </c>
      <c r="L5" s="113">
        <v>72563.83</v>
      </c>
      <c r="M5" s="113">
        <v>295486.6562341</v>
      </c>
      <c r="N5" s="113">
        <v>321085</v>
      </c>
      <c r="O5" s="113">
        <v>237555.68</v>
      </c>
      <c r="P5" s="114">
        <v>67720635.34379141</v>
      </c>
      <c r="Q5" s="100"/>
      <c r="R5" s="102"/>
    </row>
    <row r="6" spans="1:19" ht="15.75" customHeight="1">
      <c r="A6" s="99" t="s">
        <v>629</v>
      </c>
      <c r="B6" s="128" t="s">
        <v>630</v>
      </c>
      <c r="C6" s="113">
        <v>12033437.699999999</v>
      </c>
      <c r="D6" s="113">
        <v>22882976.540827133</v>
      </c>
      <c r="E6" s="113">
        <v>9001189.0599999987</v>
      </c>
      <c r="F6" s="113">
        <v>4135014.3699999992</v>
      </c>
      <c r="G6" s="113">
        <v>5591801.8899999997</v>
      </c>
      <c r="H6" s="113">
        <v>1482133.3335601001</v>
      </c>
      <c r="I6" s="113">
        <v>256661.86000000002</v>
      </c>
      <c r="J6" s="113">
        <v>1709796.21</v>
      </c>
      <c r="K6" s="113">
        <v>110526.6655296001</v>
      </c>
      <c r="L6" s="113">
        <v>72563.83</v>
      </c>
      <c r="M6" s="113">
        <v>155229.92623409996</v>
      </c>
      <c r="N6" s="113">
        <v>305521</v>
      </c>
      <c r="O6" s="113">
        <v>45867.31</v>
      </c>
      <c r="P6" s="114">
        <v>57782719.696150929</v>
      </c>
      <c r="Q6" s="100"/>
      <c r="R6" s="102"/>
    </row>
    <row r="7" spans="1:19" ht="31.5">
      <c r="A7" s="99" t="s">
        <v>629</v>
      </c>
      <c r="B7" s="128" t="s">
        <v>628</v>
      </c>
      <c r="C7" s="113">
        <v>710159.35999999999</v>
      </c>
      <c r="D7" s="113">
        <v>416046.71854478261</v>
      </c>
      <c r="E7" s="113">
        <v>960382.08</v>
      </c>
      <c r="F7" s="113">
        <v>1656615.4300000002</v>
      </c>
      <c r="G7" s="113">
        <v>0</v>
      </c>
      <c r="H7" s="113">
        <v>2501214.9300000002</v>
      </c>
      <c r="I7" s="113">
        <v>1833133.4400000002</v>
      </c>
      <c r="J7" s="113">
        <v>68654.12</v>
      </c>
      <c r="K7" s="113">
        <v>1444200.4690957004</v>
      </c>
      <c r="L7" s="113">
        <v>0</v>
      </c>
      <c r="M7" s="113">
        <v>140256.72999999998</v>
      </c>
      <c r="N7" s="113">
        <v>15564</v>
      </c>
      <c r="O7" s="113">
        <v>191688.37</v>
      </c>
      <c r="P7" s="114">
        <v>9937915.6476404835</v>
      </c>
      <c r="Q7" s="100"/>
      <c r="R7" s="102"/>
    </row>
    <row r="8" spans="1:19" ht="16.5" customHeight="1">
      <c r="A8" s="99" t="s">
        <v>627</v>
      </c>
      <c r="B8" s="128" t="s">
        <v>626</v>
      </c>
      <c r="C8" s="113">
        <v>12906296.429999998</v>
      </c>
      <c r="D8" s="113">
        <v>123256.45456664711</v>
      </c>
      <c r="E8" s="113">
        <v>6974746.7300000004</v>
      </c>
      <c r="F8" s="113">
        <v>0</v>
      </c>
      <c r="G8" s="113">
        <v>0</v>
      </c>
      <c r="H8" s="113">
        <v>0</v>
      </c>
      <c r="I8" s="113">
        <v>0</v>
      </c>
      <c r="J8" s="113">
        <v>21591.21</v>
      </c>
      <c r="K8" s="113">
        <v>0</v>
      </c>
      <c r="L8" s="113">
        <v>0</v>
      </c>
      <c r="M8" s="113">
        <v>0</v>
      </c>
      <c r="N8" s="113">
        <v>0</v>
      </c>
      <c r="O8" s="113">
        <v>7085.16</v>
      </c>
      <c r="P8" s="114">
        <v>20032975.984566648</v>
      </c>
      <c r="Q8" s="100"/>
      <c r="R8" s="102"/>
    </row>
    <row r="9" spans="1:19" ht="16.5" customHeight="1">
      <c r="A9" s="99">
        <v>2</v>
      </c>
      <c r="B9" s="125" t="s">
        <v>625</v>
      </c>
      <c r="C9" s="113">
        <v>1654023.1500000001</v>
      </c>
      <c r="D9" s="113">
        <v>337200.53328619077</v>
      </c>
      <c r="E9" s="113">
        <v>157966.41</v>
      </c>
      <c r="F9" s="113">
        <v>151029.58999999997</v>
      </c>
      <c r="G9" s="113">
        <v>0</v>
      </c>
      <c r="H9" s="113">
        <v>0</v>
      </c>
      <c r="I9" s="113">
        <v>114733.80000000002</v>
      </c>
      <c r="J9" s="113">
        <v>210758.12000000002</v>
      </c>
      <c r="K9" s="113">
        <v>0</v>
      </c>
      <c r="L9" s="113">
        <v>0</v>
      </c>
      <c r="M9" s="113">
        <v>0</v>
      </c>
      <c r="N9" s="113">
        <v>0</v>
      </c>
      <c r="O9" s="113">
        <v>0</v>
      </c>
      <c r="P9" s="114">
        <v>2625711.6032861909</v>
      </c>
      <c r="Q9" s="100"/>
      <c r="R9" s="102"/>
    </row>
    <row r="10" spans="1:19" ht="28.5" customHeight="1">
      <c r="A10" s="99">
        <v>3</v>
      </c>
      <c r="B10" s="125" t="s">
        <v>624</v>
      </c>
      <c r="C10" s="113">
        <v>10509958.279999997</v>
      </c>
      <c r="D10" s="113">
        <v>1070407.8487590188</v>
      </c>
      <c r="E10" s="113">
        <v>0</v>
      </c>
      <c r="F10" s="113">
        <v>225704.95999999999</v>
      </c>
      <c r="G10" s="113">
        <v>52043.23</v>
      </c>
      <c r="H10" s="113">
        <v>25489.83</v>
      </c>
      <c r="I10" s="113">
        <v>1455754.6400000013</v>
      </c>
      <c r="J10" s="113">
        <v>325726.89999999997</v>
      </c>
      <c r="K10" s="113">
        <v>0</v>
      </c>
      <c r="L10" s="113">
        <v>0</v>
      </c>
      <c r="M10" s="113">
        <v>0</v>
      </c>
      <c r="N10" s="113">
        <v>0</v>
      </c>
      <c r="O10" s="113">
        <v>0</v>
      </c>
      <c r="P10" s="114">
        <v>13665085.688759018</v>
      </c>
      <c r="Q10" s="100"/>
      <c r="R10" s="102"/>
    </row>
    <row r="11" spans="1:19" ht="15.75" customHeight="1">
      <c r="A11" s="99">
        <v>4</v>
      </c>
      <c r="B11" s="125" t="s">
        <v>623</v>
      </c>
      <c r="C11" s="113">
        <v>0</v>
      </c>
      <c r="D11" s="113">
        <v>0</v>
      </c>
      <c r="E11" s="113">
        <v>0</v>
      </c>
      <c r="F11" s="113">
        <v>0</v>
      </c>
      <c r="G11" s="113">
        <v>0</v>
      </c>
      <c r="H11" s="113">
        <v>0</v>
      </c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  <c r="O11" s="113">
        <v>0</v>
      </c>
      <c r="P11" s="114">
        <v>0</v>
      </c>
      <c r="Q11" s="100"/>
      <c r="R11" s="102"/>
    </row>
    <row r="12" spans="1:19" s="142" customFormat="1" ht="15.75" customHeight="1">
      <c r="A12" s="136">
        <v>5</v>
      </c>
      <c r="B12" s="137" t="s">
        <v>622</v>
      </c>
      <c r="C12" s="138">
        <v>48484.83</v>
      </c>
      <c r="D12" s="138">
        <v>1271756.9076750665</v>
      </c>
      <c r="E12" s="138">
        <v>1352597.29</v>
      </c>
      <c r="F12" s="138">
        <v>0</v>
      </c>
      <c r="G12" s="138">
        <v>5660.7</v>
      </c>
      <c r="H12" s="138">
        <v>0</v>
      </c>
      <c r="I12" s="138">
        <v>0</v>
      </c>
      <c r="J12" s="138">
        <v>19088.84</v>
      </c>
      <c r="K12" s="138">
        <v>0</v>
      </c>
      <c r="L12" s="138">
        <v>181061.23</v>
      </c>
      <c r="M12" s="138">
        <v>52621.529168500012</v>
      </c>
      <c r="N12" s="138">
        <v>0</v>
      </c>
      <c r="O12" s="138">
        <v>57906.44</v>
      </c>
      <c r="P12" s="139">
        <v>2989177.7668435667</v>
      </c>
      <c r="Q12" s="140"/>
      <c r="R12" s="141"/>
    </row>
    <row r="13" spans="1:19" ht="15.75" customHeight="1">
      <c r="A13" s="99">
        <v>6</v>
      </c>
      <c r="B13" s="131" t="s">
        <v>650</v>
      </c>
      <c r="C13" s="126">
        <v>144790.98000000001</v>
      </c>
      <c r="D13" s="126">
        <v>34267.56</v>
      </c>
      <c r="E13" s="126">
        <v>170996.96</v>
      </c>
      <c r="F13" s="126">
        <v>766194.81</v>
      </c>
      <c r="G13" s="126">
        <v>0</v>
      </c>
      <c r="H13" s="126">
        <v>333795.5</v>
      </c>
      <c r="I13" s="126">
        <v>116662.7</v>
      </c>
      <c r="J13" s="126">
        <v>2953.13</v>
      </c>
      <c r="K13" s="126">
        <v>35812.675000000047</v>
      </c>
      <c r="L13" s="126">
        <v>0</v>
      </c>
      <c r="M13" s="126" t="s">
        <v>629</v>
      </c>
      <c r="N13" s="126">
        <v>11296</v>
      </c>
      <c r="O13" s="126" t="s">
        <v>629</v>
      </c>
      <c r="P13" s="127">
        <v>1616770.3149999999</v>
      </c>
      <c r="Q13" s="100"/>
      <c r="R13" s="101"/>
      <c r="S13" s="102"/>
    </row>
    <row r="14" spans="1:19" ht="47.25">
      <c r="A14" s="99" t="s">
        <v>629</v>
      </c>
      <c r="B14" s="132" t="s">
        <v>651</v>
      </c>
      <c r="C14" s="126">
        <v>0</v>
      </c>
      <c r="D14" s="126">
        <v>0</v>
      </c>
      <c r="E14" s="126">
        <v>0</v>
      </c>
      <c r="F14" s="126">
        <v>0</v>
      </c>
      <c r="G14" s="126">
        <v>0</v>
      </c>
      <c r="H14" s="126">
        <v>0</v>
      </c>
      <c r="I14" s="126">
        <v>0</v>
      </c>
      <c r="J14" s="126">
        <v>0</v>
      </c>
      <c r="K14" s="126">
        <v>0</v>
      </c>
      <c r="L14" s="126">
        <v>0</v>
      </c>
      <c r="M14" s="126" t="s">
        <v>629</v>
      </c>
      <c r="N14" s="126">
        <v>0</v>
      </c>
      <c r="O14" s="126" t="s">
        <v>629</v>
      </c>
      <c r="P14" s="127">
        <v>0</v>
      </c>
      <c r="Q14" s="103"/>
      <c r="R14" s="101"/>
      <c r="S14" s="102"/>
    </row>
    <row r="15" spans="1:19" ht="15.75" customHeight="1">
      <c r="A15" s="99">
        <v>7</v>
      </c>
      <c r="B15" s="131" t="s">
        <v>652</v>
      </c>
      <c r="C15" s="126">
        <v>200</v>
      </c>
      <c r="D15" s="126">
        <v>2258851.6263411622</v>
      </c>
      <c r="E15" s="126">
        <v>5818632.1200000001</v>
      </c>
      <c r="F15" s="126">
        <v>2584526.4</v>
      </c>
      <c r="G15" s="126">
        <v>16552.36</v>
      </c>
      <c r="H15" s="126">
        <v>56633.33</v>
      </c>
      <c r="I15" s="126">
        <v>0</v>
      </c>
      <c r="J15" s="126">
        <v>0</v>
      </c>
      <c r="K15" s="126">
        <v>0</v>
      </c>
      <c r="L15" s="126">
        <v>117861.83</v>
      </c>
      <c r="M15" s="126" t="s">
        <v>629</v>
      </c>
      <c r="N15" s="126">
        <v>0</v>
      </c>
      <c r="O15" s="126" t="s">
        <v>629</v>
      </c>
      <c r="P15" s="127">
        <v>10853257.666341161</v>
      </c>
      <c r="Q15" s="100"/>
      <c r="R15" s="101"/>
      <c r="S15" s="102"/>
    </row>
    <row r="16" spans="1:19" s="98" customFormat="1" ht="15.75" customHeight="1">
      <c r="A16" s="154" t="s">
        <v>39</v>
      </c>
      <c r="B16" s="154"/>
      <c r="C16" s="129">
        <v>38007350.729999982</v>
      </c>
      <c r="D16" s="129">
        <v>28394764.189999998</v>
      </c>
      <c r="E16" s="129">
        <v>24436510.649999999</v>
      </c>
      <c r="F16" s="129">
        <v>9519085.5600000005</v>
      </c>
      <c r="G16" s="129">
        <v>5666058.1800000006</v>
      </c>
      <c r="H16" s="129">
        <v>4399266.9235601006</v>
      </c>
      <c r="I16" s="129">
        <v>3776946.4400000013</v>
      </c>
      <c r="J16" s="129">
        <v>2358568.5299999998</v>
      </c>
      <c r="K16" s="129">
        <v>1590539.8096253006</v>
      </c>
      <c r="L16" s="129">
        <v>371486.89</v>
      </c>
      <c r="M16" s="129">
        <v>348108.18540259998</v>
      </c>
      <c r="N16" s="129">
        <v>332381</v>
      </c>
      <c r="O16" s="129">
        <v>302547.28000000003</v>
      </c>
      <c r="P16" s="114">
        <v>119503614.36858799</v>
      </c>
      <c r="Q16" s="100"/>
      <c r="R16" s="104"/>
    </row>
    <row r="17" spans="1:20" ht="30" customHeight="1">
      <c r="A17" s="155" t="s">
        <v>656</v>
      </c>
      <c r="B17" s="155"/>
      <c r="C17" s="130">
        <v>0.31804352471526892</v>
      </c>
      <c r="D17" s="130">
        <v>0.23760590288442085</v>
      </c>
      <c r="E17" s="130">
        <v>0.2044834441126597</v>
      </c>
      <c r="F17" s="130">
        <v>7.9655210516395319E-2</v>
      </c>
      <c r="G17" s="130">
        <v>4.7413278752590993E-2</v>
      </c>
      <c r="H17" s="130">
        <v>3.6812835718853923E-2</v>
      </c>
      <c r="I17" s="130">
        <v>3.1605290433732579E-2</v>
      </c>
      <c r="J17" s="130">
        <v>1.9736378204640807E-2</v>
      </c>
      <c r="K17" s="130">
        <v>1.3309554008296007E-2</v>
      </c>
      <c r="L17" s="130">
        <v>3.108582882306921E-3</v>
      </c>
      <c r="M17" s="130">
        <v>2.9129511039634433E-3</v>
      </c>
      <c r="N17" s="130">
        <v>2.7813468383879082E-3</v>
      </c>
      <c r="O17" s="130">
        <v>2.5316998284825587E-3</v>
      </c>
      <c r="P17" s="130">
        <v>1</v>
      </c>
      <c r="T17" s="102"/>
    </row>
    <row r="18" spans="1:20">
      <c r="A18" s="107" t="s">
        <v>653</v>
      </c>
      <c r="B18" s="118"/>
      <c r="C18" s="118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</row>
    <row r="19" spans="1:20" ht="16.5">
      <c r="A19" s="107" t="s">
        <v>620</v>
      </c>
      <c r="B19" s="118"/>
      <c r="C19" s="118"/>
    </row>
    <row r="68" spans="1:4">
      <c r="A68" s="110"/>
      <c r="B68" s="112"/>
      <c r="C68" s="112"/>
      <c r="D68" s="110"/>
    </row>
    <row r="69" spans="1:4">
      <c r="A69" s="109">
        <f t="shared" ref="A69:A75" si="0">C70/$P$16</f>
        <v>0.73431763375538928</v>
      </c>
      <c r="B69" s="110" t="str">
        <f>B4</f>
        <v>Застраховка "Живот" и рента</v>
      </c>
      <c r="C69" s="112"/>
      <c r="D69" s="110"/>
    </row>
    <row r="70" spans="1:4">
      <c r="A70" s="109">
        <f t="shared" si="0"/>
        <v>2.1971817481500122E-2</v>
      </c>
      <c r="B70" s="110" t="str">
        <f>B9</f>
        <v>Женитбена и детска застраховка</v>
      </c>
      <c r="C70" s="111">
        <f>P4</f>
        <v>87753611.328358069</v>
      </c>
      <c r="D70" s="110"/>
    </row>
    <row r="71" spans="1:4">
      <c r="A71" s="109">
        <f t="shared" si="0"/>
        <v>0.11434872293160483</v>
      </c>
      <c r="B71" s="110" t="str">
        <f>B10</f>
        <v>Застраховка "Живот", свързана с инвестиционен фонд</v>
      </c>
      <c r="C71" s="111">
        <f>P9</f>
        <v>2625711.6032861909</v>
      </c>
      <c r="D71" s="110"/>
    </row>
    <row r="72" spans="1:4">
      <c r="A72" s="109">
        <f t="shared" si="0"/>
        <v>0</v>
      </c>
      <c r="B72" s="110" t="str">
        <f>B11</f>
        <v>Изкупуване на капитал</v>
      </c>
      <c r="C72" s="111">
        <f>P10</f>
        <v>13665085.688759018</v>
      </c>
      <c r="D72" s="110"/>
    </row>
    <row r="73" spans="1:4">
      <c r="A73" s="109">
        <f t="shared" si="0"/>
        <v>2.5013283344083394E-2</v>
      </c>
      <c r="B73" s="110" t="str">
        <f>B12</f>
        <v>Допълнителна застраховка</v>
      </c>
      <c r="C73" s="111">
        <f>P11</f>
        <v>0</v>
      </c>
      <c r="D73" s="110"/>
    </row>
    <row r="74" spans="1:4">
      <c r="A74" s="109">
        <f t="shared" si="0"/>
        <v>1.3529049506514129E-2</v>
      </c>
      <c r="B74" s="112" t="s">
        <v>650</v>
      </c>
      <c r="C74" s="111">
        <f>P12</f>
        <v>2989177.7668435667</v>
      </c>
      <c r="D74" s="110"/>
    </row>
    <row r="75" spans="1:4">
      <c r="A75" s="109">
        <f t="shared" si="0"/>
        <v>9.0819492980908412E-2</v>
      </c>
      <c r="B75" s="112" t="s">
        <v>652</v>
      </c>
      <c r="C75" s="111">
        <f>P13</f>
        <v>1616770.3149999999</v>
      </c>
      <c r="D75" s="110"/>
    </row>
    <row r="76" spans="1:4">
      <c r="A76" s="110"/>
      <c r="B76" s="112"/>
      <c r="C76" s="111">
        <f>P15</f>
        <v>10853257.666341161</v>
      </c>
      <c r="D76" s="110"/>
    </row>
  </sheetData>
  <sortState columnSort="1" ref="C3:O17">
    <sortCondition descending="1" ref="C16:O16"/>
  </sortState>
  <mergeCells count="3">
    <mergeCell ref="A16:B16"/>
    <mergeCell ref="A17:B17"/>
    <mergeCell ref="A1:P1"/>
  </mergeCells>
  <conditionalFormatting sqref="Q16 Q4:Q12">
    <cfRule type="cellIs" dxfId="72" priority="6" operator="notEqual">
      <formula>0</formula>
    </cfRule>
  </conditionalFormatting>
  <conditionalFormatting sqref="Q13:Q15">
    <cfRule type="cellIs" dxfId="71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AP54"/>
  <sheetViews>
    <sheetView zoomScale="70" zoomScaleNormal="70" zoomScaleSheetLayoutView="100" workbookViewId="0">
      <pane xSplit="1" ySplit="5" topLeftCell="N6" activePane="bottomRight" state="frozen"/>
      <selection pane="topRight" activeCell="B1" sqref="B1"/>
      <selection pane="bottomLeft" activeCell="A5" sqref="A5"/>
      <selection pane="bottomRight" activeCell="L12" sqref="L12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15.42578125" style="37" customWidth="1"/>
    <col min="6" max="7" width="15.7109375" style="37" customWidth="1"/>
    <col min="8" max="8" width="16.85546875" style="37" customWidth="1"/>
    <col min="9" max="15" width="14.28515625" style="48" customWidth="1"/>
    <col min="16" max="17" width="14.285156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25" width="13.85546875" style="37" bestFit="1" customWidth="1"/>
    <col min="26" max="16384" width="11.42578125" style="37"/>
  </cols>
  <sheetData>
    <row r="1" spans="1:42" ht="20.25" customHeight="1">
      <c r="A1" s="158" t="s">
        <v>659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619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>
      <c r="A3" s="159" t="s">
        <v>284</v>
      </c>
      <c r="B3" s="159" t="s">
        <v>467</v>
      </c>
      <c r="C3" s="159" t="s">
        <v>68</v>
      </c>
      <c r="D3" s="159"/>
      <c r="E3" s="159"/>
      <c r="F3" s="159"/>
      <c r="G3" s="159"/>
      <c r="H3" s="159" t="s">
        <v>468</v>
      </c>
      <c r="I3" s="163" t="s">
        <v>69</v>
      </c>
      <c r="J3" s="163"/>
      <c r="K3" s="163"/>
      <c r="L3" s="163"/>
      <c r="M3" s="163"/>
      <c r="N3" s="163"/>
      <c r="O3" s="163"/>
      <c r="P3" s="163"/>
      <c r="Q3" s="163"/>
      <c r="R3" s="159" t="s">
        <v>70</v>
      </c>
      <c r="S3" s="159"/>
      <c r="T3" s="159"/>
      <c r="U3" s="159"/>
      <c r="V3" s="159"/>
      <c r="W3" s="159"/>
      <c r="X3" s="159"/>
    </row>
    <row r="4" spans="1:42">
      <c r="A4" s="159"/>
      <c r="B4" s="159"/>
      <c r="C4" s="159" t="s">
        <v>73</v>
      </c>
      <c r="D4" s="159" t="s">
        <v>74</v>
      </c>
      <c r="E4" s="159" t="s">
        <v>654</v>
      </c>
      <c r="F4" s="159" t="s">
        <v>60</v>
      </c>
      <c r="G4" s="160"/>
      <c r="H4" s="159"/>
      <c r="I4" s="161" t="s">
        <v>56</v>
      </c>
      <c r="J4" s="161" t="s">
        <v>57</v>
      </c>
      <c r="K4" s="161" t="s">
        <v>469</v>
      </c>
      <c r="L4" s="161" t="s">
        <v>470</v>
      </c>
      <c r="M4" s="161" t="s">
        <v>0</v>
      </c>
      <c r="N4" s="161"/>
      <c r="O4" s="161"/>
      <c r="P4" s="162" t="s">
        <v>59</v>
      </c>
      <c r="Q4" s="162"/>
      <c r="R4" s="159" t="s">
        <v>40</v>
      </c>
      <c r="S4" s="159" t="s">
        <v>15</v>
      </c>
      <c r="T4" s="159"/>
      <c r="U4" s="159"/>
      <c r="V4" s="159" t="s">
        <v>472</v>
      </c>
      <c r="W4" s="159" t="s">
        <v>16</v>
      </c>
      <c r="X4" s="159" t="s">
        <v>41</v>
      </c>
    </row>
    <row r="5" spans="1:42" s="44" customFormat="1" ht="108" customHeight="1">
      <c r="A5" s="159"/>
      <c r="B5" s="159"/>
      <c r="C5" s="159"/>
      <c r="D5" s="159"/>
      <c r="E5" s="159"/>
      <c r="F5" s="89" t="s">
        <v>58</v>
      </c>
      <c r="G5" s="89" t="s">
        <v>55</v>
      </c>
      <c r="H5" s="159"/>
      <c r="I5" s="161"/>
      <c r="J5" s="161"/>
      <c r="K5" s="161"/>
      <c r="L5" s="161"/>
      <c r="M5" s="90" t="s">
        <v>53</v>
      </c>
      <c r="N5" s="90" t="s">
        <v>54</v>
      </c>
      <c r="O5" s="90" t="s">
        <v>655</v>
      </c>
      <c r="P5" s="90" t="s">
        <v>53</v>
      </c>
      <c r="Q5" s="90" t="s">
        <v>54</v>
      </c>
      <c r="R5" s="159"/>
      <c r="S5" s="89" t="s">
        <v>0</v>
      </c>
      <c r="T5" s="89" t="s">
        <v>61</v>
      </c>
      <c r="U5" s="89" t="s">
        <v>471</v>
      </c>
      <c r="V5" s="159"/>
      <c r="W5" s="159"/>
      <c r="X5" s="159"/>
    </row>
    <row r="6" spans="1:42" s="48" customFormat="1">
      <c r="A6" s="45" t="s">
        <v>48</v>
      </c>
      <c r="B6" s="46">
        <v>1410277</v>
      </c>
      <c r="C6" s="46">
        <v>193025733.59287825</v>
      </c>
      <c r="D6" s="46">
        <v>193025948.39287823</v>
      </c>
      <c r="E6" s="46">
        <v>4115377.6500000004</v>
      </c>
      <c r="F6" s="46">
        <v>39486279.142200001</v>
      </c>
      <c r="G6" s="46">
        <v>107304471.37249482</v>
      </c>
      <c r="H6" s="46">
        <v>178282289.75280866</v>
      </c>
      <c r="I6" s="46">
        <v>56685340.505529583</v>
      </c>
      <c r="J6" s="46">
        <v>16965829.216234103</v>
      </c>
      <c r="K6" s="46">
        <v>9303091.1468620989</v>
      </c>
      <c r="L6" s="46">
        <v>4655062.4457937013</v>
      </c>
      <c r="M6" s="46">
        <v>32253</v>
      </c>
      <c r="N6" s="46">
        <v>87609323.314419478</v>
      </c>
      <c r="O6" s="46">
        <v>609019.86999999988</v>
      </c>
      <c r="P6" s="46">
        <v>1594</v>
      </c>
      <c r="Q6" s="46">
        <v>7213286.7796092005</v>
      </c>
      <c r="R6" s="46">
        <v>144288.01393857697</v>
      </c>
      <c r="S6" s="46">
        <v>30122754.292237803</v>
      </c>
      <c r="T6" s="46">
        <v>4853198.5542266741</v>
      </c>
      <c r="U6" s="46">
        <v>23370742.590301543</v>
      </c>
      <c r="V6" s="46">
        <v>18705407.087769706</v>
      </c>
      <c r="W6" s="46">
        <v>6044622.8044928405</v>
      </c>
      <c r="X6" s="46">
        <v>55017072.198438928</v>
      </c>
      <c r="Y6" s="47"/>
    </row>
    <row r="7" spans="1:42" s="48" customFormat="1">
      <c r="A7" s="49" t="s">
        <v>49</v>
      </c>
      <c r="B7" s="46">
        <v>1339017</v>
      </c>
      <c r="C7" s="46">
        <v>151451755.21287826</v>
      </c>
      <c r="D7" s="46">
        <v>151451970.01287824</v>
      </c>
      <c r="E7" s="46">
        <v>4113310.6500000004</v>
      </c>
      <c r="F7" s="46">
        <v>39047260.282200001</v>
      </c>
      <c r="G7" s="46">
        <v>79460541.262494817</v>
      </c>
      <c r="H7" s="46">
        <v>146941505.83280867</v>
      </c>
      <c r="I7" s="46">
        <v>38583534.525529593</v>
      </c>
      <c r="J7" s="46">
        <v>15339385.646234104</v>
      </c>
      <c r="K7" s="46">
        <v>9167791.8768620994</v>
      </c>
      <c r="L7" s="46">
        <v>4489370.8557937015</v>
      </c>
      <c r="M7" s="46">
        <v>28974</v>
      </c>
      <c r="N7" s="46">
        <v>67580082.904419482</v>
      </c>
      <c r="O7" s="46">
        <v>609019.86999999988</v>
      </c>
      <c r="P7" s="46">
        <v>625</v>
      </c>
      <c r="Q7" s="46">
        <v>3101931.3396092001</v>
      </c>
      <c r="R7" s="46">
        <v>140552.43937192974</v>
      </c>
      <c r="S7" s="46">
        <v>29620719.212002378</v>
      </c>
      <c r="T7" s="46">
        <v>4333327.5542266741</v>
      </c>
      <c r="U7" s="46">
        <v>15758856.170301544</v>
      </c>
      <c r="V7" s="46">
        <v>15696679.892952716</v>
      </c>
      <c r="W7" s="46">
        <v>5819143.5909301182</v>
      </c>
      <c r="X7" s="46">
        <v>51277095.135257147</v>
      </c>
      <c r="Y7" s="47"/>
    </row>
    <row r="8" spans="1:42" s="48" customFormat="1">
      <c r="A8" s="49" t="s">
        <v>71</v>
      </c>
      <c r="B8" s="50">
        <v>182390</v>
      </c>
      <c r="C8" s="50">
        <v>89146202.104999989</v>
      </c>
      <c r="D8" s="50">
        <v>89146202.104999989</v>
      </c>
      <c r="E8" s="50">
        <v>446170.95</v>
      </c>
      <c r="F8" s="50">
        <v>6613932.9217000008</v>
      </c>
      <c r="G8" s="50">
        <v>54075687.531116582</v>
      </c>
      <c r="H8" s="50">
        <v>85160461.358930424</v>
      </c>
      <c r="I8" s="50">
        <v>38583534.525529593</v>
      </c>
      <c r="J8" s="50">
        <v>15339385.646234104</v>
      </c>
      <c r="K8" s="50">
        <v>1241373.4763925001</v>
      </c>
      <c r="L8" s="50">
        <v>2546178.3271676004</v>
      </c>
      <c r="M8" s="50">
        <v>25171</v>
      </c>
      <c r="N8" s="50">
        <v>57710471.975323781</v>
      </c>
      <c r="O8" s="50">
        <v>93564.75</v>
      </c>
      <c r="P8" s="50">
        <v>398</v>
      </c>
      <c r="Q8" s="50">
        <v>1508478.3300000003</v>
      </c>
      <c r="R8" s="50">
        <v>72247.720827147175</v>
      </c>
      <c r="S8" s="50">
        <v>9008718.60262594</v>
      </c>
      <c r="T8" s="50">
        <v>2791139.2427877374</v>
      </c>
      <c r="U8" s="50">
        <v>8560535.5891916119</v>
      </c>
      <c r="V8" s="50">
        <v>8895567.2968077995</v>
      </c>
      <c r="W8" s="50">
        <v>522588.55976194813</v>
      </c>
      <c r="X8" s="50">
        <v>18499122.180022828</v>
      </c>
      <c r="Y8" s="47"/>
    </row>
    <row r="9" spans="1:42" s="48" customFormat="1" ht="31.5">
      <c r="A9" s="49" t="s">
        <v>72</v>
      </c>
      <c r="B9" s="50">
        <v>1156627</v>
      </c>
      <c r="C9" s="50">
        <v>62305553.107878253</v>
      </c>
      <c r="D9" s="50">
        <v>62305767.907878257</v>
      </c>
      <c r="E9" s="50">
        <v>3667139.7</v>
      </c>
      <c r="F9" s="50">
        <v>32433327.3605</v>
      </c>
      <c r="G9" s="50">
        <v>25384853.73137825</v>
      </c>
      <c r="H9" s="50">
        <v>61781044.47387825</v>
      </c>
      <c r="I9" s="50">
        <v>0</v>
      </c>
      <c r="J9" s="50">
        <v>0</v>
      </c>
      <c r="K9" s="50">
        <v>7926418.4004696002</v>
      </c>
      <c r="L9" s="50">
        <v>1943192.5286261009</v>
      </c>
      <c r="M9" s="50">
        <v>3803</v>
      </c>
      <c r="N9" s="50">
        <v>9869610.9290957004</v>
      </c>
      <c r="O9" s="50">
        <v>515455.12000000005</v>
      </c>
      <c r="P9" s="50">
        <v>227</v>
      </c>
      <c r="Q9" s="50">
        <v>1593453.0096091998</v>
      </c>
      <c r="R9" s="50">
        <v>68304.718544782561</v>
      </c>
      <c r="S9" s="50">
        <v>20612000.609376434</v>
      </c>
      <c r="T9" s="50">
        <v>1542188.3114389377</v>
      </c>
      <c r="U9" s="50">
        <v>7198320.5811099317</v>
      </c>
      <c r="V9" s="50">
        <v>6801112.5961449184</v>
      </c>
      <c r="W9" s="50">
        <v>5296555.0311681703</v>
      </c>
      <c r="X9" s="50">
        <v>32777972.955234308</v>
      </c>
      <c r="Y9" s="47"/>
    </row>
    <row r="10" spans="1:42" s="48" customFormat="1">
      <c r="A10" s="49" t="s">
        <v>50</v>
      </c>
      <c r="B10" s="50">
        <v>71260</v>
      </c>
      <c r="C10" s="50">
        <v>41573978.380000003</v>
      </c>
      <c r="D10" s="50">
        <v>41573978.380000003</v>
      </c>
      <c r="E10" s="50">
        <v>2067</v>
      </c>
      <c r="F10" s="50">
        <v>439018.86</v>
      </c>
      <c r="G10" s="50">
        <v>27843930.109999999</v>
      </c>
      <c r="H10" s="50">
        <v>31340783.920000002</v>
      </c>
      <c r="I10" s="50">
        <v>18101805.98</v>
      </c>
      <c r="J10" s="50">
        <v>1626443.57</v>
      </c>
      <c r="K10" s="50">
        <v>135299.26999999999</v>
      </c>
      <c r="L10" s="50">
        <v>165691.59</v>
      </c>
      <c r="M10" s="50">
        <v>3279</v>
      </c>
      <c r="N10" s="50">
        <v>20029240.409999996</v>
      </c>
      <c r="O10" s="50">
        <v>0</v>
      </c>
      <c r="P10" s="50">
        <v>969</v>
      </c>
      <c r="Q10" s="50">
        <v>4111355.4400000004</v>
      </c>
      <c r="R10" s="50">
        <v>3735.5745666472194</v>
      </c>
      <c r="S10" s="50">
        <v>502035.08023542556</v>
      </c>
      <c r="T10" s="50">
        <v>519871</v>
      </c>
      <c r="U10" s="50">
        <v>7611886.4199999999</v>
      </c>
      <c r="V10" s="50">
        <v>3008727.194816987</v>
      </c>
      <c r="W10" s="50">
        <v>225479.21356272206</v>
      </c>
      <c r="X10" s="50">
        <v>3739977.0631817817</v>
      </c>
      <c r="Y10" s="47"/>
    </row>
    <row r="11" spans="1:42" s="48" customFormat="1">
      <c r="A11" s="45" t="s">
        <v>51</v>
      </c>
      <c r="B11" s="46">
        <v>36352</v>
      </c>
      <c r="C11" s="46">
        <v>6004934.4924999997</v>
      </c>
      <c r="D11" s="46">
        <v>6004934.4924999997</v>
      </c>
      <c r="E11" s="46">
        <v>14572.039999999997</v>
      </c>
      <c r="F11" s="46">
        <v>141835.0269</v>
      </c>
      <c r="G11" s="46">
        <v>5282315.3575999998</v>
      </c>
      <c r="H11" s="46">
        <v>6069780.051</v>
      </c>
      <c r="I11" s="46">
        <v>1912211.1799999997</v>
      </c>
      <c r="J11" s="46">
        <v>641853.69999999995</v>
      </c>
      <c r="K11" s="46">
        <v>8007.81</v>
      </c>
      <c r="L11" s="46">
        <v>61581.37999999999</v>
      </c>
      <c r="M11" s="46">
        <v>1270</v>
      </c>
      <c r="N11" s="46">
        <v>2623654.0699999998</v>
      </c>
      <c r="O11" s="46">
        <v>0</v>
      </c>
      <c r="P11" s="46">
        <v>32</v>
      </c>
      <c r="Q11" s="46">
        <v>84621.88</v>
      </c>
      <c r="R11" s="46">
        <v>2057.5332861908328</v>
      </c>
      <c r="S11" s="46">
        <v>416276.03950484312</v>
      </c>
      <c r="T11" s="46">
        <v>343481.93259827874</v>
      </c>
      <c r="U11" s="46">
        <v>379132.11218336516</v>
      </c>
      <c r="V11" s="46">
        <v>1095697.3846672561</v>
      </c>
      <c r="W11" s="46">
        <v>74763.156236403607</v>
      </c>
      <c r="X11" s="46">
        <v>1588794.1136946939</v>
      </c>
      <c r="Y11" s="47"/>
    </row>
    <row r="12" spans="1:42" s="48" customFormat="1" ht="31.5">
      <c r="A12" s="45" t="s">
        <v>52</v>
      </c>
      <c r="B12" s="46">
        <v>11258</v>
      </c>
      <c r="C12" s="46">
        <v>45553046.121000007</v>
      </c>
      <c r="D12" s="46">
        <v>5747514.1910000024</v>
      </c>
      <c r="E12" s="46">
        <v>3232.5</v>
      </c>
      <c r="F12" s="46">
        <v>28416946.791499998</v>
      </c>
      <c r="G12" s="46">
        <v>9262315.290451441</v>
      </c>
      <c r="H12" s="46">
        <v>45676990.828711934</v>
      </c>
      <c r="I12" s="46">
        <v>8288658.5600000024</v>
      </c>
      <c r="J12" s="46">
        <v>5159679.79</v>
      </c>
      <c r="K12" s="46">
        <v>212381.88</v>
      </c>
      <c r="L12" s="46">
        <v>2236.46</v>
      </c>
      <c r="M12" s="46">
        <v>1688</v>
      </c>
      <c r="N12" s="46">
        <v>13662956.689999998</v>
      </c>
      <c r="O12" s="46">
        <v>0</v>
      </c>
      <c r="P12" s="46">
        <v>13</v>
      </c>
      <c r="Q12" s="46">
        <v>42008.68</v>
      </c>
      <c r="R12" s="46">
        <v>2128.9987590187079</v>
      </c>
      <c r="S12" s="46">
        <v>2140023.8509249752</v>
      </c>
      <c r="T12" s="46">
        <v>9843</v>
      </c>
      <c r="U12" s="46">
        <v>658787.75</v>
      </c>
      <c r="V12" s="46">
        <v>973123.15091118135</v>
      </c>
      <c r="W12" s="46">
        <v>38865.835840913525</v>
      </c>
      <c r="X12" s="46">
        <v>3154141.8364360887</v>
      </c>
      <c r="Y12" s="47"/>
    </row>
    <row r="13" spans="1:42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7"/>
    </row>
    <row r="14" spans="1:42" s="48" customFormat="1">
      <c r="A14" s="45" t="s">
        <v>286</v>
      </c>
      <c r="B14" s="46">
        <v>467373</v>
      </c>
      <c r="C14" s="46">
        <v>14822310.450495858</v>
      </c>
      <c r="D14" s="46">
        <v>14822310.450495858</v>
      </c>
      <c r="E14" s="46">
        <v>2874577.54</v>
      </c>
      <c r="F14" s="46">
        <v>2096246.8117000014</v>
      </c>
      <c r="G14" s="46">
        <v>6074731.569127826</v>
      </c>
      <c r="H14" s="46">
        <v>12844657.393044589</v>
      </c>
      <c r="I14" s="46">
        <v>0</v>
      </c>
      <c r="J14" s="46">
        <v>0</v>
      </c>
      <c r="K14" s="46">
        <v>307464.13</v>
      </c>
      <c r="L14" s="46">
        <v>2652618.5691685146</v>
      </c>
      <c r="M14" s="46">
        <v>6619</v>
      </c>
      <c r="N14" s="46">
        <v>2960082.6991685145</v>
      </c>
      <c r="O14" s="46">
        <v>113614.45000000001</v>
      </c>
      <c r="P14" s="46">
        <v>181</v>
      </c>
      <c r="Q14" s="46">
        <v>285534.68800000002</v>
      </c>
      <c r="R14" s="46">
        <v>29095.067675051494</v>
      </c>
      <c r="S14" s="46">
        <v>4359364.6260258872</v>
      </c>
      <c r="T14" s="46">
        <v>1118261.8015253344</v>
      </c>
      <c r="U14" s="46">
        <v>3597277.5227960362</v>
      </c>
      <c r="V14" s="46">
        <v>1520892.8385586983</v>
      </c>
      <c r="W14" s="46">
        <v>31444.15730407276</v>
      </c>
      <c r="X14" s="46">
        <v>5940796.6895637102</v>
      </c>
      <c r="Y14" s="47"/>
    </row>
    <row r="15" spans="1:42" s="48" customFormat="1">
      <c r="A15" s="51" t="s">
        <v>39</v>
      </c>
      <c r="B15" s="46">
        <v>1925260</v>
      </c>
      <c r="C15" s="46">
        <v>259406024.65687412</v>
      </c>
      <c r="D15" s="46">
        <v>219600707.52687413</v>
      </c>
      <c r="E15" s="46">
        <v>7007759.7300000004</v>
      </c>
      <c r="F15" s="46">
        <v>70141307.772300005</v>
      </c>
      <c r="G15" s="46">
        <v>127923833.5896741</v>
      </c>
      <c r="H15" s="46">
        <v>242873718.02556515</v>
      </c>
      <c r="I15" s="46">
        <v>66886210.245529577</v>
      </c>
      <c r="J15" s="46">
        <v>22767362.706234101</v>
      </c>
      <c r="K15" s="46">
        <v>9830944.9668621011</v>
      </c>
      <c r="L15" s="46">
        <v>7371498.8549622158</v>
      </c>
      <c r="M15" s="46">
        <v>41830</v>
      </c>
      <c r="N15" s="46">
        <v>106856016.77358797</v>
      </c>
      <c r="O15" s="46">
        <v>722634.32000000007</v>
      </c>
      <c r="P15" s="46">
        <v>1820</v>
      </c>
      <c r="Q15" s="46">
        <v>7625452.0276092011</v>
      </c>
      <c r="R15" s="46">
        <v>177569.61365883797</v>
      </c>
      <c r="S15" s="46">
        <v>37038418.808693513</v>
      </c>
      <c r="T15" s="46">
        <v>6324785.2883502878</v>
      </c>
      <c r="U15" s="46">
        <v>28005939.975280941</v>
      </c>
      <c r="V15" s="46">
        <v>22295120.461906843</v>
      </c>
      <c r="W15" s="46">
        <v>6189695.9538742304</v>
      </c>
      <c r="X15" s="46">
        <v>65700804.83813341</v>
      </c>
      <c r="Y15" s="47"/>
    </row>
    <row r="16" spans="1:42" ht="15.75" customHeight="1">
      <c r="A16" s="91" t="s">
        <v>620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</sheetData>
  <mergeCells count="22">
    <mergeCell ref="X4:X5"/>
    <mergeCell ref="L4:L5"/>
    <mergeCell ref="M4:O4"/>
    <mergeCell ref="D4:D5"/>
    <mergeCell ref="H3:H5"/>
    <mergeCell ref="J4:J5"/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</mergeCells>
  <phoneticPr fontId="2" type="noConversion"/>
  <conditionalFormatting sqref="Y6">
    <cfRule type="cellIs" dxfId="70" priority="4" operator="notEqual">
      <formula>0</formula>
    </cfRule>
  </conditionalFormatting>
  <conditionalFormatting sqref="Y7:Y15">
    <cfRule type="cellIs" dxfId="69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32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0"/>
  <sheetViews>
    <sheetView topLeftCell="A112" zoomScale="70" zoomScaleNormal="70" zoomScaleSheetLayoutView="70" workbookViewId="0">
      <selection activeCell="B144" sqref="B144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4" width="11" style="55" bestFit="1" customWidth="1"/>
    <col min="5" max="5" width="9.140625" style="55"/>
    <col min="6" max="6" width="9.7109375" style="55" customWidth="1"/>
    <col min="7" max="16384" width="9.140625" style="55"/>
  </cols>
  <sheetData>
    <row r="1" spans="1:6" s="53" customFormat="1" ht="50.25" customHeight="1">
      <c r="A1" s="167" t="s">
        <v>660</v>
      </c>
      <c r="B1" s="167"/>
      <c r="C1" s="167"/>
    </row>
    <row r="2" spans="1:6">
      <c r="A2" s="53"/>
      <c r="B2" s="54"/>
      <c r="C2" s="54"/>
    </row>
    <row r="3" spans="1:6" ht="21" customHeight="1">
      <c r="A3" s="168" t="s">
        <v>287</v>
      </c>
      <c r="B3" s="168"/>
      <c r="C3" s="56" t="s">
        <v>288</v>
      </c>
      <c r="D3" s="134"/>
      <c r="E3" s="134"/>
      <c r="F3" s="165"/>
    </row>
    <row r="4" spans="1:6">
      <c r="A4" s="168"/>
      <c r="B4" s="168"/>
      <c r="C4" s="56" t="s">
        <v>289</v>
      </c>
      <c r="D4" s="134"/>
      <c r="E4" s="134"/>
      <c r="F4" s="165"/>
    </row>
    <row r="5" spans="1:6">
      <c r="A5" s="168"/>
      <c r="B5" s="168"/>
      <c r="C5" s="56" t="s">
        <v>290</v>
      </c>
    </row>
    <row r="6" spans="1:6">
      <c r="A6" s="169">
        <v>1</v>
      </c>
      <c r="B6" s="169"/>
      <c r="C6" s="57">
        <v>2</v>
      </c>
    </row>
    <row r="7" spans="1:6">
      <c r="A7" s="58" t="s">
        <v>63</v>
      </c>
      <c r="B7" s="59" t="s">
        <v>291</v>
      </c>
      <c r="C7" s="50">
        <v>3830.54144</v>
      </c>
      <c r="D7" s="47"/>
      <c r="E7" s="47"/>
    </row>
    <row r="8" spans="1:6">
      <c r="A8" s="58" t="s">
        <v>13</v>
      </c>
      <c r="B8" s="60" t="s">
        <v>292</v>
      </c>
      <c r="C8" s="50">
        <v>1452.7402400000001</v>
      </c>
    </row>
    <row r="9" spans="1:6">
      <c r="A9" s="58" t="s">
        <v>13</v>
      </c>
      <c r="B9" s="60" t="s">
        <v>293</v>
      </c>
      <c r="C9" s="50">
        <v>0</v>
      </c>
    </row>
    <row r="10" spans="1:6">
      <c r="A10" s="58" t="s">
        <v>13</v>
      </c>
      <c r="B10" s="60" t="s">
        <v>17</v>
      </c>
      <c r="C10" s="50">
        <v>2377.8011999999999</v>
      </c>
    </row>
    <row r="11" spans="1:6">
      <c r="A11" s="58" t="s">
        <v>67</v>
      </c>
      <c r="B11" s="59" t="s">
        <v>294</v>
      </c>
      <c r="C11" s="50"/>
    </row>
    <row r="12" spans="1:6">
      <c r="A12" s="58" t="s">
        <v>1</v>
      </c>
      <c r="B12" s="60" t="s">
        <v>18</v>
      </c>
      <c r="C12" s="50">
        <v>43268.425609999998</v>
      </c>
    </row>
    <row r="13" spans="1:6">
      <c r="A13" s="58">
        <v>1</v>
      </c>
      <c r="B13" s="60" t="s">
        <v>295</v>
      </c>
      <c r="C13" s="50">
        <v>5246</v>
      </c>
    </row>
    <row r="14" spans="1:6" ht="31.5">
      <c r="A14" s="58" t="s">
        <v>9</v>
      </c>
      <c r="B14" s="60" t="s">
        <v>296</v>
      </c>
      <c r="C14" s="50">
        <v>121831</v>
      </c>
      <c r="D14" s="47"/>
      <c r="E14" s="47"/>
    </row>
    <row r="15" spans="1:6">
      <c r="A15" s="58" t="s">
        <v>2</v>
      </c>
      <c r="B15" s="60" t="s">
        <v>19</v>
      </c>
      <c r="C15" s="50">
        <v>121643</v>
      </c>
    </row>
    <row r="16" spans="1:6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188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1223735.57657</v>
      </c>
      <c r="D19" s="47"/>
      <c r="E19" s="47"/>
    </row>
    <row r="20" spans="1:5" ht="31.5">
      <c r="A20" s="58" t="s">
        <v>2</v>
      </c>
      <c r="B20" s="60" t="s">
        <v>23</v>
      </c>
      <c r="C20" s="50">
        <v>131616</v>
      </c>
    </row>
    <row r="21" spans="1:5">
      <c r="A21" s="58" t="s">
        <v>3</v>
      </c>
      <c r="B21" s="60" t="s">
        <v>24</v>
      </c>
      <c r="C21" s="50">
        <v>857449.05425000004</v>
      </c>
    </row>
    <row r="22" spans="1:5">
      <c r="A22" s="58"/>
      <c r="B22" s="60" t="s">
        <v>25</v>
      </c>
      <c r="C22" s="50">
        <v>720266.28467608464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158146</v>
      </c>
    </row>
    <row r="26" spans="1:5">
      <c r="A26" s="58" t="s">
        <v>7</v>
      </c>
      <c r="B26" s="60" t="s">
        <v>297</v>
      </c>
      <c r="C26" s="50">
        <v>75928.522319999989</v>
      </c>
    </row>
    <row r="27" spans="1:5">
      <c r="A27" s="58" t="s">
        <v>8</v>
      </c>
      <c r="B27" s="60" t="s">
        <v>17</v>
      </c>
      <c r="C27" s="50">
        <v>596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1388835.0021800001</v>
      </c>
      <c r="D29" s="47"/>
      <c r="E29" s="47"/>
    </row>
    <row r="30" spans="1:5" ht="31.5">
      <c r="A30" s="58" t="s">
        <v>299</v>
      </c>
      <c r="B30" s="59" t="s">
        <v>45</v>
      </c>
      <c r="C30" s="50">
        <v>158230.54485999999</v>
      </c>
    </row>
    <row r="31" spans="1:5" s="61" customFormat="1">
      <c r="A31" s="58" t="s">
        <v>300</v>
      </c>
      <c r="B31" s="59" t="s">
        <v>28</v>
      </c>
      <c r="C31" s="50">
        <v>66828.823950000005</v>
      </c>
      <c r="D31" s="47"/>
      <c r="E31" s="47"/>
    </row>
    <row r="32" spans="1:5" s="61" customFormat="1">
      <c r="A32" s="58" t="s">
        <v>1</v>
      </c>
      <c r="B32" s="60" t="s">
        <v>46</v>
      </c>
      <c r="C32" s="50"/>
    </row>
    <row r="33" spans="1:5" s="61" customFormat="1">
      <c r="A33" s="58" t="s">
        <v>2</v>
      </c>
      <c r="B33" s="60" t="s">
        <v>301</v>
      </c>
      <c r="C33" s="50">
        <v>58253.829589999994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0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224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58477.829589999994</v>
      </c>
      <c r="D39" s="47"/>
      <c r="E39" s="47"/>
    </row>
    <row r="40" spans="1:5">
      <c r="A40" s="58" t="s">
        <v>9</v>
      </c>
      <c r="B40" s="60" t="s">
        <v>307</v>
      </c>
      <c r="C40" s="50">
        <v>2820.5587099999998</v>
      </c>
    </row>
    <row r="41" spans="1:5">
      <c r="A41" s="58" t="s">
        <v>13</v>
      </c>
      <c r="B41" s="60" t="s">
        <v>302</v>
      </c>
      <c r="C41" s="50">
        <v>1</v>
      </c>
    </row>
    <row r="42" spans="1:5">
      <c r="A42" s="58" t="s">
        <v>13</v>
      </c>
      <c r="B42" s="60" t="s">
        <v>303</v>
      </c>
      <c r="C42" s="50">
        <v>0</v>
      </c>
    </row>
    <row r="43" spans="1:5">
      <c r="A43" s="58" t="s">
        <v>10</v>
      </c>
      <c r="B43" s="60" t="s">
        <v>308</v>
      </c>
      <c r="C43" s="50">
        <v>5530.4356500000004</v>
      </c>
    </row>
    <row r="44" spans="1:5">
      <c r="A44" s="58" t="s">
        <v>13</v>
      </c>
      <c r="B44" s="60" t="s">
        <v>302</v>
      </c>
      <c r="C44" s="50">
        <v>130</v>
      </c>
    </row>
    <row r="45" spans="1:5">
      <c r="A45" s="58" t="s">
        <v>13</v>
      </c>
      <c r="B45" s="60" t="s">
        <v>303</v>
      </c>
      <c r="C45" s="50">
        <v>0</v>
      </c>
    </row>
    <row r="46" spans="1:5">
      <c r="A46" s="58" t="s">
        <v>309</v>
      </c>
      <c r="B46" s="59" t="s">
        <v>310</v>
      </c>
      <c r="C46" s="50"/>
    </row>
    <row r="47" spans="1:5">
      <c r="A47" s="58" t="s">
        <v>2</v>
      </c>
      <c r="B47" s="60" t="s">
        <v>311</v>
      </c>
      <c r="C47" s="50">
        <v>7599.34519</v>
      </c>
    </row>
    <row r="48" spans="1:5">
      <c r="A48" s="58" t="s">
        <v>3</v>
      </c>
      <c r="B48" s="60" t="s">
        <v>473</v>
      </c>
      <c r="C48" s="50">
        <v>0</v>
      </c>
    </row>
    <row r="49" spans="1:5">
      <c r="A49" s="58" t="s">
        <v>4</v>
      </c>
      <c r="B49" s="60" t="s">
        <v>312</v>
      </c>
      <c r="C49" s="50">
        <v>250.98414</v>
      </c>
    </row>
    <row r="50" spans="1:5">
      <c r="A50" s="58" t="s">
        <v>5</v>
      </c>
      <c r="B50" s="60" t="s">
        <v>313</v>
      </c>
      <c r="C50" s="50">
        <v>3090.2606000000001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474</v>
      </c>
      <c r="C55" s="50">
        <v>10940.58993</v>
      </c>
      <c r="D55" s="47"/>
      <c r="E55" s="47"/>
    </row>
    <row r="56" spans="1:5">
      <c r="A56" s="58" t="s">
        <v>318</v>
      </c>
      <c r="B56" s="59" t="s">
        <v>29</v>
      </c>
      <c r="C56" s="50"/>
    </row>
    <row r="57" spans="1:5">
      <c r="A57" s="58" t="s">
        <v>1</v>
      </c>
      <c r="B57" s="60" t="s">
        <v>30</v>
      </c>
      <c r="C57" s="50">
        <v>3502.9907499999999</v>
      </c>
      <c r="D57" s="47"/>
      <c r="E57" s="47"/>
    </row>
    <row r="58" spans="1:5">
      <c r="A58" s="58" t="s">
        <v>2</v>
      </c>
      <c r="B58" s="60" t="s">
        <v>319</v>
      </c>
      <c r="C58" s="50">
        <v>979.73731999999995</v>
      </c>
    </row>
    <row r="59" spans="1:5">
      <c r="A59" s="58" t="s">
        <v>3</v>
      </c>
      <c r="B59" s="60" t="s">
        <v>17</v>
      </c>
      <c r="C59" s="50">
        <v>2523.2534299999998</v>
      </c>
    </row>
    <row r="60" spans="1:5">
      <c r="A60" s="58" t="s">
        <v>9</v>
      </c>
      <c r="B60" s="60" t="s">
        <v>31</v>
      </c>
      <c r="C60" s="50"/>
    </row>
    <row r="61" spans="1:5">
      <c r="A61" s="58" t="s">
        <v>2</v>
      </c>
      <c r="B61" s="60" t="s">
        <v>32</v>
      </c>
      <c r="C61" s="50">
        <v>37978.545819999999</v>
      </c>
    </row>
    <row r="62" spans="1:5">
      <c r="A62" s="58" t="s">
        <v>3</v>
      </c>
      <c r="B62" s="60" t="s">
        <v>33</v>
      </c>
      <c r="C62" s="50">
        <v>417.2321</v>
      </c>
    </row>
    <row r="63" spans="1:5">
      <c r="A63" s="58" t="s">
        <v>4</v>
      </c>
      <c r="B63" s="60" t="s">
        <v>11</v>
      </c>
      <c r="C63" s="50">
        <v>9</v>
      </c>
    </row>
    <row r="64" spans="1:5">
      <c r="A64" s="58"/>
      <c r="B64" s="59" t="s">
        <v>320</v>
      </c>
      <c r="C64" s="50">
        <v>38404.77792</v>
      </c>
      <c r="D64" s="47"/>
      <c r="E64" s="47"/>
    </row>
    <row r="65" spans="1:6">
      <c r="A65" s="58" t="s">
        <v>321</v>
      </c>
      <c r="B65" s="60" t="s">
        <v>17</v>
      </c>
      <c r="C65" s="50">
        <v>2071.28604</v>
      </c>
    </row>
    <row r="66" spans="1:6">
      <c r="A66" s="58"/>
      <c r="B66" s="59" t="s">
        <v>322</v>
      </c>
      <c r="C66" s="50">
        <v>43979.054709999997</v>
      </c>
      <c r="D66" s="47"/>
      <c r="E66" s="47"/>
    </row>
    <row r="67" spans="1:6">
      <c r="A67" s="58" t="s">
        <v>323</v>
      </c>
      <c r="B67" s="59" t="s">
        <v>34</v>
      </c>
      <c r="C67" s="50"/>
    </row>
    <row r="68" spans="1:6">
      <c r="A68" s="58" t="s">
        <v>1</v>
      </c>
      <c r="B68" s="60" t="s">
        <v>324</v>
      </c>
      <c r="C68" s="50">
        <v>1282.64354</v>
      </c>
    </row>
    <row r="69" spans="1:6">
      <c r="A69" s="58" t="s">
        <v>9</v>
      </c>
      <c r="B69" s="60" t="s">
        <v>325</v>
      </c>
      <c r="C69" s="50">
        <v>54320.512629999997</v>
      </c>
    </row>
    <row r="70" spans="1:6">
      <c r="A70" s="58" t="s">
        <v>10</v>
      </c>
      <c r="B70" s="60" t="s">
        <v>326</v>
      </c>
      <c r="C70" s="50">
        <v>671.77658999999994</v>
      </c>
    </row>
    <row r="71" spans="1:6">
      <c r="A71" s="58"/>
      <c r="B71" s="59" t="s">
        <v>327</v>
      </c>
      <c r="C71" s="50">
        <v>56274.932759999996</v>
      </c>
      <c r="D71" s="47"/>
      <c r="E71" s="47"/>
      <c r="F71" s="61"/>
    </row>
    <row r="72" spans="1:6">
      <c r="A72" s="58"/>
      <c r="B72" s="59" t="s">
        <v>328</v>
      </c>
      <c r="C72" s="50">
        <v>1728919.4898299999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373</v>
      </c>
      <c r="F73" s="61"/>
    </row>
    <row r="74" spans="1:6">
      <c r="A74" s="166" t="s">
        <v>331</v>
      </c>
      <c r="B74" s="166"/>
      <c r="C74" s="50"/>
    </row>
    <row r="75" spans="1:6">
      <c r="A75" s="63" t="s">
        <v>63</v>
      </c>
      <c r="B75" s="59" t="s">
        <v>332</v>
      </c>
      <c r="C75" s="50"/>
    </row>
    <row r="76" spans="1:6">
      <c r="A76" s="58" t="s">
        <v>1</v>
      </c>
      <c r="B76" s="60" t="s">
        <v>333</v>
      </c>
      <c r="C76" s="50">
        <v>166606</v>
      </c>
    </row>
    <row r="77" spans="1:6">
      <c r="A77" s="64" t="s">
        <v>13</v>
      </c>
      <c r="B77" s="60" t="s">
        <v>334</v>
      </c>
      <c r="C77" s="50">
        <v>0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766</v>
      </c>
    </row>
    <row r="80" spans="1:6">
      <c r="A80" s="58" t="s">
        <v>10</v>
      </c>
      <c r="B80" s="60" t="s">
        <v>337</v>
      </c>
      <c r="C80" s="50">
        <v>67462.137109999996</v>
      </c>
    </row>
    <row r="81" spans="1:5">
      <c r="A81" s="58" t="s">
        <v>12</v>
      </c>
      <c r="B81" s="60" t="s">
        <v>338</v>
      </c>
      <c r="C81" s="50">
        <v>61735.578820000002</v>
      </c>
    </row>
    <row r="82" spans="1:5">
      <c r="A82" s="58" t="s">
        <v>14</v>
      </c>
      <c r="B82" s="60" t="s">
        <v>339</v>
      </c>
      <c r="C82" s="50">
        <v>145702.20936000001</v>
      </c>
    </row>
    <row r="83" spans="1:5">
      <c r="A83" s="58" t="s">
        <v>35</v>
      </c>
      <c r="B83" s="60" t="s">
        <v>340</v>
      </c>
      <c r="C83" s="50">
        <v>-4630</v>
      </c>
    </row>
    <row r="84" spans="1:5">
      <c r="A84" s="58" t="s">
        <v>36</v>
      </c>
      <c r="B84" s="60" t="s">
        <v>341</v>
      </c>
      <c r="C84" s="50">
        <v>26113.254829999991</v>
      </c>
    </row>
    <row r="85" spans="1:5">
      <c r="A85" s="64"/>
      <c r="B85" s="59" t="s">
        <v>342</v>
      </c>
      <c r="C85" s="50">
        <v>463755.18011999998</v>
      </c>
      <c r="D85" s="47"/>
      <c r="E85" s="47"/>
    </row>
    <row r="86" spans="1:5">
      <c r="A86" s="58" t="s">
        <v>67</v>
      </c>
      <c r="B86" s="59" t="s">
        <v>343</v>
      </c>
      <c r="C86" s="50">
        <v>1550</v>
      </c>
    </row>
    <row r="87" spans="1:5">
      <c r="A87" s="58" t="s">
        <v>475</v>
      </c>
      <c r="B87" s="59" t="s">
        <v>476</v>
      </c>
      <c r="C87" s="50">
        <v>0</v>
      </c>
    </row>
    <row r="88" spans="1:5">
      <c r="A88" s="58" t="s">
        <v>299</v>
      </c>
      <c r="B88" s="59" t="s">
        <v>344</v>
      </c>
      <c r="C88" s="50"/>
    </row>
    <row r="89" spans="1:5">
      <c r="A89" s="58" t="s">
        <v>2</v>
      </c>
      <c r="B89" s="60" t="s">
        <v>345</v>
      </c>
      <c r="C89" s="50">
        <v>73264.252989999994</v>
      </c>
    </row>
    <row r="90" spans="1:5">
      <c r="A90" s="58" t="s">
        <v>3</v>
      </c>
      <c r="B90" s="60" t="s">
        <v>346</v>
      </c>
      <c r="C90" s="50">
        <v>0</v>
      </c>
    </row>
    <row r="91" spans="1:5">
      <c r="A91" s="58" t="s">
        <v>4</v>
      </c>
      <c r="B91" s="60" t="s">
        <v>347</v>
      </c>
      <c r="C91" s="50">
        <v>659163.29399000003</v>
      </c>
    </row>
    <row r="92" spans="1:5">
      <c r="A92" s="58" t="s">
        <v>5</v>
      </c>
      <c r="B92" s="60" t="s">
        <v>348</v>
      </c>
      <c r="C92" s="50">
        <v>43138.884610000001</v>
      </c>
    </row>
    <row r="93" spans="1:5">
      <c r="A93" s="58" t="s">
        <v>6</v>
      </c>
      <c r="B93" s="60" t="s">
        <v>349</v>
      </c>
      <c r="C93" s="50">
        <v>2031</v>
      </c>
    </row>
    <row r="94" spans="1:5">
      <c r="A94" s="58" t="s">
        <v>7</v>
      </c>
      <c r="B94" s="60" t="s">
        <v>350</v>
      </c>
      <c r="C94" s="50">
        <v>226416</v>
      </c>
    </row>
    <row r="95" spans="1:5">
      <c r="A95" s="58" t="s">
        <v>8</v>
      </c>
      <c r="B95" s="60" t="s">
        <v>351</v>
      </c>
      <c r="C95" s="50">
        <v>5954.4375399999999</v>
      </c>
    </row>
    <row r="96" spans="1:5">
      <c r="A96" s="58" t="s">
        <v>64</v>
      </c>
      <c r="B96" s="60" t="s">
        <v>352</v>
      </c>
      <c r="C96" s="50">
        <v>238</v>
      </c>
    </row>
    <row r="97" spans="1:5">
      <c r="A97" s="58" t="s">
        <v>62</v>
      </c>
      <c r="B97" s="60" t="s">
        <v>353</v>
      </c>
      <c r="C97" s="50">
        <v>2702.82654</v>
      </c>
    </row>
    <row r="98" spans="1:5">
      <c r="A98" s="64"/>
      <c r="B98" s="59" t="s">
        <v>354</v>
      </c>
      <c r="C98" s="50">
        <v>1012908.69567</v>
      </c>
      <c r="D98" s="47"/>
      <c r="E98" s="47"/>
    </row>
    <row r="99" spans="1:5" ht="31.5">
      <c r="A99" s="58" t="s">
        <v>300</v>
      </c>
      <c r="B99" s="59" t="s">
        <v>355</v>
      </c>
      <c r="C99" s="50">
        <v>159129.42559</v>
      </c>
    </row>
    <row r="100" spans="1:5">
      <c r="A100" s="58" t="s">
        <v>356</v>
      </c>
      <c r="B100" s="59" t="s">
        <v>357</v>
      </c>
      <c r="C100" s="50">
        <v>67</v>
      </c>
      <c r="D100" s="47"/>
      <c r="E100" s="47"/>
    </row>
    <row r="101" spans="1:5">
      <c r="A101" s="64" t="s">
        <v>2</v>
      </c>
      <c r="B101" s="60" t="s">
        <v>358</v>
      </c>
      <c r="C101" s="50">
        <v>67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1497</v>
      </c>
    </row>
    <row r="105" spans="1:5">
      <c r="A105" s="58" t="s">
        <v>323</v>
      </c>
      <c r="B105" s="59" t="s">
        <v>37</v>
      </c>
      <c r="C105" s="50">
        <v>88704.188450000001</v>
      </c>
      <c r="D105" s="47"/>
      <c r="E105" s="47"/>
    </row>
    <row r="106" spans="1:5">
      <c r="A106" s="58" t="s">
        <v>1</v>
      </c>
      <c r="B106" s="60" t="s">
        <v>361</v>
      </c>
      <c r="C106" s="50">
        <v>33118.140929999994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2789.6245800000002</v>
      </c>
    </row>
    <row r="110" spans="1:5">
      <c r="A110" s="58" t="s">
        <v>13</v>
      </c>
      <c r="B110" s="60" t="s">
        <v>362</v>
      </c>
      <c r="C110" s="50">
        <v>0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37812</v>
      </c>
    </row>
    <row r="120" spans="1:3">
      <c r="A120" s="58" t="s">
        <v>13</v>
      </c>
      <c r="B120" s="60" t="s">
        <v>362</v>
      </c>
      <c r="C120" s="50">
        <v>0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14984.422939999999</v>
      </c>
    </row>
    <row r="123" spans="1:3">
      <c r="A123" s="58" t="s">
        <v>13</v>
      </c>
      <c r="B123" s="60" t="s">
        <v>362</v>
      </c>
      <c r="C123" s="50">
        <v>0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2169.8230800000001</v>
      </c>
    </row>
    <row r="126" spans="1:3">
      <c r="A126" s="58" t="s">
        <v>13</v>
      </c>
      <c r="B126" s="60" t="s">
        <v>369</v>
      </c>
      <c r="C126" s="50">
        <v>1927.7940699999999</v>
      </c>
    </row>
    <row r="127" spans="1:3">
      <c r="A127" s="58" t="s">
        <v>13</v>
      </c>
      <c r="B127" s="60" t="s">
        <v>370</v>
      </c>
      <c r="C127" s="50">
        <v>213.46759</v>
      </c>
    </row>
    <row r="128" spans="1:3">
      <c r="A128" s="58" t="s">
        <v>329</v>
      </c>
      <c r="B128" s="59" t="s">
        <v>371</v>
      </c>
      <c r="C128" s="50"/>
    </row>
    <row r="129" spans="1:6">
      <c r="A129" s="58" t="s">
        <v>1</v>
      </c>
      <c r="B129" s="60" t="s">
        <v>372</v>
      </c>
      <c r="C129" s="50">
        <v>1305</v>
      </c>
    </row>
    <row r="130" spans="1:6">
      <c r="A130" s="58" t="s">
        <v>9</v>
      </c>
      <c r="B130" s="60" t="s">
        <v>373</v>
      </c>
      <c r="C130" s="50">
        <v>3</v>
      </c>
    </row>
    <row r="131" spans="1:6">
      <c r="A131" s="58"/>
      <c r="B131" s="59" t="s">
        <v>374</v>
      </c>
      <c r="C131" s="50">
        <v>1308</v>
      </c>
      <c r="D131" s="47"/>
      <c r="E131" s="47"/>
    </row>
    <row r="132" spans="1:6">
      <c r="A132" s="64"/>
      <c r="B132" s="59" t="s">
        <v>375</v>
      </c>
      <c r="C132" s="50">
        <v>1728919.4898299999</v>
      </c>
      <c r="D132" s="47"/>
      <c r="E132" s="47"/>
    </row>
    <row r="133" spans="1:6">
      <c r="A133" s="58" t="s">
        <v>376</v>
      </c>
      <c r="B133" s="59" t="s">
        <v>377</v>
      </c>
      <c r="C133" s="50">
        <v>373</v>
      </c>
    </row>
    <row r="134" spans="1:6" ht="46.5" customHeight="1">
      <c r="A134" s="164" t="s">
        <v>620</v>
      </c>
      <c r="B134" s="164"/>
      <c r="C134" s="164"/>
      <c r="D134" s="134"/>
      <c r="E134" s="134"/>
      <c r="F134" s="135"/>
    </row>
    <row r="135" spans="1:6">
      <c r="A135" s="124" t="s">
        <v>653</v>
      </c>
      <c r="B135" s="66"/>
    </row>
    <row r="136" spans="1:6">
      <c r="A136" s="65"/>
      <c r="B136" s="66"/>
    </row>
    <row r="137" spans="1:6">
      <c r="A137" s="65"/>
      <c r="B137" s="66"/>
    </row>
    <row r="138" spans="1:6">
      <c r="A138" s="65"/>
      <c r="B138" s="66"/>
    </row>
    <row r="139" spans="1:6">
      <c r="A139" s="65"/>
      <c r="B139" s="66"/>
    </row>
    <row r="140" spans="1:6">
      <c r="A140" s="65"/>
      <c r="B140" s="66"/>
    </row>
    <row r="141" spans="1:6">
      <c r="A141" s="65"/>
      <c r="B141" s="66"/>
    </row>
    <row r="142" spans="1:6">
      <c r="A142" s="65"/>
      <c r="B142" s="66"/>
    </row>
    <row r="143" spans="1:6">
      <c r="A143" s="65"/>
      <c r="B143" s="66"/>
    </row>
    <row r="144" spans="1:6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</sheetData>
  <mergeCells count="6">
    <mergeCell ref="A134:C134"/>
    <mergeCell ref="F3:F4"/>
    <mergeCell ref="A74:B74"/>
    <mergeCell ref="A1:C1"/>
    <mergeCell ref="A3:B5"/>
    <mergeCell ref="A6:B6"/>
  </mergeCells>
  <conditionalFormatting sqref="D7">
    <cfRule type="cellIs" dxfId="68" priority="42" operator="notEqual">
      <formula>0</formula>
    </cfRule>
  </conditionalFormatting>
  <conditionalFormatting sqref="D29">
    <cfRule type="cellIs" dxfId="67" priority="41" operator="notEqual">
      <formula>0</formula>
    </cfRule>
  </conditionalFormatting>
  <conditionalFormatting sqref="D19">
    <cfRule type="cellIs" dxfId="66" priority="40" operator="notEqual">
      <formula>0</formula>
    </cfRule>
  </conditionalFormatting>
  <conditionalFormatting sqref="D14">
    <cfRule type="cellIs" dxfId="65" priority="39" operator="notEqual">
      <formula>0</formula>
    </cfRule>
  </conditionalFormatting>
  <conditionalFormatting sqref="D31">
    <cfRule type="cellIs" dxfId="64" priority="38" operator="notEqual">
      <formula>0</formula>
    </cfRule>
  </conditionalFormatting>
  <conditionalFormatting sqref="D33">
    <cfRule type="cellIs" dxfId="63" priority="37" operator="notEqual">
      <formula>0</formula>
    </cfRule>
  </conditionalFormatting>
  <conditionalFormatting sqref="D39">
    <cfRule type="cellIs" dxfId="62" priority="36" operator="notEqual">
      <formula>0</formula>
    </cfRule>
  </conditionalFormatting>
  <conditionalFormatting sqref="D55">
    <cfRule type="cellIs" dxfId="61" priority="35" operator="notEqual">
      <formula>0</formula>
    </cfRule>
  </conditionalFormatting>
  <conditionalFormatting sqref="D66">
    <cfRule type="cellIs" dxfId="60" priority="34" operator="notEqual">
      <formula>0</formula>
    </cfRule>
  </conditionalFormatting>
  <conditionalFormatting sqref="D64">
    <cfRule type="cellIs" dxfId="59" priority="33" operator="notEqual">
      <formula>0</formula>
    </cfRule>
  </conditionalFormatting>
  <conditionalFormatting sqref="D57">
    <cfRule type="cellIs" dxfId="58" priority="32" operator="notEqual">
      <formula>0</formula>
    </cfRule>
  </conditionalFormatting>
  <conditionalFormatting sqref="D71">
    <cfRule type="cellIs" dxfId="57" priority="31" operator="notEqual">
      <formula>0</formula>
    </cfRule>
  </conditionalFormatting>
  <conditionalFormatting sqref="D72">
    <cfRule type="cellIs" dxfId="56" priority="30" operator="notEqual">
      <formula>0</formula>
    </cfRule>
  </conditionalFormatting>
  <conditionalFormatting sqref="D85">
    <cfRule type="cellIs" dxfId="55" priority="29" operator="notEqual">
      <formula>0</formula>
    </cfRule>
  </conditionalFormatting>
  <conditionalFormatting sqref="D98">
    <cfRule type="cellIs" dxfId="54" priority="28" operator="notEqual">
      <formula>0</formula>
    </cfRule>
  </conditionalFormatting>
  <conditionalFormatting sqref="D100">
    <cfRule type="cellIs" dxfId="53" priority="27" operator="notEqual">
      <formula>0</formula>
    </cfRule>
  </conditionalFormatting>
  <conditionalFormatting sqref="D105">
    <cfRule type="cellIs" dxfId="52" priority="26" operator="notEqual">
      <formula>0</formula>
    </cfRule>
  </conditionalFormatting>
  <conditionalFormatting sqref="D112">
    <cfRule type="cellIs" dxfId="51" priority="25" operator="notEqual">
      <formula>0</formula>
    </cfRule>
  </conditionalFormatting>
  <conditionalFormatting sqref="D131">
    <cfRule type="cellIs" dxfId="50" priority="24" operator="notEqual">
      <formula>0</formula>
    </cfRule>
  </conditionalFormatting>
  <conditionalFormatting sqref="D132">
    <cfRule type="cellIs" dxfId="49" priority="23" operator="notEqual">
      <formula>0</formula>
    </cfRule>
  </conditionalFormatting>
  <conditionalFormatting sqref="E7">
    <cfRule type="cellIs" dxfId="48" priority="22" operator="notEqual">
      <formula>0</formula>
    </cfRule>
  </conditionalFormatting>
  <conditionalFormatting sqref="E29">
    <cfRule type="cellIs" dxfId="47" priority="21" operator="notEqual">
      <formula>0</formula>
    </cfRule>
  </conditionalFormatting>
  <conditionalFormatting sqref="E19">
    <cfRule type="cellIs" dxfId="46" priority="20" operator="notEqual">
      <formula>0</formula>
    </cfRule>
  </conditionalFormatting>
  <conditionalFormatting sqref="E14">
    <cfRule type="cellIs" dxfId="45" priority="19" operator="notEqual">
      <formula>0</formula>
    </cfRule>
  </conditionalFormatting>
  <conditionalFormatting sqref="E31">
    <cfRule type="cellIs" dxfId="44" priority="18" operator="notEqual">
      <formula>0</formula>
    </cfRule>
  </conditionalFormatting>
  <conditionalFormatting sqref="E33">
    <cfRule type="cellIs" dxfId="43" priority="17" operator="notEqual">
      <formula>0</formula>
    </cfRule>
  </conditionalFormatting>
  <conditionalFormatting sqref="E39">
    <cfRule type="cellIs" dxfId="42" priority="16" operator="notEqual">
      <formula>0</formula>
    </cfRule>
  </conditionalFormatting>
  <conditionalFormatting sqref="E55">
    <cfRule type="cellIs" dxfId="41" priority="15" operator="notEqual">
      <formula>0</formula>
    </cfRule>
  </conditionalFormatting>
  <conditionalFormatting sqref="E66">
    <cfRule type="cellIs" dxfId="40" priority="14" operator="notEqual">
      <formula>0</formula>
    </cfRule>
  </conditionalFormatting>
  <conditionalFormatting sqref="E64">
    <cfRule type="cellIs" dxfId="39" priority="13" operator="notEqual">
      <formula>0</formula>
    </cfRule>
  </conditionalFormatting>
  <conditionalFormatting sqref="E57">
    <cfRule type="cellIs" dxfId="38" priority="12" operator="notEqual">
      <formula>0</formula>
    </cfRule>
  </conditionalFormatting>
  <conditionalFormatting sqref="E71">
    <cfRule type="cellIs" dxfId="37" priority="11" operator="notEqual">
      <formula>0</formula>
    </cfRule>
  </conditionalFormatting>
  <conditionalFormatting sqref="E72">
    <cfRule type="cellIs" dxfId="36" priority="10" operator="notEqual">
      <formula>0</formula>
    </cfRule>
  </conditionalFormatting>
  <conditionalFormatting sqref="E85">
    <cfRule type="cellIs" dxfId="35" priority="9" operator="notEqual">
      <formula>0</formula>
    </cfRule>
  </conditionalFormatting>
  <conditionalFormatting sqref="E98">
    <cfRule type="cellIs" dxfId="34" priority="8" operator="notEqual">
      <formula>0</formula>
    </cfRule>
  </conditionalFormatting>
  <conditionalFormatting sqref="E100">
    <cfRule type="cellIs" dxfId="33" priority="7" operator="notEqual">
      <formula>0</formula>
    </cfRule>
  </conditionalFormatting>
  <conditionalFormatting sqref="E105">
    <cfRule type="cellIs" dxfId="32" priority="6" operator="notEqual">
      <formula>0</formula>
    </cfRule>
  </conditionalFormatting>
  <conditionalFormatting sqref="E112">
    <cfRule type="cellIs" dxfId="31" priority="5" operator="notEqual">
      <formula>0</formula>
    </cfRule>
  </conditionalFormatting>
  <conditionalFormatting sqref="E131">
    <cfRule type="cellIs" dxfId="30" priority="4" operator="notEqual">
      <formula>0</formula>
    </cfRule>
  </conditionalFormatting>
  <conditionalFormatting sqref="E132">
    <cfRule type="cellIs" dxfId="29" priority="3" operator="notEqual">
      <formula>0</formula>
    </cfRule>
  </conditionalFormatting>
  <conditionalFormatting sqref="D3:E4">
    <cfRule type="cellIs" dxfId="28" priority="2" operator="notEqual">
      <formula>0</formula>
    </cfRule>
  </conditionalFormatting>
  <conditionalFormatting sqref="D134:E134">
    <cfRule type="cellIs" dxfId="27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E124"/>
  <sheetViews>
    <sheetView zoomScale="70" zoomScaleNormal="70" zoomScaleSheetLayoutView="100" workbookViewId="0">
      <selection activeCell="E27" sqref="E27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4" width="11.28515625" style="68" customWidth="1"/>
    <col min="5" max="5" width="11.7109375" style="68" customWidth="1"/>
    <col min="6" max="16384" width="82.28515625" style="68"/>
  </cols>
  <sheetData>
    <row r="1" spans="1:4" ht="35.25" customHeight="1">
      <c r="A1" s="170" t="s">
        <v>661</v>
      </c>
      <c r="B1" s="170"/>
      <c r="C1" s="170"/>
    </row>
    <row r="2" spans="1:4" ht="15.75">
      <c r="A2" s="53"/>
      <c r="B2" s="53"/>
      <c r="C2" s="53"/>
    </row>
    <row r="3" spans="1:4" ht="47.25">
      <c r="A3" s="171"/>
      <c r="B3" s="172"/>
      <c r="C3" s="69" t="s">
        <v>378</v>
      </c>
    </row>
    <row r="4" spans="1:4" ht="15.75">
      <c r="A4" s="173">
        <v>1</v>
      </c>
      <c r="B4" s="174"/>
      <c r="C4" s="70">
        <v>2</v>
      </c>
    </row>
    <row r="5" spans="1:4" ht="15.75">
      <c r="A5" s="71" t="s">
        <v>379</v>
      </c>
      <c r="B5" s="72" t="s">
        <v>380</v>
      </c>
      <c r="C5" s="73"/>
    </row>
    <row r="6" spans="1:4" ht="15.75">
      <c r="A6" s="74" t="s">
        <v>2</v>
      </c>
      <c r="B6" s="75" t="s">
        <v>381</v>
      </c>
      <c r="C6" s="76"/>
    </row>
    <row r="7" spans="1:4" ht="15.75">
      <c r="A7" s="77" t="s">
        <v>382</v>
      </c>
      <c r="B7" s="75" t="s">
        <v>383</v>
      </c>
      <c r="C7" s="50">
        <v>46204.503680000002</v>
      </c>
      <c r="D7" s="47"/>
    </row>
    <row r="8" spans="1:4" ht="31.5">
      <c r="A8" s="77"/>
      <c r="B8" s="75" t="s">
        <v>477</v>
      </c>
      <c r="C8" s="50">
        <v>-463.03188</v>
      </c>
    </row>
    <row r="9" spans="1:4" ht="15.75">
      <c r="A9" s="77" t="s">
        <v>384</v>
      </c>
      <c r="B9" s="75" t="s">
        <v>385</v>
      </c>
      <c r="C9" s="50">
        <v>-9659.6805199999999</v>
      </c>
    </row>
    <row r="10" spans="1:4" ht="15.75">
      <c r="A10" s="77" t="s">
        <v>386</v>
      </c>
      <c r="B10" s="75" t="s">
        <v>387</v>
      </c>
      <c r="C10" s="50">
        <v>-4209.7499663142817</v>
      </c>
    </row>
    <row r="11" spans="1:4" ht="15.75">
      <c r="A11" s="77"/>
      <c r="B11" s="75" t="s">
        <v>388</v>
      </c>
      <c r="C11" s="50">
        <v>0</v>
      </c>
    </row>
    <row r="12" spans="1:4" ht="15.75">
      <c r="A12" s="77" t="s">
        <v>389</v>
      </c>
      <c r="B12" s="75" t="s">
        <v>390</v>
      </c>
      <c r="C12" s="50">
        <v>-151</v>
      </c>
    </row>
    <row r="13" spans="1:4" ht="15.75">
      <c r="A13" s="78"/>
      <c r="B13" s="79" t="s">
        <v>391</v>
      </c>
      <c r="C13" s="50">
        <v>32184.073193685719</v>
      </c>
      <c r="D13" s="47"/>
    </row>
    <row r="14" spans="1:4" ht="15.75">
      <c r="A14" s="70" t="s">
        <v>3</v>
      </c>
      <c r="B14" s="80" t="s">
        <v>613</v>
      </c>
      <c r="C14" s="50">
        <v>88</v>
      </c>
      <c r="D14" s="47"/>
    </row>
    <row r="15" spans="1:4" ht="15.75">
      <c r="A15" s="70" t="s">
        <v>4</v>
      </c>
      <c r="B15" s="75" t="s">
        <v>392</v>
      </c>
      <c r="C15" s="50">
        <v>390</v>
      </c>
    </row>
    <row r="16" spans="1:4" ht="15.75">
      <c r="A16" s="74" t="s">
        <v>5</v>
      </c>
      <c r="B16" s="75" t="s">
        <v>393</v>
      </c>
      <c r="C16" s="81"/>
    </row>
    <row r="17" spans="1:4" ht="15.75">
      <c r="A17" s="77" t="s">
        <v>382</v>
      </c>
      <c r="B17" s="75" t="s">
        <v>394</v>
      </c>
      <c r="C17" s="81"/>
    </row>
    <row r="18" spans="1:4" ht="15.75">
      <c r="A18" s="77" t="s">
        <v>395</v>
      </c>
      <c r="B18" s="75" t="s">
        <v>396</v>
      </c>
      <c r="C18" s="50">
        <v>-12440.330180000001</v>
      </c>
    </row>
    <row r="19" spans="1:4" ht="15.75">
      <c r="A19" s="77" t="s">
        <v>397</v>
      </c>
      <c r="B19" s="75" t="s">
        <v>398</v>
      </c>
      <c r="C19" s="50">
        <v>1206</v>
      </c>
    </row>
    <row r="20" spans="1:4" ht="15.75">
      <c r="A20" s="78"/>
      <c r="B20" s="77" t="s">
        <v>399</v>
      </c>
      <c r="C20" s="50">
        <v>-11234.330180000001</v>
      </c>
      <c r="D20" s="47"/>
    </row>
    <row r="21" spans="1:4" ht="15.75">
      <c r="A21" s="77" t="s">
        <v>384</v>
      </c>
      <c r="B21" s="75" t="s">
        <v>400</v>
      </c>
      <c r="C21" s="50">
        <v>-605.31485804154295</v>
      </c>
    </row>
    <row r="22" spans="1:4" ht="15.75">
      <c r="A22" s="77" t="s">
        <v>386</v>
      </c>
      <c r="B22" s="75" t="s">
        <v>478</v>
      </c>
      <c r="C22" s="50">
        <v>-16</v>
      </c>
    </row>
    <row r="23" spans="1:4" ht="15.75">
      <c r="A23" s="78"/>
      <c r="B23" s="79" t="s">
        <v>401</v>
      </c>
      <c r="C23" s="50">
        <v>-11855.645038041543</v>
      </c>
      <c r="D23" s="47"/>
    </row>
    <row r="24" spans="1:4" ht="15.75" customHeight="1">
      <c r="A24" s="74" t="s">
        <v>6</v>
      </c>
      <c r="B24" s="75" t="s">
        <v>402</v>
      </c>
      <c r="C24" s="81"/>
    </row>
    <row r="25" spans="1:4" ht="15.75">
      <c r="A25" s="77" t="s">
        <v>382</v>
      </c>
      <c r="B25" s="75" t="s">
        <v>403</v>
      </c>
      <c r="C25" s="50">
        <v>11</v>
      </c>
    </row>
    <row r="26" spans="1:4" ht="15.75">
      <c r="A26" s="77" t="s">
        <v>384</v>
      </c>
      <c r="B26" s="75" t="s">
        <v>404</v>
      </c>
      <c r="C26" s="50">
        <v>0</v>
      </c>
    </row>
    <row r="27" spans="1:4" ht="15.75">
      <c r="A27" s="74"/>
      <c r="B27" s="79" t="s">
        <v>405</v>
      </c>
      <c r="C27" s="50">
        <v>11</v>
      </c>
      <c r="D27" s="47"/>
    </row>
    <row r="28" spans="1:4" ht="15.75">
      <c r="A28" s="74" t="s">
        <v>7</v>
      </c>
      <c r="B28" s="75" t="s">
        <v>406</v>
      </c>
      <c r="C28" s="50">
        <v>-469</v>
      </c>
    </row>
    <row r="29" spans="1:4" ht="15.75">
      <c r="A29" s="74" t="s">
        <v>8</v>
      </c>
      <c r="B29" s="75" t="s">
        <v>407</v>
      </c>
      <c r="C29" s="81"/>
    </row>
    <row r="30" spans="1:4" ht="15.75">
      <c r="A30" s="77" t="s">
        <v>382</v>
      </c>
      <c r="B30" s="75" t="s">
        <v>408</v>
      </c>
      <c r="C30" s="50">
        <v>-8145.9140730245963</v>
      </c>
    </row>
    <row r="31" spans="1:4" ht="15.75">
      <c r="A31" s="77" t="s">
        <v>384</v>
      </c>
      <c r="B31" s="75" t="s">
        <v>409</v>
      </c>
      <c r="C31" s="50">
        <v>269.6208499399022</v>
      </c>
    </row>
    <row r="32" spans="1:4" ht="15.75">
      <c r="A32" s="77" t="s">
        <v>386</v>
      </c>
      <c r="B32" s="75" t="s">
        <v>410</v>
      </c>
      <c r="C32" s="50">
        <v>-4253.5784249070439</v>
      </c>
    </row>
    <row r="33" spans="1:4" ht="15.75">
      <c r="A33" s="77" t="s">
        <v>389</v>
      </c>
      <c r="B33" s="75" t="s">
        <v>411</v>
      </c>
      <c r="C33" s="50">
        <v>565</v>
      </c>
    </row>
    <row r="34" spans="1:4" ht="15.75">
      <c r="A34" s="82"/>
      <c r="B34" s="79" t="s">
        <v>412</v>
      </c>
      <c r="C34" s="50">
        <v>-11564.871647991738</v>
      </c>
      <c r="D34" s="47"/>
    </row>
    <row r="35" spans="1:4" ht="15.75">
      <c r="A35" s="74" t="s">
        <v>64</v>
      </c>
      <c r="B35" s="75" t="s">
        <v>413</v>
      </c>
      <c r="C35" s="50">
        <v>-1818.4051431334119</v>
      </c>
    </row>
    <row r="36" spans="1:4" ht="15.75" customHeight="1">
      <c r="A36" s="74"/>
      <c r="B36" s="75" t="s">
        <v>479</v>
      </c>
      <c r="C36" s="50">
        <v>-1524.88544</v>
      </c>
    </row>
    <row r="37" spans="1:4" ht="15.75">
      <c r="A37" s="74" t="s">
        <v>62</v>
      </c>
      <c r="B37" s="75" t="s">
        <v>414</v>
      </c>
      <c r="C37" s="50">
        <v>0</v>
      </c>
    </row>
    <row r="38" spans="1:4" ht="15.75">
      <c r="A38" s="74" t="s">
        <v>65</v>
      </c>
      <c r="B38" s="75" t="s">
        <v>415</v>
      </c>
      <c r="C38" s="50">
        <v>6965.151364519028</v>
      </c>
      <c r="D38" s="47"/>
    </row>
    <row r="39" spans="1:4" ht="15.75">
      <c r="A39" s="83" t="s">
        <v>9</v>
      </c>
      <c r="B39" s="72" t="s">
        <v>416</v>
      </c>
      <c r="C39" s="81"/>
    </row>
    <row r="40" spans="1:4" ht="15.75">
      <c r="A40" s="74" t="s">
        <v>2</v>
      </c>
      <c r="B40" s="75" t="s">
        <v>381</v>
      </c>
      <c r="C40" s="81"/>
    </row>
    <row r="41" spans="1:4" ht="15.75">
      <c r="A41" s="77" t="s">
        <v>382</v>
      </c>
      <c r="B41" s="75" t="s">
        <v>383</v>
      </c>
      <c r="C41" s="50">
        <v>225148.85987999997</v>
      </c>
    </row>
    <row r="42" spans="1:4" ht="31.5">
      <c r="A42" s="77"/>
      <c r="B42" s="75" t="s">
        <v>477</v>
      </c>
      <c r="C42" s="50">
        <v>-4280.9599906932981</v>
      </c>
    </row>
    <row r="43" spans="1:4" ht="15.75">
      <c r="A43" s="77" t="s">
        <v>384</v>
      </c>
      <c r="B43" s="75" t="s">
        <v>385</v>
      </c>
      <c r="C43" s="50">
        <v>-7008.3923999999997</v>
      </c>
    </row>
    <row r="44" spans="1:4" ht="15.75">
      <c r="A44" s="77" t="s">
        <v>386</v>
      </c>
      <c r="B44" s="75" t="s">
        <v>387</v>
      </c>
      <c r="C44" s="50">
        <v>-4570.3513347573189</v>
      </c>
    </row>
    <row r="45" spans="1:4" ht="15.75">
      <c r="A45" s="77" t="s">
        <v>389</v>
      </c>
      <c r="B45" s="75" t="s">
        <v>390</v>
      </c>
      <c r="C45" s="50">
        <v>910.71864000000005</v>
      </c>
    </row>
    <row r="46" spans="1:4" ht="15.75">
      <c r="A46" s="78"/>
      <c r="B46" s="79" t="s">
        <v>417</v>
      </c>
      <c r="C46" s="50">
        <v>214480.83478524268</v>
      </c>
      <c r="D46" s="47"/>
    </row>
    <row r="47" spans="1:4" ht="15.75">
      <c r="A47" s="82" t="s">
        <v>3</v>
      </c>
      <c r="B47" s="75" t="s">
        <v>418</v>
      </c>
      <c r="C47" s="81"/>
    </row>
    <row r="48" spans="1:4" ht="15.75">
      <c r="A48" s="77" t="s">
        <v>382</v>
      </c>
      <c r="B48" s="75" t="s">
        <v>419</v>
      </c>
      <c r="C48" s="50">
        <v>591</v>
      </c>
    </row>
    <row r="49" spans="1:4" ht="15.75">
      <c r="A49" s="78"/>
      <c r="B49" s="75" t="s">
        <v>420</v>
      </c>
      <c r="C49" s="50">
        <v>0</v>
      </c>
    </row>
    <row r="50" spans="1:4" ht="15.75">
      <c r="A50" s="78" t="s">
        <v>384</v>
      </c>
      <c r="B50" s="75" t="s">
        <v>421</v>
      </c>
      <c r="C50" s="81"/>
    </row>
    <row r="51" spans="1:4" ht="15.75">
      <c r="A51" s="78"/>
      <c r="B51" s="75" t="s">
        <v>420</v>
      </c>
      <c r="C51" s="50">
        <v>0</v>
      </c>
    </row>
    <row r="52" spans="1:4" ht="15.75">
      <c r="A52" s="84" t="s">
        <v>422</v>
      </c>
      <c r="B52" s="75" t="s">
        <v>423</v>
      </c>
      <c r="C52" s="50">
        <v>493.96311000000003</v>
      </c>
    </row>
    <row r="53" spans="1:4" ht="15.75">
      <c r="A53" s="84" t="s">
        <v>424</v>
      </c>
      <c r="B53" s="75" t="s">
        <v>425</v>
      </c>
      <c r="C53" s="50">
        <v>20567.413549999997</v>
      </c>
    </row>
    <row r="54" spans="1:4" ht="15.75">
      <c r="A54" s="85"/>
      <c r="B54" s="77" t="s">
        <v>426</v>
      </c>
      <c r="C54" s="50">
        <v>21061.376659999998</v>
      </c>
      <c r="D54" s="47"/>
    </row>
    <row r="55" spans="1:4" ht="15.75">
      <c r="A55" s="78" t="s">
        <v>386</v>
      </c>
      <c r="B55" s="75" t="s">
        <v>427</v>
      </c>
      <c r="C55" s="50">
        <v>19887.04824</v>
      </c>
    </row>
    <row r="56" spans="1:4" ht="15.75">
      <c r="A56" s="78" t="s">
        <v>389</v>
      </c>
      <c r="B56" s="75" t="s">
        <v>428</v>
      </c>
      <c r="C56" s="50">
        <v>5209</v>
      </c>
    </row>
    <row r="57" spans="1:4" ht="15.75">
      <c r="A57" s="71"/>
      <c r="B57" s="79" t="s">
        <v>429</v>
      </c>
      <c r="C57" s="50">
        <v>46748.424899999998</v>
      </c>
      <c r="D57" s="47"/>
    </row>
    <row r="58" spans="1:4" ht="15.75">
      <c r="A58" s="82" t="s">
        <v>4</v>
      </c>
      <c r="B58" s="85" t="s">
        <v>392</v>
      </c>
      <c r="C58" s="50">
        <v>2126.2157999999999</v>
      </c>
    </row>
    <row r="59" spans="1:4" ht="15.75">
      <c r="A59" s="74" t="s">
        <v>5</v>
      </c>
      <c r="B59" s="75" t="s">
        <v>430</v>
      </c>
      <c r="C59" s="81"/>
    </row>
    <row r="60" spans="1:4" ht="15.75">
      <c r="A60" s="77" t="s">
        <v>382</v>
      </c>
      <c r="B60" s="75" t="s">
        <v>431</v>
      </c>
      <c r="C60" s="81"/>
    </row>
    <row r="61" spans="1:4" ht="15.75">
      <c r="A61" s="77" t="s">
        <v>395</v>
      </c>
      <c r="B61" s="75" t="s">
        <v>396</v>
      </c>
      <c r="C61" s="50">
        <v>-96195.383189999993</v>
      </c>
    </row>
    <row r="62" spans="1:4" ht="15.75">
      <c r="A62" s="77" t="s">
        <v>397</v>
      </c>
      <c r="B62" s="75" t="s">
        <v>398</v>
      </c>
      <c r="C62" s="50">
        <v>722.99706000000003</v>
      </c>
    </row>
    <row r="63" spans="1:4" ht="15.75">
      <c r="A63" s="78"/>
      <c r="B63" s="77" t="s">
        <v>432</v>
      </c>
      <c r="C63" s="50">
        <v>-95472.386129999999</v>
      </c>
      <c r="D63" s="47"/>
    </row>
    <row r="64" spans="1:4" ht="15.75">
      <c r="A64" s="78" t="s">
        <v>384</v>
      </c>
      <c r="B64" s="75" t="s">
        <v>433</v>
      </c>
      <c r="C64" s="81"/>
    </row>
    <row r="65" spans="1:4" ht="15.75">
      <c r="A65" s="84" t="s">
        <v>422</v>
      </c>
      <c r="B65" s="75" t="s">
        <v>396</v>
      </c>
      <c r="C65" s="50">
        <v>-1671.7253619584574</v>
      </c>
    </row>
    <row r="66" spans="1:4" ht="15.75">
      <c r="A66" s="84" t="s">
        <v>424</v>
      </c>
      <c r="B66" s="75" t="s">
        <v>398</v>
      </c>
      <c r="C66" s="50">
        <v>88.48581999999999</v>
      </c>
    </row>
    <row r="67" spans="1:4" ht="15.75">
      <c r="A67" s="78"/>
      <c r="B67" s="77" t="s">
        <v>426</v>
      </c>
      <c r="C67" s="50">
        <v>-1583.2395419584573</v>
      </c>
      <c r="D67" s="47"/>
    </row>
    <row r="68" spans="1:4" ht="15.75">
      <c r="A68" s="82"/>
      <c r="B68" s="86" t="s">
        <v>401</v>
      </c>
      <c r="C68" s="50">
        <v>-97055.625671958463</v>
      </c>
      <c r="D68" s="47"/>
    </row>
    <row r="69" spans="1:4" ht="15.75">
      <c r="A69" s="74" t="s">
        <v>6</v>
      </c>
      <c r="B69" s="75" t="s">
        <v>434</v>
      </c>
      <c r="C69" s="81"/>
    </row>
    <row r="70" spans="1:4" ht="15.75">
      <c r="A70" s="77" t="s">
        <v>382</v>
      </c>
      <c r="B70" s="87" t="s">
        <v>435</v>
      </c>
      <c r="C70" s="82"/>
    </row>
    <row r="71" spans="1:4" ht="15.75">
      <c r="A71" s="77" t="s">
        <v>395</v>
      </c>
      <c r="B71" s="75" t="s">
        <v>396</v>
      </c>
      <c r="C71" s="50">
        <v>-38923.096730000012</v>
      </c>
    </row>
    <row r="72" spans="1:4" ht="15.75">
      <c r="A72" s="77" t="s">
        <v>397</v>
      </c>
      <c r="B72" s="75" t="s">
        <v>398</v>
      </c>
      <c r="C72" s="50">
        <v>-16.557169999999999</v>
      </c>
    </row>
    <row r="73" spans="1:4" ht="15.75">
      <c r="A73" s="78"/>
      <c r="B73" s="77" t="s">
        <v>432</v>
      </c>
      <c r="C73" s="50">
        <v>-38939.653900000012</v>
      </c>
      <c r="D73" s="47"/>
    </row>
    <row r="74" spans="1:4" ht="15.75">
      <c r="A74" s="78" t="s">
        <v>384</v>
      </c>
      <c r="B74" s="75" t="s">
        <v>436</v>
      </c>
      <c r="C74" s="50">
        <v>-6359.883499999999</v>
      </c>
    </row>
    <row r="75" spans="1:4" ht="15.75">
      <c r="A75" s="78"/>
      <c r="B75" s="79" t="s">
        <v>437</v>
      </c>
      <c r="C75" s="50">
        <v>-45299.537400000008</v>
      </c>
      <c r="D75" s="47"/>
    </row>
    <row r="76" spans="1:4" ht="15.75">
      <c r="A76" s="74" t="s">
        <v>7</v>
      </c>
      <c r="B76" s="75" t="s">
        <v>406</v>
      </c>
      <c r="C76" s="50">
        <v>-9424</v>
      </c>
    </row>
    <row r="77" spans="1:4" ht="15.75">
      <c r="A77" s="74" t="s">
        <v>8</v>
      </c>
      <c r="B77" s="75" t="s">
        <v>438</v>
      </c>
      <c r="C77" s="82"/>
    </row>
    <row r="78" spans="1:4" ht="15.75">
      <c r="A78" s="77" t="s">
        <v>382</v>
      </c>
      <c r="B78" s="75" t="s">
        <v>408</v>
      </c>
      <c r="C78" s="50">
        <v>-37832.240366975406</v>
      </c>
    </row>
    <row r="79" spans="1:4" ht="15.75">
      <c r="A79" s="77" t="s">
        <v>384</v>
      </c>
      <c r="B79" s="75" t="s">
        <v>409</v>
      </c>
      <c r="C79" s="50">
        <v>-224.57373893990251</v>
      </c>
    </row>
    <row r="80" spans="1:4" ht="15.75">
      <c r="A80" s="77" t="s">
        <v>386</v>
      </c>
      <c r="B80" s="75" t="s">
        <v>410</v>
      </c>
      <c r="C80" s="50">
        <v>-22805.302028878104</v>
      </c>
    </row>
    <row r="81" spans="1:4" ht="15.75">
      <c r="A81" s="77" t="s">
        <v>389</v>
      </c>
      <c r="B81" s="75" t="s">
        <v>439</v>
      </c>
      <c r="C81" s="50">
        <v>780.95370000000003</v>
      </c>
    </row>
    <row r="82" spans="1:4" ht="15.75">
      <c r="A82" s="82"/>
      <c r="B82" s="79" t="s">
        <v>412</v>
      </c>
      <c r="C82" s="50">
        <v>-60081.162434793412</v>
      </c>
      <c r="D82" s="47"/>
    </row>
    <row r="83" spans="1:4" ht="15.75">
      <c r="A83" s="74" t="s">
        <v>64</v>
      </c>
      <c r="B83" s="75" t="s">
        <v>440</v>
      </c>
      <c r="C83" s="82"/>
    </row>
    <row r="84" spans="1:4" ht="15.75">
      <c r="A84" s="77" t="s">
        <v>382</v>
      </c>
      <c r="B84" s="75" t="s">
        <v>441</v>
      </c>
      <c r="C84" s="50">
        <v>-462</v>
      </c>
    </row>
    <row r="85" spans="1:4" ht="15.75">
      <c r="A85" s="77" t="s">
        <v>384</v>
      </c>
      <c r="B85" s="75" t="s">
        <v>442</v>
      </c>
      <c r="C85" s="50">
        <v>-26399.514899999998</v>
      </c>
    </row>
    <row r="86" spans="1:4" ht="15.75">
      <c r="A86" s="77" t="s">
        <v>386</v>
      </c>
      <c r="B86" s="75" t="s">
        <v>443</v>
      </c>
      <c r="C86" s="50">
        <v>-2966</v>
      </c>
    </row>
    <row r="87" spans="1:4" ht="15.75">
      <c r="A87" s="77"/>
      <c r="B87" s="79" t="s">
        <v>444</v>
      </c>
      <c r="C87" s="50">
        <v>-29827.514899999998</v>
      </c>
      <c r="D87" s="47"/>
    </row>
    <row r="88" spans="1:4" ht="15.75">
      <c r="A88" s="74" t="s">
        <v>62</v>
      </c>
      <c r="B88" s="75" t="s">
        <v>413</v>
      </c>
      <c r="C88" s="50">
        <v>-10028.334796866588</v>
      </c>
    </row>
    <row r="89" spans="1:4" ht="15.75" customHeight="1">
      <c r="A89" s="74"/>
      <c r="B89" s="75" t="s">
        <v>479</v>
      </c>
      <c r="C89" s="50">
        <v>-7839.4499099999994</v>
      </c>
    </row>
    <row r="90" spans="1:4" ht="15.75">
      <c r="A90" s="74" t="s">
        <v>65</v>
      </c>
      <c r="B90" s="75" t="s">
        <v>614</v>
      </c>
      <c r="C90" s="50">
        <v>0</v>
      </c>
    </row>
    <row r="91" spans="1:4" ht="15.75">
      <c r="A91" s="74" t="s">
        <v>480</v>
      </c>
      <c r="B91" s="75" t="s">
        <v>465</v>
      </c>
      <c r="C91" s="50">
        <v>0</v>
      </c>
    </row>
    <row r="92" spans="1:4" ht="15.75">
      <c r="A92" s="74" t="s">
        <v>66</v>
      </c>
      <c r="B92" s="75" t="s">
        <v>445</v>
      </c>
      <c r="C92" s="50">
        <v>11639.300281624208</v>
      </c>
      <c r="D92" s="88"/>
    </row>
    <row r="93" spans="1:4" ht="15.75">
      <c r="A93" s="71" t="s">
        <v>446</v>
      </c>
      <c r="B93" s="72" t="s">
        <v>447</v>
      </c>
      <c r="C93" s="82"/>
    </row>
    <row r="94" spans="1:4" ht="15.75">
      <c r="A94" s="74" t="s">
        <v>2</v>
      </c>
      <c r="B94" s="75" t="s">
        <v>615</v>
      </c>
      <c r="C94" s="50">
        <v>6965.151364519028</v>
      </c>
      <c r="D94" s="47"/>
    </row>
    <row r="95" spans="1:4" ht="15.75">
      <c r="A95" s="74" t="s">
        <v>3</v>
      </c>
      <c r="B95" s="75" t="s">
        <v>616</v>
      </c>
      <c r="C95" s="50">
        <v>11639.300281624208</v>
      </c>
      <c r="D95" s="47"/>
    </row>
    <row r="96" spans="1:4" ht="15.75">
      <c r="A96" s="82" t="s">
        <v>4</v>
      </c>
      <c r="B96" s="75" t="s">
        <v>448</v>
      </c>
      <c r="C96" s="50">
        <v>0</v>
      </c>
    </row>
    <row r="97" spans="1:4" ht="15.75">
      <c r="A97" s="77" t="s">
        <v>382</v>
      </c>
      <c r="B97" s="75" t="s">
        <v>419</v>
      </c>
      <c r="C97" s="50">
        <v>2976</v>
      </c>
    </row>
    <row r="98" spans="1:4" ht="15.75">
      <c r="A98" s="78"/>
      <c r="B98" s="75" t="s">
        <v>420</v>
      </c>
      <c r="C98" s="50">
        <v>2903</v>
      </c>
    </row>
    <row r="99" spans="1:4" ht="15.75">
      <c r="A99" s="78" t="s">
        <v>384</v>
      </c>
      <c r="B99" s="75" t="s">
        <v>421</v>
      </c>
      <c r="C99" s="50">
        <v>891</v>
      </c>
    </row>
    <row r="100" spans="1:4" ht="15.75">
      <c r="A100" s="78"/>
      <c r="B100" s="75" t="s">
        <v>420</v>
      </c>
      <c r="C100" s="50">
        <v>0</v>
      </c>
    </row>
    <row r="101" spans="1:4" ht="15.75">
      <c r="A101" s="84" t="s">
        <v>422</v>
      </c>
      <c r="B101" s="75" t="s">
        <v>423</v>
      </c>
      <c r="C101" s="50">
        <v>161</v>
      </c>
    </row>
    <row r="102" spans="1:4" ht="15.75">
      <c r="A102" s="84" t="s">
        <v>424</v>
      </c>
      <c r="B102" s="75" t="s">
        <v>425</v>
      </c>
      <c r="C102" s="50">
        <v>4595.0940000000001</v>
      </c>
    </row>
    <row r="103" spans="1:4" ht="15.75">
      <c r="A103" s="85"/>
      <c r="B103" s="77" t="s">
        <v>426</v>
      </c>
      <c r="C103" s="50">
        <v>4756.0940000000001</v>
      </c>
    </row>
    <row r="104" spans="1:4" ht="15.75">
      <c r="A104" s="78" t="s">
        <v>386</v>
      </c>
      <c r="B104" s="75" t="s">
        <v>427</v>
      </c>
      <c r="C104" s="50">
        <v>139</v>
      </c>
    </row>
    <row r="105" spans="1:4" ht="15.75">
      <c r="A105" s="78" t="s">
        <v>389</v>
      </c>
      <c r="B105" s="75" t="s">
        <v>428</v>
      </c>
      <c r="C105" s="50">
        <v>1744.3467499999999</v>
      </c>
    </row>
    <row r="106" spans="1:4" ht="15.75">
      <c r="A106" s="71"/>
      <c r="B106" s="79" t="s">
        <v>449</v>
      </c>
      <c r="C106" s="50">
        <v>9615.4407499999998</v>
      </c>
    </row>
    <row r="107" spans="1:4" ht="15.75" customHeight="1">
      <c r="A107" s="82" t="s">
        <v>5</v>
      </c>
      <c r="B107" s="75" t="s">
        <v>617</v>
      </c>
      <c r="C107" s="50">
        <v>0</v>
      </c>
      <c r="D107" s="47"/>
    </row>
    <row r="108" spans="1:4" ht="15.75">
      <c r="A108" s="74" t="s">
        <v>6</v>
      </c>
      <c r="B108" s="75" t="s">
        <v>440</v>
      </c>
      <c r="C108" s="81"/>
    </row>
    <row r="109" spans="1:4" ht="15.75">
      <c r="A109" s="77" t="s">
        <v>382</v>
      </c>
      <c r="B109" s="75" t="s">
        <v>450</v>
      </c>
      <c r="C109" s="50">
        <v>-507</v>
      </c>
    </row>
    <row r="110" spans="1:4" ht="15.75">
      <c r="A110" s="77" t="s">
        <v>384</v>
      </c>
      <c r="B110" s="75" t="s">
        <v>442</v>
      </c>
      <c r="C110" s="50">
        <v>-225</v>
      </c>
    </row>
    <row r="111" spans="1:4" ht="15.75">
      <c r="A111" s="77" t="s">
        <v>386</v>
      </c>
      <c r="B111" s="75" t="s">
        <v>451</v>
      </c>
      <c r="C111" s="50">
        <v>-215</v>
      </c>
    </row>
    <row r="112" spans="1:4" ht="15.75">
      <c r="A112" s="77"/>
      <c r="B112" s="79" t="s">
        <v>437</v>
      </c>
      <c r="C112" s="50">
        <v>-947</v>
      </c>
      <c r="D112" s="47"/>
    </row>
    <row r="113" spans="1:5" ht="15.75">
      <c r="A113" s="82" t="s">
        <v>7</v>
      </c>
      <c r="B113" s="75" t="s">
        <v>618</v>
      </c>
      <c r="C113" s="50">
        <v>0</v>
      </c>
      <c r="D113" s="47"/>
    </row>
    <row r="114" spans="1:5" ht="15.75">
      <c r="A114" s="82" t="s">
        <v>8</v>
      </c>
      <c r="B114" s="75" t="s">
        <v>452</v>
      </c>
      <c r="C114" s="50">
        <v>919.00314000000003</v>
      </c>
    </row>
    <row r="115" spans="1:5" ht="15.75">
      <c r="A115" s="82" t="s">
        <v>64</v>
      </c>
      <c r="B115" s="75" t="s">
        <v>453</v>
      </c>
      <c r="C115" s="50">
        <v>-265.70661000000001</v>
      </c>
    </row>
    <row r="116" spans="1:5" ht="15.75">
      <c r="A116" s="82" t="s">
        <v>62</v>
      </c>
      <c r="B116" s="75" t="s">
        <v>454</v>
      </c>
      <c r="C116" s="50">
        <v>27926.188926143237</v>
      </c>
      <c r="D116" s="47"/>
    </row>
    <row r="117" spans="1:5" ht="15.75">
      <c r="A117" s="82" t="s">
        <v>65</v>
      </c>
      <c r="B117" s="75" t="s">
        <v>455</v>
      </c>
      <c r="C117" s="50">
        <v>11.2202</v>
      </c>
    </row>
    <row r="118" spans="1:5" ht="15.75">
      <c r="A118" s="82" t="s">
        <v>66</v>
      </c>
      <c r="B118" s="75" t="s">
        <v>456</v>
      </c>
      <c r="C118" s="50">
        <v>-114</v>
      </c>
    </row>
    <row r="119" spans="1:5" ht="15.75">
      <c r="A119" s="82" t="s">
        <v>457</v>
      </c>
      <c r="B119" s="75" t="s">
        <v>458</v>
      </c>
      <c r="C119" s="50">
        <v>-102.77979999999999</v>
      </c>
      <c r="D119" s="47"/>
    </row>
    <row r="120" spans="1:5" ht="15.75">
      <c r="A120" s="82" t="s">
        <v>459</v>
      </c>
      <c r="B120" s="75" t="s">
        <v>460</v>
      </c>
      <c r="C120" s="50">
        <v>-1408.1991800000001</v>
      </c>
    </row>
    <row r="121" spans="1:5" ht="15.75">
      <c r="A121" s="82" t="s">
        <v>461</v>
      </c>
      <c r="B121" s="75" t="s">
        <v>462</v>
      </c>
      <c r="C121" s="50">
        <v>-302</v>
      </c>
    </row>
    <row r="122" spans="1:5" ht="15.75">
      <c r="A122" s="82" t="s">
        <v>463</v>
      </c>
      <c r="B122" s="75" t="s">
        <v>464</v>
      </c>
      <c r="C122" s="50">
        <v>26113.209946143237</v>
      </c>
      <c r="D122" s="47"/>
    </row>
    <row r="123" spans="1:5" ht="28.5" customHeight="1">
      <c r="A123" s="164" t="s">
        <v>620</v>
      </c>
      <c r="B123" s="164"/>
      <c r="C123" s="164"/>
      <c r="D123" s="134"/>
      <c r="E123" s="135"/>
    </row>
    <row r="124" spans="1:5">
      <c r="A124" s="124" t="s">
        <v>653</v>
      </c>
    </row>
  </sheetData>
  <mergeCells count="4">
    <mergeCell ref="A1:C1"/>
    <mergeCell ref="A3:B3"/>
    <mergeCell ref="A4:B4"/>
    <mergeCell ref="A123:C123"/>
  </mergeCells>
  <conditionalFormatting sqref="D7">
    <cfRule type="cellIs" dxfId="26" priority="53" operator="notEqual">
      <formula>0</formula>
    </cfRule>
  </conditionalFormatting>
  <conditionalFormatting sqref="D13">
    <cfRule type="cellIs" dxfId="25" priority="52" operator="notEqual">
      <formula>0</formula>
    </cfRule>
  </conditionalFormatting>
  <conditionalFormatting sqref="D20">
    <cfRule type="cellIs" dxfId="24" priority="51" operator="notEqual">
      <formula>0</formula>
    </cfRule>
  </conditionalFormatting>
  <conditionalFormatting sqref="D23">
    <cfRule type="cellIs" dxfId="23" priority="50" operator="notEqual">
      <formula>0</formula>
    </cfRule>
  </conditionalFormatting>
  <conditionalFormatting sqref="D27">
    <cfRule type="cellIs" dxfId="22" priority="49" operator="notEqual">
      <formula>0</formula>
    </cfRule>
  </conditionalFormatting>
  <conditionalFormatting sqref="D34">
    <cfRule type="cellIs" dxfId="21" priority="48" operator="notEqual">
      <formula>0</formula>
    </cfRule>
  </conditionalFormatting>
  <conditionalFormatting sqref="D38">
    <cfRule type="cellIs" dxfId="20" priority="47" operator="notEqual">
      <formula>0</formula>
    </cfRule>
  </conditionalFormatting>
  <conditionalFormatting sqref="D46">
    <cfRule type="cellIs" dxfId="19" priority="46" operator="notEqual">
      <formula>0</formula>
    </cfRule>
  </conditionalFormatting>
  <conditionalFormatting sqref="D54">
    <cfRule type="cellIs" dxfId="18" priority="45" operator="notEqual">
      <formula>0</formula>
    </cfRule>
  </conditionalFormatting>
  <conditionalFormatting sqref="D57">
    <cfRule type="cellIs" dxfId="17" priority="44" operator="notEqual">
      <formula>0</formula>
    </cfRule>
  </conditionalFormatting>
  <conditionalFormatting sqref="D68">
    <cfRule type="cellIs" dxfId="16" priority="43" operator="notEqual">
      <formula>0</formula>
    </cfRule>
  </conditionalFormatting>
  <conditionalFormatting sqref="D67">
    <cfRule type="cellIs" dxfId="15" priority="42" operator="notEqual">
      <formula>0</formula>
    </cfRule>
  </conditionalFormatting>
  <conditionalFormatting sqref="D63">
    <cfRule type="cellIs" dxfId="14" priority="41" operator="notEqual">
      <formula>0</formula>
    </cfRule>
  </conditionalFormatting>
  <conditionalFormatting sqref="D73">
    <cfRule type="cellIs" dxfId="13" priority="40" operator="notEqual">
      <formula>0</formula>
    </cfRule>
  </conditionalFormatting>
  <conditionalFormatting sqref="D75">
    <cfRule type="cellIs" dxfId="12" priority="39" operator="notEqual">
      <formula>0</formula>
    </cfRule>
  </conditionalFormatting>
  <conditionalFormatting sqref="D82">
    <cfRule type="cellIs" dxfId="11" priority="38" operator="notEqual">
      <formula>0</formula>
    </cfRule>
  </conditionalFormatting>
  <conditionalFormatting sqref="D87">
    <cfRule type="cellIs" dxfId="10" priority="37" operator="notEqual">
      <formula>0</formula>
    </cfRule>
  </conditionalFormatting>
  <conditionalFormatting sqref="D92">
    <cfRule type="cellIs" dxfId="9" priority="36" operator="notEqual">
      <formula>0</formula>
    </cfRule>
  </conditionalFormatting>
  <conditionalFormatting sqref="D94:D95">
    <cfRule type="cellIs" dxfId="8" priority="35" operator="notEqual">
      <formula>0</formula>
    </cfRule>
  </conditionalFormatting>
  <conditionalFormatting sqref="D107">
    <cfRule type="cellIs" dxfId="7" priority="34" operator="notEqual">
      <formula>0</formula>
    </cfRule>
  </conditionalFormatting>
  <conditionalFormatting sqref="D112">
    <cfRule type="cellIs" dxfId="6" priority="33" operator="notEqual">
      <formula>0</formula>
    </cfRule>
  </conditionalFormatting>
  <conditionalFormatting sqref="D116">
    <cfRule type="cellIs" dxfId="5" priority="32" operator="notEqual">
      <formula>0</formula>
    </cfRule>
  </conditionalFormatting>
  <conditionalFormatting sqref="D113">
    <cfRule type="cellIs" dxfId="4" priority="31" operator="notEqual">
      <formula>0</formula>
    </cfRule>
  </conditionalFormatting>
  <conditionalFormatting sqref="D14">
    <cfRule type="cellIs" dxfId="3" priority="30" operator="notEqual">
      <formula>0</formula>
    </cfRule>
  </conditionalFormatting>
  <conditionalFormatting sqref="D119">
    <cfRule type="cellIs" dxfId="2" priority="29" operator="notEqual">
      <formula>0</formula>
    </cfRule>
  </conditionalFormatting>
  <conditionalFormatting sqref="D122">
    <cfRule type="cellIs" dxfId="1" priority="28" operator="notEqual">
      <formula>0</formula>
    </cfRule>
  </conditionalFormatting>
  <conditionalFormatting sqref="D123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481</v>
      </c>
      <c r="C12" s="20" t="s">
        <v>482</v>
      </c>
    </row>
    <row r="13" spans="1:3" ht="33">
      <c r="A13" s="14">
        <v>12</v>
      </c>
      <c r="B13" s="18" t="s">
        <v>483</v>
      </c>
      <c r="C13" s="20" t="s">
        <v>484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485</v>
      </c>
    </row>
    <row r="23" spans="1:3" ht="33">
      <c r="A23" s="17">
        <v>22</v>
      </c>
      <c r="B23" s="18" t="s">
        <v>175</v>
      </c>
      <c r="C23" s="20" t="s">
        <v>486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487</v>
      </c>
      <c r="C33" s="20" t="s">
        <v>208</v>
      </c>
    </row>
    <row r="34" spans="1:3" ht="33">
      <c r="A34" s="14">
        <v>33</v>
      </c>
      <c r="B34" s="18" t="s">
        <v>488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489</v>
      </c>
      <c r="C1" s="25" t="s">
        <v>490</v>
      </c>
    </row>
    <row r="2" spans="1:3" ht="17.25" customHeight="1">
      <c r="A2" s="17">
        <v>1</v>
      </c>
      <c r="B2" s="21" t="s">
        <v>491</v>
      </c>
      <c r="C2" s="27" t="s">
        <v>492</v>
      </c>
    </row>
    <row r="3" spans="1:3" ht="17.25" customHeight="1">
      <c r="A3" s="17">
        <v>2</v>
      </c>
      <c r="B3" s="21" t="s">
        <v>493</v>
      </c>
      <c r="C3" s="27" t="s">
        <v>494</v>
      </c>
    </row>
    <row r="4" spans="1:3" ht="17.25" customHeight="1">
      <c r="A4" s="17">
        <v>3</v>
      </c>
      <c r="B4" s="21" t="s">
        <v>495</v>
      </c>
      <c r="C4" s="27" t="s">
        <v>496</v>
      </c>
    </row>
    <row r="5" spans="1:3" ht="17.25" customHeight="1">
      <c r="A5" s="17">
        <v>4</v>
      </c>
      <c r="B5" s="21" t="s">
        <v>497</v>
      </c>
      <c r="C5" s="27" t="s">
        <v>498</v>
      </c>
    </row>
    <row r="6" spans="1:3" ht="17.25" customHeight="1">
      <c r="A6" s="17">
        <v>5</v>
      </c>
      <c r="B6" s="21" t="s">
        <v>499</v>
      </c>
      <c r="C6" s="27" t="s">
        <v>500</v>
      </c>
    </row>
    <row r="7" spans="1:3" ht="17.25" customHeight="1">
      <c r="A7" s="17">
        <v>6</v>
      </c>
      <c r="B7" s="21" t="s">
        <v>501</v>
      </c>
      <c r="C7" s="27" t="s">
        <v>502</v>
      </c>
    </row>
    <row r="8" spans="1:3" ht="17.25" customHeight="1">
      <c r="A8" s="17">
        <v>7</v>
      </c>
      <c r="B8" s="21" t="s">
        <v>503</v>
      </c>
      <c r="C8" s="27" t="s">
        <v>504</v>
      </c>
    </row>
    <row r="9" spans="1:3" ht="17.25" customHeight="1">
      <c r="A9" s="17">
        <v>8</v>
      </c>
      <c r="B9" s="21" t="s">
        <v>505</v>
      </c>
      <c r="C9" s="27" t="s">
        <v>506</v>
      </c>
    </row>
    <row r="10" spans="1:3" ht="17.25" customHeight="1">
      <c r="A10" s="17">
        <v>9</v>
      </c>
      <c r="B10" s="21" t="s">
        <v>507</v>
      </c>
      <c r="C10" s="27" t="s">
        <v>508</v>
      </c>
    </row>
    <row r="11" spans="1:3" ht="17.25" customHeight="1">
      <c r="A11" s="17">
        <v>10</v>
      </c>
      <c r="B11" s="21" t="s">
        <v>509</v>
      </c>
      <c r="C11" s="27" t="s">
        <v>510</v>
      </c>
    </row>
    <row r="12" spans="1:3" ht="17.25" customHeight="1">
      <c r="A12" s="17">
        <v>11</v>
      </c>
      <c r="B12" s="21" t="s">
        <v>511</v>
      </c>
      <c r="C12" s="27" t="s">
        <v>512</v>
      </c>
    </row>
    <row r="13" spans="1:3" ht="17.25" customHeight="1">
      <c r="A13" s="17">
        <v>12</v>
      </c>
      <c r="B13" s="21" t="s">
        <v>513</v>
      </c>
      <c r="C13" s="27" t="s">
        <v>514</v>
      </c>
    </row>
    <row r="14" spans="1:3" ht="17.25" customHeight="1">
      <c r="A14" s="17">
        <v>13</v>
      </c>
      <c r="B14" s="21" t="s">
        <v>515</v>
      </c>
      <c r="C14" s="27" t="s">
        <v>516</v>
      </c>
    </row>
    <row r="15" spans="1:3" ht="17.25" customHeight="1">
      <c r="A15" s="17">
        <v>14</v>
      </c>
      <c r="B15" s="21" t="s">
        <v>517</v>
      </c>
      <c r="C15" s="27" t="s">
        <v>518</v>
      </c>
    </row>
    <row r="16" spans="1:3" ht="17.25" customHeight="1">
      <c r="A16" s="17">
        <v>15</v>
      </c>
      <c r="B16" s="21" t="s">
        <v>519</v>
      </c>
      <c r="C16" s="27" t="s">
        <v>520</v>
      </c>
    </row>
    <row r="17" spans="1:3" ht="17.25" customHeight="1">
      <c r="A17" s="17">
        <v>16</v>
      </c>
      <c r="B17" s="21" t="s">
        <v>521</v>
      </c>
      <c r="C17" s="27" t="s">
        <v>522</v>
      </c>
    </row>
    <row r="18" spans="1:3" ht="17.25" customHeight="1">
      <c r="A18" s="17">
        <v>17</v>
      </c>
      <c r="B18" s="21" t="s">
        <v>523</v>
      </c>
      <c r="C18" s="27" t="s">
        <v>524</v>
      </c>
    </row>
    <row r="19" spans="1:3" ht="17.25" customHeight="1">
      <c r="A19" s="17">
        <v>18</v>
      </c>
      <c r="B19" s="21" t="s">
        <v>525</v>
      </c>
      <c r="C19" s="27" t="s">
        <v>526</v>
      </c>
    </row>
    <row r="20" spans="1:3" ht="17.25" customHeight="1">
      <c r="A20" s="17">
        <v>19</v>
      </c>
      <c r="B20" s="21" t="s">
        <v>527</v>
      </c>
      <c r="C20" s="27" t="s">
        <v>528</v>
      </c>
    </row>
    <row r="21" spans="1:3" ht="17.25" customHeight="1">
      <c r="A21" s="17">
        <v>20</v>
      </c>
      <c r="B21" s="21" t="s">
        <v>529</v>
      </c>
      <c r="C21" s="27" t="s">
        <v>530</v>
      </c>
    </row>
    <row r="22" spans="1:3" ht="17.25" customHeight="1">
      <c r="A22" s="17">
        <v>21</v>
      </c>
      <c r="B22" s="21" t="s">
        <v>531</v>
      </c>
      <c r="C22" s="27" t="s">
        <v>532</v>
      </c>
    </row>
    <row r="23" spans="1:3" ht="17.25" customHeight="1">
      <c r="A23" s="17">
        <v>22</v>
      </c>
      <c r="B23" s="21" t="s">
        <v>533</v>
      </c>
      <c r="C23" s="27" t="s">
        <v>534</v>
      </c>
    </row>
    <row r="24" spans="1:3" ht="17.25" customHeight="1">
      <c r="A24" s="17">
        <v>23</v>
      </c>
      <c r="B24" s="21" t="s">
        <v>535</v>
      </c>
      <c r="C24" s="27" t="s">
        <v>536</v>
      </c>
    </row>
    <row r="25" spans="1:3" ht="17.25" customHeight="1">
      <c r="A25" s="17">
        <v>24</v>
      </c>
      <c r="B25" s="21" t="s">
        <v>537</v>
      </c>
      <c r="C25" s="27" t="s">
        <v>538</v>
      </c>
    </row>
    <row r="26" spans="1:3" ht="17.25" customHeight="1">
      <c r="A26" s="17">
        <v>25</v>
      </c>
      <c r="B26" s="21" t="s">
        <v>539</v>
      </c>
      <c r="C26" s="27" t="s">
        <v>540</v>
      </c>
    </row>
    <row r="27" spans="1:3" ht="17.25" customHeight="1">
      <c r="A27" s="17">
        <v>26</v>
      </c>
      <c r="B27" s="21" t="s">
        <v>541</v>
      </c>
      <c r="C27" s="27" t="s">
        <v>542</v>
      </c>
    </row>
    <row r="28" spans="1:3" ht="17.25" customHeight="1">
      <c r="A28" s="17">
        <v>27</v>
      </c>
      <c r="B28" s="21" t="s">
        <v>543</v>
      </c>
      <c r="C28" s="27" t="s">
        <v>544</v>
      </c>
    </row>
    <row r="29" spans="1:3" ht="17.25" customHeight="1">
      <c r="A29" s="17">
        <v>28</v>
      </c>
      <c r="B29" s="21" t="s">
        <v>545</v>
      </c>
      <c r="C29" s="27" t="s">
        <v>546</v>
      </c>
    </row>
    <row r="30" spans="1:3">
      <c r="A30" s="17">
        <v>29</v>
      </c>
      <c r="B30" s="21" t="s">
        <v>547</v>
      </c>
      <c r="C30" s="27" t="s">
        <v>548</v>
      </c>
    </row>
    <row r="31" spans="1:3">
      <c r="A31" s="17">
        <v>30</v>
      </c>
      <c r="B31" s="21" t="s">
        <v>549</v>
      </c>
      <c r="C31" s="27" t="s">
        <v>550</v>
      </c>
    </row>
    <row r="32" spans="1:3">
      <c r="A32" s="17">
        <v>31</v>
      </c>
      <c r="B32" s="21" t="s">
        <v>551</v>
      </c>
      <c r="C32" s="27" t="s">
        <v>552</v>
      </c>
    </row>
    <row r="33" spans="1:3">
      <c r="A33" s="17">
        <v>32</v>
      </c>
      <c r="B33" s="21" t="s">
        <v>553</v>
      </c>
      <c r="C33" s="27" t="s">
        <v>554</v>
      </c>
    </row>
    <row r="34" spans="1:3">
      <c r="A34" s="17">
        <v>33</v>
      </c>
      <c r="B34" s="21" t="s">
        <v>555</v>
      </c>
      <c r="C34" s="27" t="s">
        <v>556</v>
      </c>
    </row>
    <row r="35" spans="1:3">
      <c r="A35" s="17">
        <v>34</v>
      </c>
      <c r="B35" s="21" t="s">
        <v>557</v>
      </c>
      <c r="C35" s="27" t="s">
        <v>558</v>
      </c>
    </row>
    <row r="36" spans="1:3">
      <c r="A36" s="17">
        <v>35</v>
      </c>
      <c r="B36" s="21" t="s">
        <v>559</v>
      </c>
      <c r="C36" s="27" t="s">
        <v>560</v>
      </c>
    </row>
    <row r="37" spans="1:3">
      <c r="A37" s="28">
        <v>36</v>
      </c>
      <c r="B37" s="21" t="s">
        <v>561</v>
      </c>
      <c r="C37" s="27" t="s">
        <v>562</v>
      </c>
    </row>
    <row r="38" spans="1:3">
      <c r="A38" s="28">
        <v>37</v>
      </c>
      <c r="B38" s="21" t="s">
        <v>563</v>
      </c>
      <c r="C38" s="27" t="s">
        <v>564</v>
      </c>
    </row>
    <row r="39" spans="1:3">
      <c r="A39" s="28">
        <v>38</v>
      </c>
      <c r="B39" s="21" t="s">
        <v>565</v>
      </c>
      <c r="C39" s="27" t="s">
        <v>566</v>
      </c>
    </row>
    <row r="40" spans="1:3">
      <c r="A40" s="28">
        <v>39</v>
      </c>
      <c r="B40" s="21" t="s">
        <v>567</v>
      </c>
      <c r="C40" s="27" t="s">
        <v>568</v>
      </c>
    </row>
    <row r="41" spans="1:3">
      <c r="A41" s="21">
        <v>40</v>
      </c>
      <c r="B41" s="21" t="s">
        <v>569</v>
      </c>
      <c r="C41" s="27" t="s">
        <v>570</v>
      </c>
    </row>
    <row r="42" spans="1:3">
      <c r="A42" s="21">
        <v>41</v>
      </c>
      <c r="B42" s="21" t="s">
        <v>571</v>
      </c>
      <c r="C42" s="27" t="s">
        <v>572</v>
      </c>
    </row>
    <row r="43" spans="1:3">
      <c r="A43" s="21">
        <v>42</v>
      </c>
      <c r="B43" s="21" t="s">
        <v>573</v>
      </c>
      <c r="C43" s="27" t="s">
        <v>574</v>
      </c>
    </row>
    <row r="44" spans="1:3">
      <c r="A44" s="21">
        <v>43</v>
      </c>
      <c r="B44" s="21" t="s">
        <v>575</v>
      </c>
      <c r="C44" s="27" t="s">
        <v>576</v>
      </c>
    </row>
    <row r="45" spans="1:3">
      <c r="A45" s="21">
        <v>44</v>
      </c>
      <c r="B45" s="21" t="s">
        <v>577</v>
      </c>
      <c r="C45" s="27" t="s">
        <v>578</v>
      </c>
    </row>
    <row r="46" spans="1:3">
      <c r="A46" s="21">
        <v>45</v>
      </c>
      <c r="B46" s="21" t="s">
        <v>579</v>
      </c>
      <c r="C46" s="27" t="s">
        <v>580</v>
      </c>
    </row>
    <row r="47" spans="1:3">
      <c r="A47" s="21">
        <v>46</v>
      </c>
      <c r="B47" s="21" t="s">
        <v>581</v>
      </c>
      <c r="C47" s="27" t="s">
        <v>582</v>
      </c>
    </row>
    <row r="48" spans="1:3">
      <c r="A48" s="21">
        <v>47</v>
      </c>
      <c r="B48" s="21" t="s">
        <v>583</v>
      </c>
      <c r="C48" s="27" t="s">
        <v>584</v>
      </c>
    </row>
    <row r="49" spans="1:3">
      <c r="A49" s="21">
        <v>48</v>
      </c>
      <c r="B49" s="21" t="s">
        <v>585</v>
      </c>
      <c r="C49" s="27" t="s">
        <v>586</v>
      </c>
    </row>
    <row r="50" spans="1:3">
      <c r="A50" s="21">
        <v>49</v>
      </c>
      <c r="B50" s="21" t="s">
        <v>587</v>
      </c>
      <c r="C50" s="27" t="s">
        <v>588</v>
      </c>
    </row>
    <row r="51" spans="1:3">
      <c r="A51" s="21">
        <v>50</v>
      </c>
      <c r="B51" s="21" t="s">
        <v>589</v>
      </c>
      <c r="C51" s="27" t="s">
        <v>590</v>
      </c>
    </row>
    <row r="52" spans="1:3">
      <c r="A52" s="21">
        <v>51</v>
      </c>
      <c r="B52" s="21" t="s">
        <v>591</v>
      </c>
      <c r="C52" s="27" t="s">
        <v>592</v>
      </c>
    </row>
    <row r="53" spans="1:3">
      <c r="A53" s="21">
        <v>52</v>
      </c>
      <c r="B53" s="21" t="s">
        <v>593</v>
      </c>
      <c r="C53" s="27" t="s">
        <v>594</v>
      </c>
    </row>
    <row r="54" spans="1:3">
      <c r="A54" s="21">
        <v>53</v>
      </c>
      <c r="B54" s="21" t="s">
        <v>595</v>
      </c>
      <c r="C54" s="27" t="s">
        <v>596</v>
      </c>
    </row>
    <row r="55" spans="1:3">
      <c r="A55" s="21">
        <v>54</v>
      </c>
      <c r="B55" s="21" t="s">
        <v>597</v>
      </c>
      <c r="C55" s="27" t="s">
        <v>598</v>
      </c>
    </row>
    <row r="56" spans="1:3">
      <c r="A56" s="21">
        <v>55</v>
      </c>
      <c r="B56" s="21" t="s">
        <v>599</v>
      </c>
      <c r="C56" s="21" t="s">
        <v>600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601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602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603</v>
      </c>
      <c r="C14" s="34"/>
    </row>
    <row r="15" spans="1:5">
      <c r="A15" s="17">
        <v>13</v>
      </c>
      <c r="B15" s="33" t="s">
        <v>604</v>
      </c>
      <c r="C15" s="34"/>
    </row>
    <row r="16" spans="1:5">
      <c r="A16" s="17">
        <v>14</v>
      </c>
      <c r="B16" s="33" t="s">
        <v>605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606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607</v>
      </c>
      <c r="C24" s="34"/>
      <c r="D24" s="34"/>
      <c r="E24" s="34"/>
    </row>
    <row r="25" spans="1:5">
      <c r="A25" s="17">
        <v>23</v>
      </c>
      <c r="B25" s="33" t="s">
        <v>608</v>
      </c>
      <c r="C25" s="34"/>
      <c r="D25" s="34"/>
      <c r="E25" s="34"/>
    </row>
    <row r="26" spans="1:5">
      <c r="A26" s="17">
        <v>24</v>
      </c>
      <c r="B26" s="33" t="s">
        <v>609</v>
      </c>
      <c r="C26" s="34"/>
      <c r="D26" s="34"/>
      <c r="E26" s="34"/>
    </row>
    <row r="27" spans="1:5">
      <c r="A27" s="17">
        <v>25</v>
      </c>
      <c r="B27" s="33" t="s">
        <v>610</v>
      </c>
      <c r="C27" s="34"/>
      <c r="D27" s="34"/>
      <c r="E27" s="34"/>
    </row>
    <row r="28" spans="1:5">
      <c r="A28" s="17">
        <v>26</v>
      </c>
      <c r="B28" s="33" t="s">
        <v>611</v>
      </c>
      <c r="C28" s="34"/>
    </row>
    <row r="29" spans="1:5">
      <c r="A29" s="17">
        <v>27</v>
      </c>
      <c r="B29" s="33" t="s">
        <v>612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Vesela Parapanova</cp:lastModifiedBy>
  <cp:lastPrinted>2017-10-24T10:51:21Z</cp:lastPrinted>
  <dcterms:created xsi:type="dcterms:W3CDTF">2004-10-05T13:09:46Z</dcterms:created>
  <dcterms:modified xsi:type="dcterms:W3CDTF">2017-10-26T07:28:48Z</dcterms:modified>
</cp:coreProperties>
</file>