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rehvarleni\2017_06\"/>
    </mc:Choice>
  </mc:AlternateContent>
  <bookViews>
    <workbookView xWindow="315" yWindow="4635" windowWidth="20865" windowHeight="5100" tabRatio="602"/>
  </bookViews>
  <sheets>
    <sheet name="ППФ - II-ро тримесечие 2017 г." sheetId="9" r:id="rId1"/>
    <sheet name="ППФ - I-во полугодие 2017 г." sheetId="6" r:id="rId2"/>
  </sheets>
  <definedNames>
    <definedName name="_xlnm.Print_Area" localSheetId="0">'ППФ - II-ро тримесечие 2017 г.'!$A$1:$Y$39</definedName>
    <definedName name="_xlnm.Print_Area" localSheetId="1">'ППФ - I-во полугодие 2017 г.'!$A$1:$Y$39</definedName>
    <definedName name="_xlnm.Print_Titles" localSheetId="0">'ППФ - II-ро тримесечие 2017 г.'!$A:$B</definedName>
    <definedName name="_xlnm.Print_Titles" localSheetId="1">'ППФ - I-во полугодие 2017 г.'!$A:$B</definedName>
  </definedNames>
  <calcPr calcId="162913"/>
</workbook>
</file>

<file path=xl/calcChain.xml><?xml version="1.0" encoding="utf-8"?>
<calcChain xmlns="http://schemas.openxmlformats.org/spreadsheetml/2006/main">
  <c r="C16" i="6" l="1"/>
  <c r="S16" i="6"/>
  <c r="Q16" i="6"/>
  <c r="O16" i="6"/>
  <c r="M16" i="6"/>
  <c r="K16" i="6"/>
  <c r="I16" i="6"/>
  <c r="G16" i="6"/>
  <c r="U16" i="6"/>
  <c r="Q16" i="9"/>
  <c r="K16" i="9"/>
  <c r="U16" i="9"/>
  <c r="T16" i="9"/>
  <c r="S16" i="9"/>
  <c r="R16" i="9"/>
  <c r="P16" i="9"/>
  <c r="N16" i="9"/>
  <c r="M16" i="9"/>
  <c r="L16" i="9"/>
  <c r="J16" i="9"/>
  <c r="I16" i="9"/>
  <c r="G16" i="9"/>
  <c r="V16" i="9"/>
  <c r="O16" i="9"/>
  <c r="J16" i="6"/>
  <c r="T16" i="6"/>
  <c r="H16" i="9"/>
  <c r="F16" i="9"/>
  <c r="D16" i="9"/>
  <c r="F16" i="6"/>
  <c r="H16" i="6"/>
  <c r="L16" i="6"/>
  <c r="N16" i="6"/>
  <c r="P16" i="6"/>
  <c r="R16" i="6"/>
  <c r="V16" i="6"/>
  <c r="D16" i="6"/>
  <c r="E16" i="6"/>
  <c r="E16" i="9"/>
  <c r="C16" i="9"/>
</calcChain>
</file>

<file path=xl/sharedStrings.xml><?xml version="1.0" encoding="utf-8"?>
<sst xmlns="http://schemas.openxmlformats.org/spreadsheetml/2006/main" count="98" uniqueCount="22">
  <si>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</si>
  <si>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</si>
  <si>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</si>
  <si>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</si>
  <si>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</si>
  <si>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</si>
  <si>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</si>
  <si>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</si>
  <si>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</si>
  <si>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</si>
  <si>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</si>
  <si>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</si>
  <si>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</si>
  <si>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</si>
  <si>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</si>
  <si>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</si>
  <si>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</si>
  <si>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>и за размера на прехвърлените средства</t>
  </si>
  <si>
    <t xml:space="preserve">"Ен Ен ППФ"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</si>
  <si>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01.04.2017 г. - 30.06.2017 г. </t>
    </r>
  </si>
  <si>
    <t>и за размера на прехвърлените средства на 15.08.2017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</si>
  <si>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01.01.2017 г. - 30.06.2017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</si>
</sst>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3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9" fillId="0" borderId="1" xfId="0" applyNumberFormat="1" applyFont="1" applyFill="1" applyBorder="1" applyAlignment="1"/>
    <xf numFmtId="3" fontId="7" fillId="0" borderId="1" xfId="0" applyNumberFormat="1" applyFont="1" applyBorder="1" applyAlignment="1"/>
    <xf numFmtId="3" fontId="1" fillId="0" borderId="4" xfId="0" applyNumberFormat="1" applyFont="1" applyBorder="1" applyAlignment="1"/>
    <xf numFmtId="3" fontId="7" fillId="0" borderId="4" xfId="0" applyNumberFormat="1" applyFont="1" applyBorder="1" applyAlignment="1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4" xfId="0" applyFont="1" applyBorder="1" applyAlignment="1"/>
    <xf numFmtId="3" fontId="6" fillId="0" borderId="4" xfId="0" applyNumberFormat="1" applyFont="1" applyBorder="1" applyAlignment="1"/>
    <xf numFmtId="3" fontId="6" fillId="0" borderId="4" xfId="0" applyNumberFormat="1" applyFont="1" applyFill="1" applyBorder="1" applyAlignment="1"/>
    <xf numFmtId="3" fontId="1" fillId="0" borderId="2" xfId="0" applyNumberFormat="1" applyFont="1" applyBorder="1" applyAlignment="1"/>
    <xf numFmtId="3" fontId="6" fillId="0" borderId="2" xfId="0" applyNumberFormat="1" applyFont="1" applyFill="1" applyBorder="1" applyAlignment="1"/>
    <xf numFmtId="3" fontId="9" fillId="0" borderId="2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3" fontId="1" fillId="2" borderId="4" xfId="0" applyNumberFormat="1" applyFont="1" applyFill="1" applyBorder="1" applyAlignment="1"/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5074249865108325"/>
          <c:y val="3.00764904386951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66679292944239"/>
          <c:y val="0.13931309284013915"/>
          <c:w val="0.8242752678799663"/>
          <c:h val="0.63728330870755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2017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3.169443194056158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г.'!$X$7</c:f>
              <c:numCache>
                <c:formatCode>#,##0</c:formatCode>
                <c:ptCount val="1"/>
                <c:pt idx="0">
                  <c:v>-1335563.0399999991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15-42A1-85E7-BA236773ED34}"/>
            </c:ext>
          </c:extLst>
        </c:ser>
        <c:ser>
          <c:idx val="1"/>
          <c:order val="1"/>
          <c:tx>
            <c:strRef>
              <c:f>'ППФ - II-ро тримесечие 2017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929822207072157E-3"/>
                  <c:y val="-5.5789598919215094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г.'!$X$8</c:f>
              <c:numCache>
                <c:formatCode>#,##0</c:formatCode>
                <c:ptCount val="1"/>
                <c:pt idx="0">
                  <c:v>-357315.11999999988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15-42A1-85E7-BA236773ED34}"/>
            </c:ext>
          </c:extLst>
        </c:ser>
        <c:ser>
          <c:idx val="2"/>
          <c:order val="2"/>
          <c:tx>
            <c:strRef>
              <c:f>'ППФ - II-ро тримесечие 2017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4302595775462046E-3"/>
                  <c:y val="-1.3404384221752232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г.'!$X$9</c:f>
              <c:numCache>
                <c:formatCode>#,##0</c:formatCode>
                <c:ptCount val="1"/>
                <c:pt idx="0">
                  <c:v>1284190.46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15-42A1-85E7-BA236773ED34}"/>
            </c:ext>
          </c:extLst>
        </c:ser>
        <c:ser>
          <c:idx val="3"/>
          <c:order val="3"/>
          <c:tx>
            <c:strRef>
              <c:f>'ППФ - II-ро тримесечие 2017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540540118586031E-3"/>
                  <c:y val="3.2063726219195119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г.'!$X$10</c:f>
              <c:numCache>
                <c:formatCode>#,##0</c:formatCode>
                <c:ptCount val="1"/>
                <c:pt idx="0">
                  <c:v>2245278.5899999994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15-42A1-85E7-BA236773ED34}"/>
            </c:ext>
          </c:extLst>
        </c:ser>
        <c:ser>
          <c:idx val="4"/>
          <c:order val="4"/>
          <c:tx>
            <c:strRef>
              <c:f>'ППФ - II-ро тримесечие 2017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г.'!$X$11</c:f>
              <c:numCache>
                <c:formatCode>#,##0</c:formatCode>
                <c:ptCount val="1"/>
                <c:pt idx="0">
                  <c:v>-460301.78000000049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15-42A1-85E7-BA236773ED34}"/>
            </c:ext>
          </c:extLst>
        </c:ser>
        <c:ser>
          <c:idx val="5"/>
          <c:order val="5"/>
          <c:tx>
            <c:strRef>
              <c:f>'ППФ - II-ро тримесечие 2017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183378090946622E-3"/>
                  <c:y val="-1.4549402763146917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г.'!$X$12</c:f>
              <c:numCache>
                <c:formatCode>#,##0</c:formatCode>
                <c:ptCount val="1"/>
                <c:pt idx="0">
                  <c:v>-434666.36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415-42A1-85E7-BA236773ED34}"/>
            </c:ext>
          </c:extLst>
        </c:ser>
        <c:ser>
          <c:idx val="7"/>
          <c:order val="6"/>
          <c:tx>
            <c:strRef>
              <c:f>'ППФ - II-ро тримесечие 2017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2017 г.'!$X$13</c:f>
              <c:numCache>
                <c:formatCode>#,##0</c:formatCode>
                <c:ptCount val="1"/>
                <c:pt idx="0">
                  <c:v>-96935.150000000023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415-42A1-85E7-BA236773ED34}"/>
            </c:ext>
          </c:extLst>
        </c:ser>
        <c:ser>
          <c:idx val="8"/>
          <c:order val="7"/>
          <c:tx>
            <c:strRef>
              <c:f>'ППФ - II-ро тримесечие 2017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776319082729094E-3"/>
                  <c:y val="-4.387669493871891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г.'!$X$14</c:f>
              <c:numCache>
                <c:formatCode>#,##0</c:formatCode>
                <c:ptCount val="1"/>
                <c:pt idx="0">
                  <c:v>-737680.0199999999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5-42A1-85E7-BA236773ED34}"/>
            </c:ext>
          </c:extLst>
        </c:ser>
        <c:ser>
          <c:idx val="9"/>
          <c:order val="8"/>
          <c:tx>
            <c:strRef>
              <c:f>'ППФ - II-ро тримесечие 2017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2017 г.'!$X$15</c:f>
              <c:numCache>
                <c:formatCode>#,##0</c:formatCode>
                <c:ptCount val="1"/>
                <c:pt idx="0">
                  <c:v>-107007.58000000002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415-42A1-85E7-BA236773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4591"/>
        <c:axId val="1"/>
      </c:barChart>
      <c:catAx>
        <c:axId val="18818545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45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541572547334022"/>
          <c:y val="0.81709736282964618"/>
          <c:w val="0.82259254178593533"/>
          <c:h val="0.159045869266341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7031694670296599"/>
          <c:y val="1.88129549844005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125555527207011E-2"/>
          <c:y val="0.11419634472296468"/>
          <c:w val="0.87607574289806833"/>
          <c:h val="0.622409046496925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2017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4685744187733866E-4"/>
                  <c:y val="4.725399891051354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г.'!$W$7</c:f>
              <c:numCache>
                <c:formatCode>#,##0</c:formatCode>
                <c:ptCount val="1"/>
                <c:pt idx="0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D-4DF3-9FD8-2BD9B2A3DB87}"/>
            </c:ext>
          </c:extLst>
        </c:ser>
        <c:ser>
          <c:idx val="1"/>
          <c:order val="1"/>
          <c:tx>
            <c:strRef>
              <c:f>'ППФ - II-ро тримесечие 2017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512894146606378E-3"/>
                  <c:y val="6.2893081761006293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г.'!$W$8</c:f>
              <c:numCache>
                <c:formatCode>#,##0</c:formatCode>
                <c:ptCount val="1"/>
                <c:pt idx="0">
                  <c:v>-119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7D-4DF3-9FD8-2BD9B2A3DB87}"/>
            </c:ext>
          </c:extLst>
        </c:ser>
        <c:ser>
          <c:idx val="2"/>
          <c:order val="2"/>
          <c:tx>
            <c:strRef>
              <c:f>'ППФ - II-ро тримесечие 2017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5649285050650291E-3"/>
                  <c:y val="3.748328628732714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г.'!$W$9</c:f>
              <c:numCache>
                <c:formatCode>#,##0</c:formatCode>
                <c:ptCount val="1"/>
                <c:pt idx="0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7D-4DF3-9FD8-2BD9B2A3DB87}"/>
            </c:ext>
          </c:extLst>
        </c:ser>
        <c:ser>
          <c:idx val="3"/>
          <c:order val="3"/>
          <c:tx>
            <c:strRef>
              <c:f>'ППФ - II-ро тримесечие 2017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174104556984857E-4"/>
                  <c:y val="-1.1445473137597719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г.'!$W$10</c:f>
              <c:numCache>
                <c:formatCode>#,##0</c:formatCode>
                <c:ptCount val="1"/>
                <c:pt idx="0">
                  <c:v>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67D-4DF3-9FD8-2BD9B2A3DB87}"/>
            </c:ext>
          </c:extLst>
        </c:ser>
        <c:ser>
          <c:idx val="4"/>
          <c:order val="4"/>
          <c:tx>
            <c:strRef>
              <c:f>'ППФ - II-ро тримесечие 2017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026265230886829E-3"/>
                  <c:y val="-6.28881295498440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г.'!$W$11</c:f>
              <c:numCache>
                <c:formatCode>#,##0</c:formatCode>
                <c:ptCount val="1"/>
                <c:pt idx="0">
                  <c:v>-163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67D-4DF3-9FD8-2BD9B2A3DB87}"/>
            </c:ext>
          </c:extLst>
        </c:ser>
        <c:ser>
          <c:idx val="5"/>
          <c:order val="5"/>
          <c:tx>
            <c:strRef>
              <c:f>'ППФ - II-ро тримесечие 2017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89555786658743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67D-4DF3-9FD8-2BD9B2A3DB87}"/>
                </c:ext>
              </c:extLst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г.'!$W$12</c:f>
              <c:numCache>
                <c:formatCode>#,##0</c:formatCode>
                <c:ptCount val="1"/>
                <c:pt idx="0">
                  <c:v>-239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67D-4DF3-9FD8-2BD9B2A3DB87}"/>
            </c:ext>
          </c:extLst>
        </c:ser>
        <c:ser>
          <c:idx val="7"/>
          <c:order val="6"/>
          <c:tx>
            <c:strRef>
              <c:f>'ППФ - II-ро тримесечие 2017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4802279201325971E-4"/>
                  <c:y val="3.035514715605862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г.'!$W$13</c:f>
              <c:numCache>
                <c:formatCode>#,##0</c:formatCode>
                <c:ptCount val="1"/>
                <c:pt idx="0">
                  <c:v>-115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7D-4DF3-9FD8-2BD9B2A3DB87}"/>
            </c:ext>
          </c:extLst>
        </c:ser>
        <c:ser>
          <c:idx val="8"/>
          <c:order val="7"/>
          <c:tx>
            <c:strRef>
              <c:f>'ППФ - II-ро тримесечие 2017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90546228891199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2017 г.'!$W$14</c:f>
              <c:numCache>
                <c:formatCode>#,##0</c:formatCode>
                <c:ptCount val="1"/>
                <c:pt idx="0">
                  <c:v>-229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67D-4DF3-9FD8-2BD9B2A3DB87}"/>
            </c:ext>
          </c:extLst>
        </c:ser>
        <c:ser>
          <c:idx val="9"/>
          <c:order val="8"/>
          <c:tx>
            <c:strRef>
              <c:f>'ППФ - II-ро тримесечие 2017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2017 г.'!$W$15</c:f>
              <c:numCache>
                <c:formatCode>#,##0</c:formatCode>
                <c:ptCount val="1"/>
                <c:pt idx="0">
                  <c:v>-61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67D-4DF3-9FD8-2BD9B2A3D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3759"/>
        <c:axId val="1"/>
      </c:barChart>
      <c:catAx>
        <c:axId val="188185375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700"/>
          <c:min val="-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375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645094857904115E-2"/>
          <c:y val="0.80754122715792598"/>
          <c:w val="0.87862795963077378"/>
          <c:h val="0.166667161887782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7760641988716927"/>
          <c:y val="3.3333582117401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25625560078778"/>
          <c:y val="0.10809310998287376"/>
          <c:w val="0.86872696057422449"/>
          <c:h val="0.6325852511679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2017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0633733553815812E-3"/>
                  <c:y val="5.38020425171972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г.'!$X$7</c:f>
              <c:numCache>
                <c:formatCode>#,##0</c:formatCode>
                <c:ptCount val="1"/>
                <c:pt idx="0">
                  <c:v>-2391765.5900000012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0-4B58-9608-4A8222F8C00E}"/>
            </c:ext>
          </c:extLst>
        </c:ser>
        <c:ser>
          <c:idx val="1"/>
          <c:order val="1"/>
          <c:tx>
            <c:strRef>
              <c:f>'ППФ - I-во полугодие 2017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8772061043115995E-3"/>
                  <c:y val="-5.3293536340410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г.'!$X$8</c:f>
              <c:numCache>
                <c:formatCode>#,##0</c:formatCode>
                <c:ptCount val="1"/>
                <c:pt idx="0">
                  <c:v>-253563.23000000045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A0-4B58-9608-4A8222F8C00E}"/>
            </c:ext>
          </c:extLst>
        </c:ser>
        <c:ser>
          <c:idx val="2"/>
          <c:order val="2"/>
          <c:tx>
            <c:strRef>
              <c:f>'ППФ - I-во полугодие 2017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095540464086592E-3"/>
                  <c:y val="2.78016195842818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г.'!$X$9</c:f>
              <c:numCache>
                <c:formatCode>#,##0</c:formatCode>
                <c:ptCount val="1"/>
                <c:pt idx="0">
                  <c:v>3307060.0800000005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A0-4B58-9608-4A8222F8C00E}"/>
            </c:ext>
          </c:extLst>
        </c:ser>
        <c:ser>
          <c:idx val="3"/>
          <c:order val="3"/>
          <c:tx>
            <c:strRef>
              <c:f>'ППФ - I-во полугодие 2017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8714285318011319E-5"/>
                  <c:y val="-1.403390926845044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г.'!$X$10</c:f>
              <c:numCache>
                <c:formatCode>#,##0</c:formatCode>
                <c:ptCount val="1"/>
                <c:pt idx="0">
                  <c:v>2761526.9100000006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A0-4B58-9608-4A8222F8C00E}"/>
            </c:ext>
          </c:extLst>
        </c:ser>
        <c:ser>
          <c:idx val="4"/>
          <c:order val="4"/>
          <c:tx>
            <c:strRef>
              <c:f>'ППФ - I-во полугодие 2017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г.'!$X$11</c:f>
              <c:numCache>
                <c:formatCode>#,##0</c:formatCode>
                <c:ptCount val="1"/>
                <c:pt idx="0">
                  <c:v>-480377.38000000012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A0-4B58-9608-4A8222F8C00E}"/>
            </c:ext>
          </c:extLst>
        </c:ser>
        <c:ser>
          <c:idx val="5"/>
          <c:order val="5"/>
          <c:tx>
            <c:strRef>
              <c:f>'ППФ - I-во полугодие 2017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666208157464763E-3"/>
                  <c:y val="-2.503921075603175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г.'!$X$12</c:f>
              <c:numCache>
                <c:formatCode>#,##0</c:formatCode>
                <c:ptCount val="1"/>
                <c:pt idx="0">
                  <c:v>-893629.40999999968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A0-4B58-9608-4A8222F8C00E}"/>
            </c:ext>
          </c:extLst>
        </c:ser>
        <c:ser>
          <c:idx val="7"/>
          <c:order val="6"/>
          <c:tx>
            <c:strRef>
              <c:f>'ППФ - I-во полугодие 2017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2017 г.'!$X$13</c:f>
              <c:numCache>
                <c:formatCode>#,##0</c:formatCode>
                <c:ptCount val="1"/>
                <c:pt idx="0">
                  <c:v>-406926.02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A0-4B58-9608-4A8222F8C00E}"/>
            </c:ext>
          </c:extLst>
        </c:ser>
        <c:ser>
          <c:idx val="8"/>
          <c:order val="7"/>
          <c:tx>
            <c:strRef>
              <c:f>'ППФ - I-во полугодие 2017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7104937809265617E-3"/>
                  <c:y val="-4.5488040879438189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8A0-4B58-9608-4A8222F8C00E}"/>
                </c:ext>
              </c:extLst>
            </c:dLbl>
            <c:spPr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г.'!$X$14</c:f>
              <c:numCache>
                <c:formatCode>#,##0</c:formatCode>
                <c:ptCount val="1"/>
                <c:pt idx="0">
                  <c:v>-1160580.3399999999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A0-4B58-9608-4A8222F8C00E}"/>
            </c:ext>
          </c:extLst>
        </c:ser>
        <c:ser>
          <c:idx val="9"/>
          <c:order val="8"/>
          <c:tx>
            <c:strRef>
              <c:f>'ППФ - I-во полугодие 2017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23223921394658E-16"/>
                  <c:y val="-1.2638230647709321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г.'!$X$15</c:f>
              <c:numCache>
                <c:formatCode>#,##0</c:formatCode>
                <c:ptCount val="1"/>
                <c:pt idx="0">
                  <c:v>-481745.02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A0-4B58-9608-4A8222F8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511"/>
        <c:axId val="1"/>
      </c:barChart>
      <c:catAx>
        <c:axId val="188185251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251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87642923944852"/>
          <c:y val="0.81238372454628005"/>
          <c:w val="0.87391281262256004"/>
          <c:h val="0.172172755656727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380902875085505"/>
          <c:y val="2.9182876963074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154813541125446E-2"/>
          <c:y val="8.9375006285133882E-2"/>
          <c:w val="0.90998902305159168"/>
          <c:h val="0.655374699784148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2017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1836217026478155E-3"/>
                  <c:y val="-6.531865274325561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г.'!$W$7</c:f>
              <c:numCache>
                <c:formatCode>#,##0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FC-4067-8CCA-4FCA9B848FE7}"/>
            </c:ext>
          </c:extLst>
        </c:ser>
        <c:ser>
          <c:idx val="1"/>
          <c:order val="1"/>
          <c:tx>
            <c:strRef>
              <c:f>'ППФ - I-во полугодие 2017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2017 г.'!$W$8</c:f>
              <c:numCache>
                <c:formatCode>#,##0</c:formatCode>
                <c:ptCount val="1"/>
                <c:pt idx="0">
                  <c:v>-255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FC-4067-8CCA-4FCA9B848FE7}"/>
            </c:ext>
          </c:extLst>
        </c:ser>
        <c:ser>
          <c:idx val="2"/>
          <c:order val="2"/>
          <c:tx>
            <c:strRef>
              <c:f>'ППФ - I-во полугодие 2017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018094496265981E-3"/>
                  <c:y val="-3.70581336907357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г.'!$W$9</c:f>
              <c:numCache>
                <c:formatCode>#,##0</c:formatCode>
                <c:ptCount val="1"/>
                <c:pt idx="0">
                  <c:v>1418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FC-4067-8CCA-4FCA9B848FE7}"/>
            </c:ext>
          </c:extLst>
        </c:ser>
        <c:ser>
          <c:idx val="3"/>
          <c:order val="3"/>
          <c:tx>
            <c:strRef>
              <c:f>'ППФ - I-во полугодие 2017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3213428739660181E-3"/>
                  <c:y val="-1.2385393971020286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г.'!$W$10</c:f>
              <c:numCache>
                <c:formatCode>#,##0</c:formatCode>
                <c:ptCount val="1"/>
                <c:pt idx="0">
                  <c:v>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DFC-4067-8CCA-4FCA9B848FE7}"/>
            </c:ext>
          </c:extLst>
        </c:ser>
        <c:ser>
          <c:idx val="4"/>
          <c:order val="4"/>
          <c:tx>
            <c:strRef>
              <c:f>'ППФ - I-во полугодие 2017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г.'!$W$11</c:f>
              <c:numCache>
                <c:formatCode>#,##0</c:formatCode>
                <c:ptCount val="1"/>
                <c:pt idx="0">
                  <c:v>-338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FC-4067-8CCA-4FCA9B848FE7}"/>
            </c:ext>
          </c:extLst>
        </c:ser>
        <c:ser>
          <c:idx val="5"/>
          <c:order val="5"/>
          <c:tx>
            <c:strRef>
              <c:f>'ППФ - I-во полугодие 2017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2017 г.'!$W$12</c:f>
              <c:numCache>
                <c:formatCode>#,##0</c:formatCode>
                <c:ptCount val="1"/>
                <c:pt idx="0">
                  <c:v>-528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DFC-4067-8CCA-4FCA9B848FE7}"/>
            </c:ext>
          </c:extLst>
        </c:ser>
        <c:ser>
          <c:idx val="7"/>
          <c:order val="6"/>
          <c:tx>
            <c:strRef>
              <c:f>'ППФ - I-во полугодие 2017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967646700171789E-3"/>
                  <c:y val="3.71731592650106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г.'!$W$13</c:f>
              <c:numCache>
                <c:formatCode>#,##0</c:formatCode>
                <c:ptCount val="1"/>
                <c:pt idx="0">
                  <c:v>-240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DFC-4067-8CCA-4FCA9B848FE7}"/>
            </c:ext>
          </c:extLst>
        </c:ser>
        <c:ser>
          <c:idx val="8"/>
          <c:order val="7"/>
          <c:tx>
            <c:strRef>
              <c:f>'ППФ - I-во полугодие 2017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2017 г.'!$W$14</c:f>
              <c:numCache>
                <c:formatCode>#,##0</c:formatCode>
                <c:ptCount val="1"/>
                <c:pt idx="0">
                  <c:v>-381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FC-4067-8CCA-4FCA9B848FE7}"/>
            </c:ext>
          </c:extLst>
        </c:ser>
        <c:ser>
          <c:idx val="9"/>
          <c:order val="8"/>
          <c:tx>
            <c:strRef>
              <c:f>'ППФ - I-во полугодие 2017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2017 г.'!$W$15</c:f>
              <c:numCache>
                <c:formatCode>#,##0</c:formatCode>
                <c:ptCount val="1"/>
                <c:pt idx="0">
                  <c:v>-142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FC-4067-8CCA-4FCA9B848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927"/>
        <c:axId val="1"/>
      </c:barChart>
      <c:catAx>
        <c:axId val="1881852927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2927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3862637147394472E-2"/>
          <c:y val="0.79383530959339299"/>
          <c:w val="0.91418353417648279"/>
          <c:h val="0.178928165894156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18</xdr:row>
      <xdr:rowOff>28575</xdr:rowOff>
    </xdr:from>
    <xdr:to>
      <xdr:col>24</xdr:col>
      <xdr:colOff>0</xdr:colOff>
      <xdr:row>37</xdr:row>
      <xdr:rowOff>190500</xdr:rowOff>
    </xdr:to>
    <xdr:graphicFrame macro="">
      <xdr:nvGraphicFramePr>
        <xdr:cNvPr id="963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18</xdr:row>
      <xdr:rowOff>9525</xdr:rowOff>
    </xdr:from>
    <xdr:to>
      <xdr:col>11</xdr:col>
      <xdr:colOff>438150</xdr:colOff>
      <xdr:row>38</xdr:row>
      <xdr:rowOff>0</xdr:rowOff>
    </xdr:to>
    <xdr:graphicFrame macro="">
      <xdr:nvGraphicFramePr>
        <xdr:cNvPr id="9634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18</xdr:row>
      <xdr:rowOff>28575</xdr:rowOff>
    </xdr:from>
    <xdr:to>
      <xdr:col>24</xdr:col>
      <xdr:colOff>0</xdr:colOff>
      <xdr:row>38</xdr:row>
      <xdr:rowOff>0</xdr:rowOff>
    </xdr:to>
    <xdr:graphicFrame macro="">
      <xdr:nvGraphicFramePr>
        <xdr:cNvPr id="1238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447675</xdr:colOff>
      <xdr:row>38</xdr:row>
      <xdr:rowOff>0</xdr:rowOff>
    </xdr:to>
    <xdr:graphicFrame macro="">
      <xdr:nvGraphicFramePr>
        <xdr:cNvPr id="1238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P39"/>
  <sheetViews>
    <sheetView showGridLines="0" tabSelected="1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" style="2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1.7109375" style="2" bestFit="1" customWidth="1"/>
    <col min="9" max="9" width="7.85546875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0.5703125" style="2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.42578125" style="2" customWidth="1"/>
    <col min="26" max="16384" width="9.140625" style="2"/>
  </cols>
  <sheetData>
    <row r="1" spans="1:94" ht="18.75" x14ac:dyDescent="0.3">
      <c r="A1" s="47" t="s">
        <v>19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</row>
    <row r="2" spans="1:94" ht="18.75" x14ac:dyDescent="0.3">
      <c r="A2" s="47" t="s">
        <v>20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51" t="s">
        <v>8</v>
      </c>
      <c r="B4" s="51"/>
      <c r="C4" s="49" t="s">
        <v>9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51"/>
      <c r="B5" s="51"/>
      <c r="C5" s="51" t="s">
        <v>1</v>
      </c>
      <c r="D5" s="51"/>
      <c r="E5" s="51" t="s">
        <v>2</v>
      </c>
      <c r="F5" s="51"/>
      <c r="G5" s="51" t="s">
        <v>3</v>
      </c>
      <c r="H5" s="51"/>
      <c r="I5" s="51" t="s">
        <v>11</v>
      </c>
      <c r="J5" s="51"/>
      <c r="K5" s="51" t="s">
        <v>18</v>
      </c>
      <c r="L5" s="51"/>
      <c r="M5" s="51" t="s">
        <v>4</v>
      </c>
      <c r="N5" s="51"/>
      <c r="O5" s="51" t="s">
        <v>12</v>
      </c>
      <c r="P5" s="51"/>
      <c r="Q5" s="51" t="s">
        <v>13</v>
      </c>
      <c r="R5" s="51"/>
      <c r="S5" s="51" t="s">
        <v>14</v>
      </c>
      <c r="T5" s="51"/>
      <c r="U5" s="50" t="s">
        <v>0</v>
      </c>
      <c r="V5" s="50"/>
      <c r="W5" s="48" t="s">
        <v>10</v>
      </c>
      <c r="X5" s="48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51"/>
      <c r="B6" s="51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53" t="s">
        <v>5</v>
      </c>
      <c r="B7" s="19" t="s">
        <v>1</v>
      </c>
      <c r="C7" s="43"/>
      <c r="D7" s="44"/>
      <c r="E7" s="25">
        <v>91</v>
      </c>
      <c r="F7" s="25">
        <v>732046.95</v>
      </c>
      <c r="G7" s="25">
        <v>231</v>
      </c>
      <c r="H7" s="25">
        <v>1122026.8899999999</v>
      </c>
      <c r="I7" s="25">
        <v>256</v>
      </c>
      <c r="J7" s="25">
        <v>1133855.76</v>
      </c>
      <c r="K7" s="25">
        <v>31</v>
      </c>
      <c r="L7" s="25">
        <v>208056.46</v>
      </c>
      <c r="M7" s="25">
        <v>23</v>
      </c>
      <c r="N7" s="25">
        <v>180010.03</v>
      </c>
      <c r="O7" s="25">
        <v>1</v>
      </c>
      <c r="P7" s="25">
        <v>723.28</v>
      </c>
      <c r="Q7" s="25">
        <v>25</v>
      </c>
      <c r="R7" s="25">
        <v>48192.6</v>
      </c>
      <c r="S7" s="25">
        <v>9</v>
      </c>
      <c r="T7" s="25">
        <v>46013.67</v>
      </c>
      <c r="U7" s="33">
        <v>667</v>
      </c>
      <c r="V7" s="33">
        <v>3470925.6399999992</v>
      </c>
      <c r="W7" s="34">
        <v>18</v>
      </c>
      <c r="X7" s="34">
        <v>-1335563.0399999991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4"/>
      <c r="B8" s="19" t="s">
        <v>2</v>
      </c>
      <c r="C8" s="25">
        <v>102</v>
      </c>
      <c r="D8" s="25">
        <v>305802.33</v>
      </c>
      <c r="E8" s="43"/>
      <c r="F8" s="44"/>
      <c r="G8" s="25">
        <v>125</v>
      </c>
      <c r="H8" s="25">
        <v>660081.19999999995</v>
      </c>
      <c r="I8" s="25">
        <v>122</v>
      </c>
      <c r="J8" s="25">
        <v>819230.14</v>
      </c>
      <c r="K8" s="25">
        <v>24</v>
      </c>
      <c r="L8" s="25">
        <v>163375.07999999999</v>
      </c>
      <c r="M8" s="25">
        <v>12</v>
      </c>
      <c r="N8" s="25">
        <v>84991.38</v>
      </c>
      <c r="O8" s="25">
        <v>4</v>
      </c>
      <c r="P8" s="25">
        <v>21026.04</v>
      </c>
      <c r="Q8" s="35">
        <v>4</v>
      </c>
      <c r="R8" s="25">
        <v>8803.7800000000007</v>
      </c>
      <c r="S8" s="25">
        <v>21</v>
      </c>
      <c r="T8" s="25">
        <v>218028.26</v>
      </c>
      <c r="U8" s="33">
        <v>414</v>
      </c>
      <c r="V8" s="33">
        <v>2281338.21</v>
      </c>
      <c r="W8" s="34">
        <v>-119</v>
      </c>
      <c r="X8" s="33">
        <v>-357315.11999999988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4"/>
      <c r="B9" s="19" t="s">
        <v>3</v>
      </c>
      <c r="C9" s="25">
        <v>110</v>
      </c>
      <c r="D9" s="25">
        <v>472357.58</v>
      </c>
      <c r="E9" s="25">
        <v>44</v>
      </c>
      <c r="F9" s="25">
        <v>402974.32</v>
      </c>
      <c r="G9" s="43"/>
      <c r="H9" s="44"/>
      <c r="I9" s="25">
        <v>128</v>
      </c>
      <c r="J9" s="25">
        <v>756992.41</v>
      </c>
      <c r="K9" s="25">
        <v>22</v>
      </c>
      <c r="L9" s="25">
        <v>112603.14</v>
      </c>
      <c r="M9" s="25">
        <v>29</v>
      </c>
      <c r="N9" s="25">
        <v>275797.06</v>
      </c>
      <c r="O9" s="25">
        <v>0</v>
      </c>
      <c r="P9" s="25">
        <v>0</v>
      </c>
      <c r="Q9" s="35">
        <v>6</v>
      </c>
      <c r="R9" s="25">
        <v>20362.61</v>
      </c>
      <c r="S9" s="25">
        <v>9</v>
      </c>
      <c r="T9" s="25">
        <v>76720.09</v>
      </c>
      <c r="U9" s="33">
        <v>348</v>
      </c>
      <c r="V9" s="33">
        <v>2117807.21</v>
      </c>
      <c r="W9" s="34">
        <v>519</v>
      </c>
      <c r="X9" s="33">
        <v>1284190.46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4"/>
      <c r="B10" s="20" t="s">
        <v>11</v>
      </c>
      <c r="C10" s="25">
        <v>206</v>
      </c>
      <c r="D10" s="25">
        <v>676051.9</v>
      </c>
      <c r="E10" s="25">
        <v>38</v>
      </c>
      <c r="F10" s="25">
        <v>206674.35</v>
      </c>
      <c r="G10" s="25">
        <v>142</v>
      </c>
      <c r="H10" s="25">
        <v>554044.87</v>
      </c>
      <c r="I10" s="43"/>
      <c r="J10" s="43"/>
      <c r="K10" s="25">
        <v>33</v>
      </c>
      <c r="L10" s="25">
        <v>145070.32</v>
      </c>
      <c r="M10" s="25">
        <v>27</v>
      </c>
      <c r="N10" s="25">
        <v>138019.1</v>
      </c>
      <c r="O10" s="25">
        <v>1</v>
      </c>
      <c r="P10" s="25">
        <v>290.10000000000002</v>
      </c>
      <c r="Q10" s="35">
        <v>15</v>
      </c>
      <c r="R10" s="25">
        <v>57492.67</v>
      </c>
      <c r="S10" s="25">
        <v>16</v>
      </c>
      <c r="T10" s="25">
        <v>41180.57</v>
      </c>
      <c r="U10" s="33">
        <v>478</v>
      </c>
      <c r="V10" s="33">
        <v>1818823.8800000004</v>
      </c>
      <c r="W10" s="34">
        <v>389</v>
      </c>
      <c r="X10" s="33">
        <v>2245278.5899999994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4"/>
      <c r="B11" s="21" t="s">
        <v>18</v>
      </c>
      <c r="C11" s="25">
        <v>68</v>
      </c>
      <c r="D11" s="25">
        <v>150979.51</v>
      </c>
      <c r="E11" s="25">
        <v>32</v>
      </c>
      <c r="F11" s="25">
        <v>163576.74</v>
      </c>
      <c r="G11" s="25">
        <v>109</v>
      </c>
      <c r="H11" s="36">
        <v>389457.82</v>
      </c>
      <c r="I11" s="25">
        <v>89</v>
      </c>
      <c r="J11" s="25">
        <v>425577.34</v>
      </c>
      <c r="K11" s="43"/>
      <c r="L11" s="43"/>
      <c r="M11" s="25">
        <v>21</v>
      </c>
      <c r="N11" s="25">
        <v>175089.29</v>
      </c>
      <c r="O11" s="25">
        <v>0</v>
      </c>
      <c r="P11" s="25">
        <v>0</v>
      </c>
      <c r="Q11" s="35">
        <v>9</v>
      </c>
      <c r="R11" s="25">
        <v>17524.87</v>
      </c>
      <c r="S11" s="25">
        <v>2</v>
      </c>
      <c r="T11" s="25">
        <v>14718.07</v>
      </c>
      <c r="U11" s="33">
        <v>330</v>
      </c>
      <c r="V11" s="33">
        <v>1336923.6400000004</v>
      </c>
      <c r="W11" s="34">
        <v>-163</v>
      </c>
      <c r="X11" s="33">
        <v>-460301.78000000049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4"/>
      <c r="B12" s="19" t="s">
        <v>4</v>
      </c>
      <c r="C12" s="25">
        <v>79</v>
      </c>
      <c r="D12" s="25">
        <v>231470.95</v>
      </c>
      <c r="E12" s="25">
        <v>24</v>
      </c>
      <c r="F12" s="25">
        <v>120306.35</v>
      </c>
      <c r="G12" s="25">
        <v>118</v>
      </c>
      <c r="H12" s="25">
        <v>327930.98</v>
      </c>
      <c r="I12" s="25">
        <v>112</v>
      </c>
      <c r="J12" s="25">
        <v>541548.57999999996</v>
      </c>
      <c r="K12" s="25">
        <v>20</v>
      </c>
      <c r="L12" s="25">
        <v>77173.36</v>
      </c>
      <c r="M12" s="43"/>
      <c r="N12" s="43"/>
      <c r="O12" s="25">
        <v>0</v>
      </c>
      <c r="P12" s="25">
        <v>0</v>
      </c>
      <c r="Q12" s="35">
        <v>5</v>
      </c>
      <c r="R12" s="25">
        <v>4370.4399999999996</v>
      </c>
      <c r="S12" s="25">
        <v>7</v>
      </c>
      <c r="T12" s="25">
        <v>35465.85</v>
      </c>
      <c r="U12" s="33">
        <v>365</v>
      </c>
      <c r="V12" s="33">
        <v>1338266.51</v>
      </c>
      <c r="W12" s="34">
        <v>-239</v>
      </c>
      <c r="X12" s="33">
        <v>-434666.36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4"/>
      <c r="B13" s="20" t="s">
        <v>12</v>
      </c>
      <c r="C13" s="25">
        <v>33</v>
      </c>
      <c r="D13" s="25">
        <v>59035.53</v>
      </c>
      <c r="E13" s="25">
        <v>14</v>
      </c>
      <c r="F13" s="25">
        <v>57084.19</v>
      </c>
      <c r="G13" s="25">
        <v>48</v>
      </c>
      <c r="H13" s="25">
        <v>109467.15</v>
      </c>
      <c r="I13" s="25">
        <v>30</v>
      </c>
      <c r="J13" s="25">
        <v>59994.69</v>
      </c>
      <c r="K13" s="25">
        <v>5</v>
      </c>
      <c r="L13" s="25">
        <v>10720.32</v>
      </c>
      <c r="M13" s="25">
        <v>1</v>
      </c>
      <c r="N13" s="25">
        <v>362.71</v>
      </c>
      <c r="O13" s="43"/>
      <c r="P13" s="44"/>
      <c r="Q13" s="35">
        <v>3</v>
      </c>
      <c r="R13" s="25">
        <v>1641.39</v>
      </c>
      <c r="S13" s="25">
        <v>0</v>
      </c>
      <c r="T13" s="25">
        <v>0</v>
      </c>
      <c r="U13" s="33">
        <v>134</v>
      </c>
      <c r="V13" s="33">
        <v>298305.98000000004</v>
      </c>
      <c r="W13" s="34">
        <v>-115</v>
      </c>
      <c r="X13" s="33">
        <v>-96935.150000000023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4"/>
      <c r="B14" s="30" t="s">
        <v>15</v>
      </c>
      <c r="C14" s="35">
        <v>62</v>
      </c>
      <c r="D14" s="25">
        <v>165065.18</v>
      </c>
      <c r="E14" s="35">
        <v>39</v>
      </c>
      <c r="F14" s="25">
        <v>143972.29999999999</v>
      </c>
      <c r="G14" s="35">
        <v>67</v>
      </c>
      <c r="H14" s="25">
        <v>177395.43</v>
      </c>
      <c r="I14" s="35">
        <v>96</v>
      </c>
      <c r="J14" s="25">
        <v>261472.79</v>
      </c>
      <c r="K14" s="25">
        <v>29</v>
      </c>
      <c r="L14" s="25">
        <v>143085.48000000001</v>
      </c>
      <c r="M14" s="25">
        <v>4</v>
      </c>
      <c r="N14" s="25">
        <v>10828.66</v>
      </c>
      <c r="O14" s="35">
        <v>0</v>
      </c>
      <c r="P14" s="25">
        <v>0</v>
      </c>
      <c r="Q14" s="43"/>
      <c r="R14" s="44"/>
      <c r="S14" s="25">
        <v>3</v>
      </c>
      <c r="T14" s="25">
        <v>19970.2</v>
      </c>
      <c r="U14" s="33">
        <v>300</v>
      </c>
      <c r="V14" s="33">
        <v>921790.03999999992</v>
      </c>
      <c r="W14" s="34">
        <v>-229</v>
      </c>
      <c r="X14" s="33">
        <v>-737680.0199999999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5"/>
      <c r="B15" s="31" t="s">
        <v>14</v>
      </c>
      <c r="C15" s="37">
        <v>25</v>
      </c>
      <c r="D15" s="28">
        <v>74599.62</v>
      </c>
      <c r="E15" s="37">
        <v>13</v>
      </c>
      <c r="F15" s="28">
        <v>97387.89</v>
      </c>
      <c r="G15" s="37">
        <v>27</v>
      </c>
      <c r="H15" s="28">
        <v>61593.33</v>
      </c>
      <c r="I15" s="37">
        <v>34</v>
      </c>
      <c r="J15" s="28">
        <v>65430.76</v>
      </c>
      <c r="K15" s="28">
        <v>3</v>
      </c>
      <c r="L15" s="28">
        <v>16537.7</v>
      </c>
      <c r="M15" s="28">
        <v>9</v>
      </c>
      <c r="N15" s="28">
        <v>38501.919999999998</v>
      </c>
      <c r="O15" s="37">
        <v>13</v>
      </c>
      <c r="P15" s="28">
        <v>179331.41</v>
      </c>
      <c r="Q15" s="40">
        <v>4</v>
      </c>
      <c r="R15" s="40">
        <v>25721.66</v>
      </c>
      <c r="S15" s="45"/>
      <c r="T15" s="45"/>
      <c r="U15" s="41">
        <v>128</v>
      </c>
      <c r="V15" s="41">
        <v>559104.29</v>
      </c>
      <c r="W15" s="38">
        <v>-61</v>
      </c>
      <c r="X15" s="39">
        <v>-107007.58000000002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32" t="s">
        <v>16</v>
      </c>
      <c r="C16" s="12">
        <f t="shared" ref="C16:V16" si="0">SUM(C7:C15)</f>
        <v>685</v>
      </c>
      <c r="D16" s="12">
        <f t="shared" si="0"/>
        <v>2135362.6</v>
      </c>
      <c r="E16" s="12">
        <f t="shared" si="0"/>
        <v>295</v>
      </c>
      <c r="F16" s="12">
        <f t="shared" si="0"/>
        <v>1924023.09</v>
      </c>
      <c r="G16" s="12">
        <f t="shared" si="0"/>
        <v>867</v>
      </c>
      <c r="H16" s="12">
        <f t="shared" si="0"/>
        <v>3401997.67</v>
      </c>
      <c r="I16" s="12">
        <f t="shared" si="0"/>
        <v>867</v>
      </c>
      <c r="J16" s="12">
        <f t="shared" si="0"/>
        <v>4064102.4699999997</v>
      </c>
      <c r="K16" s="12">
        <f t="shared" si="0"/>
        <v>167</v>
      </c>
      <c r="L16" s="12">
        <f t="shared" si="0"/>
        <v>876621.85999999987</v>
      </c>
      <c r="M16" s="12">
        <f t="shared" si="0"/>
        <v>126</v>
      </c>
      <c r="N16" s="12">
        <f t="shared" si="0"/>
        <v>903600.15</v>
      </c>
      <c r="O16" s="12">
        <f t="shared" si="0"/>
        <v>19</v>
      </c>
      <c r="P16" s="12">
        <f t="shared" si="0"/>
        <v>201370.83000000002</v>
      </c>
      <c r="Q16" s="12">
        <f t="shared" si="0"/>
        <v>71</v>
      </c>
      <c r="R16" s="12">
        <f t="shared" si="0"/>
        <v>184110.02</v>
      </c>
      <c r="S16" s="12">
        <f t="shared" si="0"/>
        <v>67</v>
      </c>
      <c r="T16" s="12">
        <f t="shared" si="0"/>
        <v>452096.71</v>
      </c>
      <c r="U16" s="12">
        <f t="shared" si="0"/>
        <v>3164</v>
      </c>
      <c r="V16" s="12">
        <f t="shared" si="0"/>
        <v>14143285.399999999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32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3.5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P39"/>
  <sheetViews>
    <sheetView showGridLines="0" zoomScale="80" zoomScaleNormal="80" zoomScaleSheetLayoutView="75" workbookViewId="0">
      <selection activeCell="Y4" sqref="A4:XFD4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.7109375" style="2" bestFit="1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2.28515625" style="2" bestFit="1" customWidth="1"/>
    <col min="9" max="9" width="8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0.5703125" style="2" customWidth="1"/>
    <col min="17" max="17" width="7.28515625" style="2" customWidth="1"/>
    <col min="18" max="18" width="11.7109375" style="2" bestFit="1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" style="2" customWidth="1"/>
    <col min="26" max="16384" width="9.140625" style="2"/>
  </cols>
  <sheetData>
    <row r="1" spans="1:94" ht="18.75" x14ac:dyDescent="0.3">
      <c r="A1" s="47" t="s">
        <v>21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</row>
    <row r="2" spans="1:94" ht="18.75" x14ac:dyDescent="0.3">
      <c r="A2" s="47" t="s">
        <v>17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51" t="s">
        <v>8</v>
      </c>
      <c r="B4" s="51"/>
      <c r="C4" s="49" t="s">
        <v>9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51"/>
      <c r="B5" s="51"/>
      <c r="C5" s="51" t="s">
        <v>1</v>
      </c>
      <c r="D5" s="51"/>
      <c r="E5" s="51" t="s">
        <v>2</v>
      </c>
      <c r="F5" s="51"/>
      <c r="G5" s="51" t="s">
        <v>3</v>
      </c>
      <c r="H5" s="51"/>
      <c r="I5" s="51" t="s">
        <v>11</v>
      </c>
      <c r="J5" s="51"/>
      <c r="K5" s="51" t="s">
        <v>18</v>
      </c>
      <c r="L5" s="51"/>
      <c r="M5" s="51" t="s">
        <v>4</v>
      </c>
      <c r="N5" s="51"/>
      <c r="O5" s="51" t="s">
        <v>12</v>
      </c>
      <c r="P5" s="51"/>
      <c r="Q5" s="51" t="s">
        <v>13</v>
      </c>
      <c r="R5" s="51"/>
      <c r="S5" s="51" t="s">
        <v>14</v>
      </c>
      <c r="T5" s="51"/>
      <c r="U5" s="50" t="s">
        <v>0</v>
      </c>
      <c r="V5" s="50"/>
      <c r="W5" s="48" t="s">
        <v>10</v>
      </c>
      <c r="X5" s="48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51"/>
      <c r="B6" s="51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53" t="s">
        <v>5</v>
      </c>
      <c r="B7" s="19" t="s">
        <v>1</v>
      </c>
      <c r="C7" s="43"/>
      <c r="D7" s="43"/>
      <c r="E7" s="25">
        <v>185</v>
      </c>
      <c r="F7" s="25">
        <v>1458398.16</v>
      </c>
      <c r="G7" s="25">
        <v>546</v>
      </c>
      <c r="H7" s="25">
        <v>2218420.9299999997</v>
      </c>
      <c r="I7" s="25">
        <v>432</v>
      </c>
      <c r="J7" s="25">
        <v>1756339.56</v>
      </c>
      <c r="K7" s="25">
        <v>59</v>
      </c>
      <c r="L7" s="25">
        <v>311179.25</v>
      </c>
      <c r="M7" s="25">
        <v>45</v>
      </c>
      <c r="N7" s="25">
        <v>407333.66000000003</v>
      </c>
      <c r="O7" s="25">
        <v>2</v>
      </c>
      <c r="P7" s="25">
        <v>7450.79</v>
      </c>
      <c r="Q7" s="25">
        <v>46</v>
      </c>
      <c r="R7" s="25">
        <v>93748.58</v>
      </c>
      <c r="S7" s="25">
        <v>32</v>
      </c>
      <c r="T7" s="25">
        <v>231009.65999999997</v>
      </c>
      <c r="U7" s="26">
        <v>1347</v>
      </c>
      <c r="V7" s="26">
        <v>6483880.5900000008</v>
      </c>
      <c r="W7" s="27">
        <v>12</v>
      </c>
      <c r="X7" s="27">
        <v>-2391765.5900000012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4"/>
      <c r="B8" s="19" t="s">
        <v>2</v>
      </c>
      <c r="C8" s="25">
        <v>192</v>
      </c>
      <c r="D8" s="25">
        <v>652162.75</v>
      </c>
      <c r="E8" s="43"/>
      <c r="F8" s="43"/>
      <c r="G8" s="25">
        <v>322</v>
      </c>
      <c r="H8" s="25">
        <v>1357772.94</v>
      </c>
      <c r="I8" s="25">
        <v>224</v>
      </c>
      <c r="J8" s="25">
        <v>1304353.01</v>
      </c>
      <c r="K8" s="25">
        <v>48</v>
      </c>
      <c r="L8" s="25">
        <v>308379.96999999997</v>
      </c>
      <c r="M8" s="25">
        <v>15</v>
      </c>
      <c r="N8" s="25">
        <v>106110.1</v>
      </c>
      <c r="O8" s="25">
        <v>5</v>
      </c>
      <c r="P8" s="25">
        <v>21036.52</v>
      </c>
      <c r="Q8" s="25">
        <v>16</v>
      </c>
      <c r="R8" s="25">
        <v>43259.27</v>
      </c>
      <c r="S8" s="25">
        <v>28</v>
      </c>
      <c r="T8" s="25">
        <v>248503.14</v>
      </c>
      <c r="U8" s="26">
        <v>850</v>
      </c>
      <c r="V8" s="26">
        <v>4041577.7</v>
      </c>
      <c r="W8" s="27">
        <v>-255</v>
      </c>
      <c r="X8" s="27">
        <v>-253563.23000000045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4"/>
      <c r="B9" s="19" t="s">
        <v>3</v>
      </c>
      <c r="C9" s="25">
        <v>214</v>
      </c>
      <c r="D9" s="25">
        <v>873051.7</v>
      </c>
      <c r="E9" s="25">
        <v>95</v>
      </c>
      <c r="F9" s="25">
        <v>737231.99</v>
      </c>
      <c r="G9" s="43"/>
      <c r="H9" s="43"/>
      <c r="I9" s="25">
        <v>241</v>
      </c>
      <c r="J9" s="25">
        <v>1254984.1600000001</v>
      </c>
      <c r="K9" s="25">
        <v>47</v>
      </c>
      <c r="L9" s="25">
        <v>291339.74</v>
      </c>
      <c r="M9" s="25">
        <v>51</v>
      </c>
      <c r="N9" s="25">
        <v>518615.32</v>
      </c>
      <c r="O9" s="25">
        <v>5</v>
      </c>
      <c r="P9" s="25">
        <v>4457.07</v>
      </c>
      <c r="Q9" s="25">
        <v>18</v>
      </c>
      <c r="R9" s="25">
        <v>41092.78</v>
      </c>
      <c r="S9" s="25">
        <v>17</v>
      </c>
      <c r="T9" s="25">
        <v>117723.91</v>
      </c>
      <c r="U9" s="26">
        <v>688</v>
      </c>
      <c r="V9" s="26">
        <v>3838496.6699999995</v>
      </c>
      <c r="W9" s="27">
        <v>1418</v>
      </c>
      <c r="X9" s="27">
        <v>3307060.0800000005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4"/>
      <c r="B10" s="20" t="s">
        <v>11</v>
      </c>
      <c r="C10" s="25">
        <v>403</v>
      </c>
      <c r="D10" s="25">
        <v>1218431.56</v>
      </c>
      <c r="E10" s="25">
        <v>84</v>
      </c>
      <c r="F10" s="25">
        <v>399966.74</v>
      </c>
      <c r="G10" s="25">
        <v>373</v>
      </c>
      <c r="H10" s="25">
        <v>1222987.1499999999</v>
      </c>
      <c r="I10" s="43"/>
      <c r="J10" s="43"/>
      <c r="K10" s="25">
        <v>59</v>
      </c>
      <c r="L10" s="25">
        <v>305762.80000000005</v>
      </c>
      <c r="M10" s="25">
        <v>51</v>
      </c>
      <c r="N10" s="25">
        <v>311069.95999999996</v>
      </c>
      <c r="O10" s="25">
        <v>1</v>
      </c>
      <c r="P10" s="25">
        <v>290.10000000000002</v>
      </c>
      <c r="Q10" s="25">
        <v>36</v>
      </c>
      <c r="R10" s="25">
        <v>104226.59</v>
      </c>
      <c r="S10" s="25">
        <v>35</v>
      </c>
      <c r="T10" s="25">
        <v>103025.45999999999</v>
      </c>
      <c r="U10" s="26">
        <v>1042</v>
      </c>
      <c r="V10" s="26">
        <v>3665760.36</v>
      </c>
      <c r="W10" s="27">
        <v>454</v>
      </c>
      <c r="X10" s="27">
        <v>2761526.9100000006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4"/>
      <c r="B11" s="21" t="s">
        <v>18</v>
      </c>
      <c r="C11" s="25">
        <v>149</v>
      </c>
      <c r="D11" s="25">
        <v>334460.33999999997</v>
      </c>
      <c r="E11" s="25">
        <v>57</v>
      </c>
      <c r="F11" s="25">
        <v>258990.02</v>
      </c>
      <c r="G11" s="25">
        <v>237</v>
      </c>
      <c r="H11" s="25">
        <v>722116.55</v>
      </c>
      <c r="I11" s="25">
        <v>140</v>
      </c>
      <c r="J11" s="25">
        <v>527093.28</v>
      </c>
      <c r="K11" s="43"/>
      <c r="L11" s="43"/>
      <c r="M11" s="25">
        <v>30</v>
      </c>
      <c r="N11" s="25">
        <v>210865.73</v>
      </c>
      <c r="O11" s="25">
        <v>4</v>
      </c>
      <c r="P11" s="25">
        <v>11470.38</v>
      </c>
      <c r="Q11" s="25">
        <v>23</v>
      </c>
      <c r="R11" s="25">
        <v>44390.14</v>
      </c>
      <c r="S11" s="25">
        <v>9</v>
      </c>
      <c r="T11" s="25">
        <v>38132.869999999995</v>
      </c>
      <c r="U11" s="26">
        <v>649</v>
      </c>
      <c r="V11" s="26">
        <v>2147519.31</v>
      </c>
      <c r="W11" s="27">
        <v>-338</v>
      </c>
      <c r="X11" s="27">
        <v>-480377.38000000012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4"/>
      <c r="B12" s="19" t="s">
        <v>4</v>
      </c>
      <c r="C12" s="25">
        <v>177</v>
      </c>
      <c r="D12" s="25">
        <v>474804.86</v>
      </c>
      <c r="E12" s="25">
        <v>47</v>
      </c>
      <c r="F12" s="25">
        <v>303818.87</v>
      </c>
      <c r="G12" s="25">
        <v>295</v>
      </c>
      <c r="H12" s="25">
        <v>857832.32</v>
      </c>
      <c r="I12" s="25">
        <v>171</v>
      </c>
      <c r="J12" s="25">
        <v>810794.73</v>
      </c>
      <c r="K12" s="25">
        <v>38</v>
      </c>
      <c r="L12" s="25">
        <v>173597.81</v>
      </c>
      <c r="M12" s="43"/>
      <c r="N12" s="43"/>
      <c r="O12" s="25">
        <v>1</v>
      </c>
      <c r="P12" s="25">
        <v>203.42</v>
      </c>
      <c r="Q12" s="25">
        <v>12</v>
      </c>
      <c r="R12" s="25">
        <v>23895</v>
      </c>
      <c r="S12" s="25">
        <v>21</v>
      </c>
      <c r="T12" s="25">
        <v>102002.98000000001</v>
      </c>
      <c r="U12" s="26">
        <v>762</v>
      </c>
      <c r="V12" s="26">
        <v>2746949.9899999998</v>
      </c>
      <c r="W12" s="27">
        <v>-528</v>
      </c>
      <c r="X12" s="27">
        <v>-893629.40999999968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4"/>
      <c r="B13" s="20" t="s">
        <v>12</v>
      </c>
      <c r="C13" s="25">
        <v>59</v>
      </c>
      <c r="D13" s="25">
        <v>148209.14000000001</v>
      </c>
      <c r="E13" s="25">
        <v>34</v>
      </c>
      <c r="F13" s="25">
        <v>125581.51000000001</v>
      </c>
      <c r="G13" s="25">
        <v>106</v>
      </c>
      <c r="H13" s="25">
        <v>194072.11</v>
      </c>
      <c r="I13" s="25">
        <v>55</v>
      </c>
      <c r="J13" s="25">
        <v>123785.11</v>
      </c>
      <c r="K13" s="25">
        <v>10</v>
      </c>
      <c r="L13" s="25">
        <v>20985.42</v>
      </c>
      <c r="M13" s="25">
        <v>1</v>
      </c>
      <c r="N13" s="25">
        <v>362.71</v>
      </c>
      <c r="O13" s="43"/>
      <c r="P13" s="43"/>
      <c r="Q13" s="25">
        <v>7</v>
      </c>
      <c r="R13" s="25">
        <v>5219.49</v>
      </c>
      <c r="S13" s="25">
        <v>1</v>
      </c>
      <c r="T13" s="25">
        <v>13798.79</v>
      </c>
      <c r="U13" s="26">
        <v>273</v>
      </c>
      <c r="V13" s="26">
        <v>632014.28</v>
      </c>
      <c r="W13" s="27">
        <v>-240</v>
      </c>
      <c r="X13" s="27">
        <v>-406926.02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4"/>
      <c r="B14" s="30" t="s">
        <v>15</v>
      </c>
      <c r="C14" s="25">
        <v>110</v>
      </c>
      <c r="D14" s="25">
        <v>268755.90000000002</v>
      </c>
      <c r="E14" s="25">
        <v>60</v>
      </c>
      <c r="F14" s="25">
        <v>205837.00999999998</v>
      </c>
      <c r="G14" s="25">
        <v>152</v>
      </c>
      <c r="H14" s="25">
        <v>356233.69999999995</v>
      </c>
      <c r="I14" s="25">
        <v>161</v>
      </c>
      <c r="J14" s="25">
        <v>447916</v>
      </c>
      <c r="K14" s="25">
        <v>46</v>
      </c>
      <c r="L14" s="25">
        <v>238084.66</v>
      </c>
      <c r="M14" s="25">
        <v>8</v>
      </c>
      <c r="N14" s="25">
        <v>27546.03</v>
      </c>
      <c r="O14" s="25">
        <v>2</v>
      </c>
      <c r="P14" s="25">
        <v>848.57</v>
      </c>
      <c r="Q14" s="43"/>
      <c r="R14" s="43"/>
      <c r="S14" s="25">
        <v>8</v>
      </c>
      <c r="T14" s="25">
        <v>40607.919999999998</v>
      </c>
      <c r="U14" s="26">
        <v>547</v>
      </c>
      <c r="V14" s="26">
        <v>1585829.7899999998</v>
      </c>
      <c r="W14" s="27">
        <v>-381</v>
      </c>
      <c r="X14" s="27">
        <v>-1160580.3399999999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5"/>
      <c r="B15" s="31" t="s">
        <v>14</v>
      </c>
      <c r="C15" s="28">
        <v>55</v>
      </c>
      <c r="D15" s="28">
        <v>122238.75</v>
      </c>
      <c r="E15" s="28">
        <v>33</v>
      </c>
      <c r="F15" s="28">
        <v>298190.17</v>
      </c>
      <c r="G15" s="28">
        <v>75</v>
      </c>
      <c r="H15" s="28">
        <v>216121.05</v>
      </c>
      <c r="I15" s="28">
        <v>72</v>
      </c>
      <c r="J15" s="28">
        <v>202021.42</v>
      </c>
      <c r="K15" s="28">
        <v>4</v>
      </c>
      <c r="L15" s="28">
        <v>17812.28</v>
      </c>
      <c r="M15" s="28">
        <v>33</v>
      </c>
      <c r="N15" s="28">
        <v>271417.07</v>
      </c>
      <c r="O15" s="28">
        <v>13</v>
      </c>
      <c r="P15" s="28">
        <v>179331.41</v>
      </c>
      <c r="Q15" s="28">
        <v>8</v>
      </c>
      <c r="R15" s="28">
        <v>69417.600000000006</v>
      </c>
      <c r="S15" s="46"/>
      <c r="T15" s="46"/>
      <c r="U15" s="42">
        <v>293</v>
      </c>
      <c r="V15" s="42">
        <v>1376549.75</v>
      </c>
      <c r="W15" s="29">
        <v>-142</v>
      </c>
      <c r="X15" s="29">
        <v>-481745.02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32" t="s">
        <v>16</v>
      </c>
      <c r="C16" s="12">
        <f>SUM(C7:C15)</f>
        <v>1359</v>
      </c>
      <c r="D16" s="12">
        <f t="shared" ref="D16:V16" si="0">SUM(D7:D15)</f>
        <v>4092114.9999999995</v>
      </c>
      <c r="E16" s="12">
        <f t="shared" si="0"/>
        <v>595</v>
      </c>
      <c r="F16" s="12">
        <f t="shared" si="0"/>
        <v>3788014.4699999997</v>
      </c>
      <c r="G16" s="12">
        <f t="shared" si="0"/>
        <v>2106</v>
      </c>
      <c r="H16" s="12">
        <f t="shared" si="0"/>
        <v>7145556.75</v>
      </c>
      <c r="I16" s="12">
        <f t="shared" si="0"/>
        <v>1496</v>
      </c>
      <c r="J16" s="12">
        <f t="shared" si="0"/>
        <v>6427287.2700000005</v>
      </c>
      <c r="K16" s="12">
        <f t="shared" si="0"/>
        <v>311</v>
      </c>
      <c r="L16" s="12">
        <f t="shared" si="0"/>
        <v>1667141.93</v>
      </c>
      <c r="M16" s="12">
        <f t="shared" si="0"/>
        <v>234</v>
      </c>
      <c r="N16" s="12">
        <f t="shared" si="0"/>
        <v>1853320.58</v>
      </c>
      <c r="O16" s="12">
        <f t="shared" si="0"/>
        <v>33</v>
      </c>
      <c r="P16" s="12">
        <f t="shared" si="0"/>
        <v>225088.26</v>
      </c>
      <c r="Q16" s="12">
        <f t="shared" si="0"/>
        <v>166</v>
      </c>
      <c r="R16" s="12">
        <f t="shared" si="0"/>
        <v>425249.44999999995</v>
      </c>
      <c r="S16" s="12">
        <f t="shared" si="0"/>
        <v>151</v>
      </c>
      <c r="T16" s="12">
        <f t="shared" si="0"/>
        <v>894804.73</v>
      </c>
      <c r="U16" s="12">
        <f t="shared" si="0"/>
        <v>6451</v>
      </c>
      <c r="V16" s="12">
        <f t="shared" si="0"/>
        <v>26518578.439999998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32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2.7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ППФ - II-ро тримесечие 2017 г.</vt:lpstr>
      <vt:lpstr>ППФ - I-во полугодие 2017 г.</vt:lpstr>
      <vt:lpstr>'ППФ - II-ро тримесечие 2017 г.'!Print_Area</vt:lpstr>
      <vt:lpstr>'ППФ - I-во полугодие 2017 г.'!Print_Area</vt:lpstr>
      <vt:lpstr>'ППФ - II-ро тримесечие 2017 г.'!Print_Titles</vt:lpstr>
      <vt:lpstr>'ППФ - I-во полугодие 2017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Lilova</cp:lastModifiedBy>
  <cp:lastPrinted>2016-08-24T07:22:24Z</cp:lastPrinted>
  <dcterms:created xsi:type="dcterms:W3CDTF">2004-05-22T18:25:26Z</dcterms:created>
  <dcterms:modified xsi:type="dcterms:W3CDTF">2017-08-28T14:24:03Z</dcterms:modified>
</cp:coreProperties>
</file>