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drawings/drawing9.xml" ContentType="application/vnd.openxmlformats-officedocument.drawing+xml"/>
  <Override PartName="/xl/charts/chart2.xml" ContentType="application/vnd.openxmlformats-officedocument.drawingml.chart+xml"/>
  <Override PartName="/xl/drawings/drawing10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CNFS01\redirection$\k.dashev\Documents\POD_statistika\2017\Analiz 2017\Analiz 2017_Q1_Q2_Q3_Q4_draft\Okon4atelni_rezultati_Q2_2017\BG\"/>
    </mc:Choice>
  </mc:AlternateContent>
  <bookViews>
    <workbookView xWindow="120" yWindow="30" windowWidth="4710" windowHeight="4950" tabRatio="851"/>
  </bookViews>
  <sheets>
    <sheet name="Таблица №1-П" sheetId="1" r:id="rId1"/>
    <sheet name="Таблица №1.1-П" sheetId="2" r:id="rId2"/>
    <sheet name="Таблица №2-П" sheetId="15" r:id="rId3"/>
    <sheet name="Таблица №2.1-П" sheetId="4" r:id="rId4"/>
    <sheet name="Таблица № 3-П" sheetId="5" r:id="rId5"/>
    <sheet name="Таблица №3.1-П" sheetId="6" r:id="rId6"/>
    <sheet name="Таблица №4-П" sheetId="7" r:id="rId7"/>
    <sheet name="Таблица №4.1-П" sheetId="8" r:id="rId8"/>
    <sheet name="Таблица №5-П" sheetId="9" r:id="rId9"/>
    <sheet name="Таблица №6-П" sheetId="11" r:id="rId10"/>
    <sheet name="Графика №1-П" sheetId="12" r:id="rId11"/>
    <sheet name="Графика №2-П" sheetId="13" r:id="rId12"/>
    <sheet name="Графика №3-П" sheetId="14" r:id="rId13"/>
  </sheets>
  <definedNames>
    <definedName name="_xlnm.Print_Area" localSheetId="4">'Таблица № 3-П'!$A$1:$J$16</definedName>
    <definedName name="_xlnm.Print_Area" localSheetId="5">'Таблица №3.1-П'!$A$1:$K$19</definedName>
    <definedName name="_xlnm.Print_Area" localSheetId="9">'Таблица №6-П'!$A$1:$K$7</definedName>
  </definedNames>
  <calcPr calcId="162913"/>
</workbook>
</file>

<file path=xl/calcChain.xml><?xml version="1.0" encoding="utf-8"?>
<calcChain xmlns="http://schemas.openxmlformats.org/spreadsheetml/2006/main">
  <c r="C3" i="9" l="1"/>
  <c r="B3" i="9"/>
  <c r="D3" i="6"/>
  <c r="B3" i="6"/>
  <c r="C3" i="4"/>
  <c r="B3" i="4"/>
  <c r="C3" i="15"/>
  <c r="B3" i="15"/>
  <c r="C3" i="2"/>
  <c r="B3" i="2"/>
</calcChain>
</file>

<file path=xl/sharedStrings.xml><?xml version="1.0" encoding="utf-8"?>
<sst xmlns="http://schemas.openxmlformats.org/spreadsheetml/2006/main" count="223" uniqueCount="79">
  <si>
    <t xml:space="preserve"> </t>
  </si>
  <si>
    <t>1.</t>
  </si>
  <si>
    <t>2.</t>
  </si>
  <si>
    <t>3.</t>
  </si>
  <si>
    <t xml:space="preserve">№ </t>
  </si>
  <si>
    <t xml:space="preserve">ППФ "ДОВЕРИЕ" </t>
  </si>
  <si>
    <t>ППФ "СЪГЛАСИЕ"</t>
  </si>
  <si>
    <t>ППФ "ДСК-РОДИНА"</t>
  </si>
  <si>
    <t>ЗППФ "АЛИАНЦ БЪЛГАРИЯ"</t>
  </si>
  <si>
    <t>ППФ "ЦКБ-СИЛА"</t>
  </si>
  <si>
    <t>Общо</t>
  </si>
  <si>
    <t>месец</t>
  </si>
  <si>
    <t>Корпоративни облигации</t>
  </si>
  <si>
    <t>Общински облигации</t>
  </si>
  <si>
    <t>Банкови депозити</t>
  </si>
  <si>
    <t>Инвестиционни имоти</t>
  </si>
  <si>
    <t xml:space="preserve">Среден размер за всички ППФ </t>
  </si>
  <si>
    <t>Средства за еднократно изплащане
на осигурени лица</t>
  </si>
  <si>
    <t>Средства за изплащане на наследници 
на осигурени лица</t>
  </si>
  <si>
    <t>Среден размер за всички ППФ</t>
  </si>
  <si>
    <t>Година</t>
  </si>
  <si>
    <t>(%)</t>
  </si>
  <si>
    <t>(лв.)</t>
  </si>
  <si>
    <t>(хил. лв.)</t>
  </si>
  <si>
    <t xml:space="preserve">Пазарен дял на ППФ по броя на осигурените в тях лица </t>
  </si>
  <si>
    <t xml:space="preserve">Пазарен дял на ППФ по размер на нетните им активи </t>
  </si>
  <si>
    <t xml:space="preserve">Динамика на броя на осигурените лица в професионалните пенсионни фондове (ППФ) </t>
  </si>
  <si>
    <t xml:space="preserve">                                                     ППФ                           Инвестиционни инструменти </t>
  </si>
  <si>
    <t>Брутни постъпления от осигурителни вноски в ППФ</t>
  </si>
  <si>
    <t>Парични средства</t>
  </si>
  <si>
    <t>Краткосрочни вземания</t>
  </si>
  <si>
    <t>ППФ "ТОПЛИНА"</t>
  </si>
  <si>
    <t>І.</t>
  </si>
  <si>
    <t>Инвестиции общо, в т.ч.</t>
  </si>
  <si>
    <t xml:space="preserve">ІІ. </t>
  </si>
  <si>
    <t xml:space="preserve">Балансови активи общо, в т.ч. </t>
  </si>
  <si>
    <t>Инвестиции общо</t>
  </si>
  <si>
    <t>"ППФ - БЪДЕЩЕ"</t>
  </si>
  <si>
    <t>ППФ "БЪДЕЩЕ"</t>
  </si>
  <si>
    <t>Дългови ценни книжа, издадени или гарантирани от държави-членки на ЕС, други държави или техните централни банки</t>
  </si>
  <si>
    <t>Ипотечни облигации</t>
  </si>
  <si>
    <t>Акции, права и дялове</t>
  </si>
  <si>
    <t>5.1</t>
  </si>
  <si>
    <t>Акции и права на АДСИЦ</t>
  </si>
  <si>
    <t>5.2</t>
  </si>
  <si>
    <t>Акции и права на КИС</t>
  </si>
  <si>
    <t>5.3</t>
  </si>
  <si>
    <t>Акции и права извън тези на АДСИЦ и КИС</t>
  </si>
  <si>
    <t>ППФ "ПЕНСИОННООСИГУРИТЕЛЕН ИНСТИТУТ"</t>
  </si>
  <si>
    <t>ППФ "ПЕНСИОННО-ОСИГУРИТЕЛЕН ИНСТИТУТ"</t>
  </si>
  <si>
    <t>ППФ</t>
  </si>
  <si>
    <t xml:space="preserve">Година, месец  </t>
  </si>
  <si>
    <t>Година, период</t>
  </si>
  <si>
    <t xml:space="preserve">                                                 ППФ       
Инвестиционни инструменти</t>
  </si>
  <si>
    <t xml:space="preserve">ППФ </t>
  </si>
  <si>
    <t>( %)</t>
  </si>
  <si>
    <t xml:space="preserve">                                            ППФ  
Показател</t>
  </si>
  <si>
    <t>ППФ "ПЕНСИОННО-ОСИГУРИТЕ-ЛЕН ИНСТИТУТ"</t>
  </si>
  <si>
    <t>2.1</t>
  </si>
  <si>
    <t>от тях: издадени или гарантирани от банки с цел финансиране на инфраструктурни и инвестиционни проекти</t>
  </si>
  <si>
    <t xml:space="preserve"> ценни книжа, търгувани на чуждестранни регулирани пазари</t>
  </si>
  <si>
    <t>Шест-месечие</t>
  </si>
  <si>
    <t>4.</t>
  </si>
  <si>
    <t>5.</t>
  </si>
  <si>
    <t>6.</t>
  </si>
  <si>
    <t>7.</t>
  </si>
  <si>
    <t>Забележки:</t>
  </si>
  <si>
    <t>** При изчисляването на средния размер на натрупаните средства на едно осигурено лице не са включени лица по § 4б, ал.1 от ПЗР на КСО, по чиито партиди няма постъпили средства към края на съответния месец.</t>
  </si>
  <si>
    <t>"ЕН ЕН ППФ"</t>
  </si>
  <si>
    <t xml:space="preserve">Среден размер* на натрупаните средства на едно осигурено лице в ППФ** 
(към края на съответния месец) </t>
  </si>
  <si>
    <t>Среден размер на месечните постъпления от осигурителни вноски на едно осигурено лице в ППФ*</t>
  </si>
  <si>
    <t>Забележка:</t>
  </si>
  <si>
    <t>*Средният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</si>
  <si>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Инвестиционен портфейл и балансови активи на ППФ към 30.06.2017 г.</t>
  </si>
  <si>
    <t>Структура на инвестиционния портфейл и балансовите активи на ППФ към 30.06.2017 г.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</si>
  <si>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</t>
  </si>
  <si>
    <t>Начислени и изплатени суми от ППФ за периода 01.01.2017 г. - 30.06.2017 г.</t>
  </si>
  <si>
    <t>Пенсии</t>
  </si>
  <si>
    <t>Динамика на нетните активи в ППФ през 2017 г. (по месеци)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</si>
</sst>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л_в_._-;\-* #,##0.00\ _л_в_._-;_-* &quot;-&quot;??\ _л_в_._-;_-@_-"/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-* #,##0\ _л_в_-;\-* #,##0\ _л_в_-;_-* &quot;-&quot;??\ _л_в_-;_-@_-"/>
    <numFmt numFmtId="167" formatCode="#,##0.00_ ;\-#,##0.00\ "/>
    <numFmt numFmtId="168" formatCode="#,##0_ ;\-#,##0\ "/>
    <numFmt numFmtId="169" formatCode="_-* #,##0.00\ _л_в_-;\-* #,##0.00\ _л_в_-;_-* &quot;-&quot;\ _л_в_-;_-@_-"/>
  </numFmts>
  <fonts count="16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55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</cellStyleXfs>
  <cellXfs count="125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166" fontId="6" fillId="2" borderId="1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165" fontId="7" fillId="0" borderId="1" xfId="1" applyFont="1" applyFill="1" applyBorder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7" fillId="0" borderId="2" xfId="0" applyFont="1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4" fontId="2" fillId="0" borderId="3" xfId="1" quotePrefix="1" applyNumberFormat="1" applyFont="1" applyFill="1" applyBorder="1" applyAlignment="1">
      <alignment horizontal="right" vertical="center" wrapText="1"/>
    </xf>
    <xf numFmtId="4" fontId="9" fillId="0" borderId="0" xfId="0" applyNumberFormat="1" applyFont="1" applyBorder="1" applyAlignment="1">
      <alignment vertical="center" wrapText="1"/>
    </xf>
    <xf numFmtId="0" fontId="7" fillId="0" borderId="4" xfId="0" applyFont="1" applyBorder="1" applyAlignment="1">
      <alignment vertical="justify"/>
    </xf>
    <xf numFmtId="0" fontId="7" fillId="0" borderId="5" xfId="0" applyFont="1" applyBorder="1" applyAlignment="1">
      <alignment horizontal="right" vertical="justify" wrapText="1"/>
    </xf>
    <xf numFmtId="0" fontId="2" fillId="0" borderId="6" xfId="0" applyFont="1" applyBorder="1" applyAlignment="1">
      <alignment vertical="justify"/>
    </xf>
    <xf numFmtId="0" fontId="2" fillId="0" borderId="4" xfId="0" applyFont="1" applyBorder="1" applyAlignment="1">
      <alignment vertical="justify"/>
    </xf>
    <xf numFmtId="0" fontId="2" fillId="0" borderId="5" xfId="0" applyFont="1" applyBorder="1" applyAlignment="1">
      <alignment horizontal="right" vertical="justify"/>
    </xf>
    <xf numFmtId="0" fontId="8" fillId="0" borderId="1" xfId="0" applyFont="1" applyBorder="1" applyAlignment="1">
      <alignment horizontal="left" wrapText="1"/>
    </xf>
    <xf numFmtId="165" fontId="7" fillId="0" borderId="1" xfId="1" applyFont="1" applyFill="1" applyBorder="1" applyAlignment="1">
      <alignment horizontal="left" wrapText="1"/>
    </xf>
    <xf numFmtId="0" fontId="7" fillId="0" borderId="4" xfId="0" applyFont="1" applyBorder="1" applyAlignment="1">
      <alignment vertical="center"/>
    </xf>
    <xf numFmtId="0" fontId="2" fillId="0" borderId="0" xfId="3" applyFont="1" applyFill="1" applyBorder="1" applyAlignment="1">
      <alignment vertical="center"/>
    </xf>
    <xf numFmtId="0" fontId="2" fillId="0" borderId="0" xfId="3" applyFont="1" applyFill="1" applyAlignment="1">
      <alignment horizontal="right" vertical="center"/>
    </xf>
    <xf numFmtId="0" fontId="2" fillId="0" borderId="0" xfId="3" applyFont="1" applyFill="1" applyAlignment="1">
      <alignment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justify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left" vertical="center" wrapText="1"/>
    </xf>
    <xf numFmtId="164" fontId="11" fillId="0" borderId="1" xfId="3" applyNumberFormat="1" applyFont="1" applyFill="1" applyBorder="1" applyAlignment="1">
      <alignment horizontal="right" vertical="center" wrapText="1"/>
    </xf>
    <xf numFmtId="1" fontId="2" fillId="0" borderId="0" xfId="3" applyNumberFormat="1" applyFont="1" applyFill="1" applyBorder="1" applyAlignment="1">
      <alignment vertical="center"/>
    </xf>
    <xf numFmtId="164" fontId="2" fillId="0" borderId="0" xfId="3" applyNumberFormat="1" applyFont="1" applyFill="1" applyBorder="1" applyAlignment="1">
      <alignment vertical="center"/>
    </xf>
    <xf numFmtId="0" fontId="2" fillId="0" borderId="1" xfId="3" applyFont="1" applyFill="1" applyBorder="1" applyAlignment="1">
      <alignment horizontal="left" vertical="center" indent="1"/>
    </xf>
    <xf numFmtId="0" fontId="6" fillId="0" borderId="7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65" fontId="10" fillId="0" borderId="1" xfId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65" fontId="2" fillId="0" borderId="8" xfId="1" applyFont="1" applyFill="1" applyBorder="1" applyAlignment="1">
      <alignment horizontal="justify" vertical="justify" wrapText="1"/>
    </xf>
    <xf numFmtId="0" fontId="2" fillId="0" borderId="1" xfId="2" applyFont="1" applyBorder="1" applyAlignment="1">
      <alignment horizontal="left" vertical="center" wrapText="1"/>
    </xf>
    <xf numFmtId="0" fontId="2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165" fontId="10" fillId="0" borderId="1" xfId="1" applyFont="1" applyBorder="1" applyAlignment="1">
      <alignment horizontal="center" vertical="center" wrapText="1"/>
    </xf>
    <xf numFmtId="169" fontId="11" fillId="0" borderId="1" xfId="3" applyNumberFormat="1" applyFont="1" applyFill="1" applyBorder="1" applyAlignment="1">
      <alignment horizontal="right" vertical="center" wrapText="1"/>
    </xf>
    <xf numFmtId="0" fontId="11" fillId="0" borderId="1" xfId="3" applyFont="1" applyFill="1" applyBorder="1" applyAlignment="1">
      <alignment horizontal="left" vertical="center" indent="1"/>
    </xf>
    <xf numFmtId="0" fontId="11" fillId="0" borderId="1" xfId="3" applyFont="1" applyFill="1" applyBorder="1" applyAlignment="1">
      <alignment horizontal="left" vertical="center" wrapText="1" indent="1"/>
    </xf>
    <xf numFmtId="0" fontId="10" fillId="0" borderId="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 indent="1"/>
    </xf>
    <xf numFmtId="0" fontId="14" fillId="0" borderId="1" xfId="3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 indent="1"/>
    </xf>
    <xf numFmtId="0" fontId="2" fillId="0" borderId="0" xfId="0" applyFont="1" applyBorder="1" applyAlignment="1">
      <alignment vertical="center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3" quotePrefix="1" applyFont="1" applyFill="1" applyBorder="1" applyAlignment="1">
      <alignment horizontal="left" vertical="center" indent="1"/>
    </xf>
    <xf numFmtId="0" fontId="7" fillId="0" borderId="0" xfId="0" applyFont="1" applyBorder="1" applyAlignment="1">
      <alignment vertical="center" wrapText="1"/>
    </xf>
    <xf numFmtId="0" fontId="2" fillId="0" borderId="0" xfId="0" applyNumberFormat="1" applyFont="1" applyBorder="1" applyAlignment="1">
      <alignment wrapText="1"/>
    </xf>
    <xf numFmtId="3" fontId="2" fillId="0" borderId="1" xfId="1" applyNumberFormat="1" applyFont="1" applyBorder="1" applyAlignment="1">
      <alignment vertical="center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/>
    </xf>
    <xf numFmtId="4" fontId="2" fillId="0" borderId="1" xfId="5" applyNumberFormat="1" applyFont="1" applyBorder="1" applyAlignment="1">
      <alignment vertical="center" wrapText="1"/>
    </xf>
    <xf numFmtId="3" fontId="4" fillId="0" borderId="1" xfId="0" applyNumberFormat="1" applyFont="1" applyBorder="1" applyAlignment="1">
      <alignment wrapText="1"/>
    </xf>
    <xf numFmtId="3" fontId="4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wrapText="1"/>
    </xf>
    <xf numFmtId="4" fontId="4" fillId="0" borderId="1" xfId="0" applyNumberFormat="1" applyFont="1" applyBorder="1" applyAlignment="1">
      <alignment vertical="center" wrapText="1"/>
    </xf>
    <xf numFmtId="0" fontId="2" fillId="0" borderId="1" xfId="3" applyFont="1" applyFill="1" applyBorder="1" applyAlignment="1">
      <alignment vertical="center"/>
    </xf>
    <xf numFmtId="164" fontId="2" fillId="0" borderId="1" xfId="3" applyNumberFormat="1" applyFont="1" applyFill="1" applyBorder="1" applyAlignment="1">
      <alignment horizontal="right" vertical="center" wrapText="1"/>
    </xf>
    <xf numFmtId="168" fontId="2" fillId="0" borderId="1" xfId="3" applyNumberFormat="1" applyFont="1" applyFill="1" applyBorder="1" applyAlignment="1">
      <alignment horizontal="right" vertical="center" wrapText="1"/>
    </xf>
    <xf numFmtId="0" fontId="8" fillId="0" borderId="7" xfId="0" applyFont="1" applyFill="1" applyBorder="1" applyAlignment="1">
      <alignment horizontal="left" vertical="center" wrapText="1" indent="1"/>
    </xf>
    <xf numFmtId="169" fontId="2" fillId="0" borderId="1" xfId="3" applyNumberFormat="1" applyFont="1" applyFill="1" applyBorder="1" applyAlignment="1">
      <alignment horizontal="right" vertical="center" wrapText="1"/>
    </xf>
    <xf numFmtId="4" fontId="2" fillId="2" borderId="1" xfId="1" applyNumberFormat="1" applyFont="1" applyFill="1" applyBorder="1" applyAlignment="1">
      <alignment vertical="center"/>
    </xf>
    <xf numFmtId="3" fontId="2" fillId="0" borderId="1" xfId="4" applyNumberFormat="1" applyFont="1" applyBorder="1" applyAlignment="1">
      <alignment horizontal="right" vertical="center" wrapText="1"/>
    </xf>
    <xf numFmtId="43" fontId="2" fillId="0" borderId="1" xfId="4" applyNumberFormat="1" applyFont="1" applyBorder="1" applyAlignment="1">
      <alignment horizontal="right" vertical="center" wrapText="1"/>
    </xf>
    <xf numFmtId="3" fontId="2" fillId="0" borderId="1" xfId="3" applyNumberFormat="1" applyFont="1" applyFill="1" applyBorder="1" applyAlignment="1">
      <alignment vertical="center"/>
    </xf>
    <xf numFmtId="3" fontId="2" fillId="0" borderId="1" xfId="0" applyNumberFormat="1" applyFont="1" applyBorder="1"/>
    <xf numFmtId="0" fontId="2" fillId="0" borderId="7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7" fillId="0" borderId="2" xfId="3" applyFont="1" applyFill="1" applyBorder="1" applyAlignment="1">
      <alignment horizontal="right" vertical="center"/>
    </xf>
    <xf numFmtId="0" fontId="4" fillId="0" borderId="0" xfId="0" applyFont="1" applyBorder="1" applyAlignment="1">
      <alignment horizontal="justify" vertical="center" wrapText="1"/>
    </xf>
    <xf numFmtId="0" fontId="7" fillId="0" borderId="0" xfId="0" applyFont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NumberFormat="1" applyFont="1" applyBorder="1" applyAlignment="1">
      <alignment horizontal="left" wrapText="1"/>
    </xf>
    <xf numFmtId="0" fontId="2" fillId="0" borderId="0" xfId="2" applyFont="1" applyFill="1" applyAlignment="1">
      <alignment horizontal="center" vertical="center" wrapText="1"/>
    </xf>
  </cellXfs>
  <cellStyles count="6">
    <cellStyle name="Comma" xfId="1" builtinId="3"/>
    <cellStyle name="Normal" xfId="0" builtinId="0"/>
    <cellStyle name="Normal_DPF" xfId="2"/>
    <cellStyle name="Normal_Spr_06_04" xfId="3"/>
    <cellStyle name="Normal_Таблица № 7- П" xfId="4"/>
    <cellStyle name="Percent" xfId="5" builtinId="5"/>
  </cellStyles>
  <dxfs count="1"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 дял на ППФ по броя на осигурените в тях лица към 30.06.201</a:t>
            </a:r>
            <a:r>
              <a:rPr lang="en-US"/>
              <a:t>7</a:t>
            </a:r>
            <a:r>
              <a:rPr lang="bg-BG"/>
              <a:t>г.</a:t>
            </a:r>
          </a:p>
        </c:rich>
      </c:tx>
      <c:layout>
        <c:manualLayout>
          <c:xMode val="edge"/>
          <c:yMode val="edge"/>
          <c:x val="0.2254395872929677"/>
          <c:y val="2.542374687353266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613236814891421"/>
          <c:y val="0.36101694915254351"/>
          <c:w val="0.60703205791106518"/>
          <c:h val="0.39491525423728885"/>
        </c:manualLayout>
      </c:layout>
      <c:pie3DChart>
        <c:varyColors val="1"/>
        <c:ser>
          <c:idx val="2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0E5B-4A52-BB08-FB3547665C0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0E5B-4A52-BB08-FB3547665C0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0E5B-4A52-BB08-FB3547665C09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0E5B-4A52-BB08-FB3547665C09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0E5B-4A52-BB08-FB3547665C09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0E5B-4A52-BB08-FB3547665C09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0E5B-4A52-BB08-FB3547665C09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0E5B-4A52-BB08-FB3547665C09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0E5B-4A52-BB08-FB3547665C09}"/>
              </c:ext>
            </c:extLst>
          </c:dPt>
          <c:dLbls>
            <c:dLbl>
              <c:idx val="0"/>
              <c:layout>
                <c:manualLayout>
                  <c:x val="-1.3191324197195087E-2"/>
                  <c:y val="-0.1015765825881936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E5B-4A52-BB08-FB3547665C09}"/>
                </c:ext>
              </c:extLst>
            </c:dLbl>
            <c:dLbl>
              <c:idx val="1"/>
              <c:layout>
                <c:manualLayout>
                  <c:x val="1.011797438363693E-2"/>
                  <c:y val="6.135440200704962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E5B-4A52-BB08-FB3547665C09}"/>
                </c:ext>
              </c:extLst>
            </c:dLbl>
            <c:dLbl>
              <c:idx val="2"/>
              <c:layout>
                <c:manualLayout>
                  <c:x val="1.2674828689892025E-2"/>
                  <c:y val="6.917191378242405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E5B-4A52-BB08-FB3547665C09}"/>
                </c:ext>
              </c:extLst>
            </c:dLbl>
            <c:dLbl>
              <c:idx val="3"/>
              <c:layout>
                <c:manualLayout>
                  <c:x val="4.8343630959173607E-2"/>
                  <c:y val="9.20417630308944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E5B-4A52-BB08-FB3547665C09}"/>
                </c:ext>
              </c:extLst>
            </c:dLbl>
            <c:dLbl>
              <c:idx val="4"/>
              <c:layout>
                <c:manualLayout>
                  <c:x val="-2.6885434563699226E-2"/>
                  <c:y val="4.68143600693980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E5B-4A52-BB08-FB3547665C09}"/>
                </c:ext>
              </c:extLst>
            </c:dLbl>
            <c:dLbl>
              <c:idx val="5"/>
              <c:layout>
                <c:manualLayout>
                  <c:x val="-3.0888615655204486E-2"/>
                  <c:y val="-4.107335735575425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E5B-4A52-BB08-FB3547665C09}"/>
                </c:ext>
              </c:extLst>
            </c:dLbl>
            <c:dLbl>
              <c:idx val="6"/>
              <c:layout>
                <c:manualLayout>
                  <c:x val="-6.2325942452643369E-2"/>
                  <c:y val="-0.1171432892922282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0E5B-4A52-BB08-FB3547665C09}"/>
                </c:ext>
              </c:extLst>
            </c:dLbl>
            <c:dLbl>
              <c:idx val="7"/>
              <c:layout>
                <c:manualLayout>
                  <c:x val="4.0359582766735326E-2"/>
                  <c:y val="-0.1564914809377648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0E5B-4A52-BB08-FB3547665C09}"/>
                </c:ext>
              </c:extLst>
            </c:dLbl>
            <c:dLbl>
              <c:idx val="8"/>
              <c:layout>
                <c:manualLayout>
                  <c:x val="0.19742396729881362"/>
                  <c:y val="-0.1081306107922950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0E5B-4A52-BB08-FB3547665C09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rPr lang="bg-BG"/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E5B-4A52-BB08-FB3547665C09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№1.1-П'!$H$5:$H$13</c:f>
              <c:numCache>
                <c:formatCode>#,##0.00</c:formatCode>
                <c:ptCount val="9"/>
                <c:pt idx="0">
                  <c:v>23.66</c:v>
                </c:pt>
                <c:pt idx="1">
                  <c:v>14.68</c:v>
                </c:pt>
                <c:pt idx="2">
                  <c:v>12.73</c:v>
                </c:pt>
                <c:pt idx="3">
                  <c:v>15.71</c:v>
                </c:pt>
                <c:pt idx="4">
                  <c:v>8.2899999999999991</c:v>
                </c:pt>
                <c:pt idx="5">
                  <c:v>11.73</c:v>
                </c:pt>
                <c:pt idx="6">
                  <c:v>4.07</c:v>
                </c:pt>
                <c:pt idx="7">
                  <c:v>6.09</c:v>
                </c:pt>
                <c:pt idx="8">
                  <c:v>3.0399999999999996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E5B-4A52-BB08-FB3547665C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ППФ по размер на нетните им активи към 30.06.201</a:t>
            </a:r>
            <a:r>
              <a:rPr lang="en-US"/>
              <a:t>7</a:t>
            </a:r>
            <a:r>
              <a:rPr lang="bg-BG"/>
              <a:t> г. </a:t>
            </a:r>
          </a:p>
        </c:rich>
      </c:tx>
      <c:layout>
        <c:manualLayout>
          <c:xMode val="edge"/>
          <c:yMode val="edge"/>
          <c:x val="0.23164431170241651"/>
          <c:y val="2.033899749882613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267838676318511"/>
          <c:y val="0.38474576271186489"/>
          <c:w val="0.58738366080661619"/>
          <c:h val="0.38135593220338981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F40B-4C81-9B92-A795BE4E8DF8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F40B-4C81-9B92-A795BE4E8DF8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F40B-4C81-9B92-A795BE4E8DF8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F40B-4C81-9B92-A795BE4E8DF8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F40B-4C81-9B92-A795BE4E8DF8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F40B-4C81-9B92-A795BE4E8DF8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F40B-4C81-9B92-A795BE4E8DF8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F40B-4C81-9B92-A795BE4E8DF8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F40B-4C81-9B92-A795BE4E8DF8}"/>
              </c:ext>
            </c:extLst>
          </c:dPt>
          <c:dLbls>
            <c:dLbl>
              <c:idx val="0"/>
              <c:layout>
                <c:manualLayout>
                  <c:x val="-3.0124393706215891E-2"/>
                  <c:y val="-0.1024244850749589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40B-4C81-9B92-A795BE4E8DF8}"/>
                </c:ext>
              </c:extLst>
            </c:dLbl>
            <c:dLbl>
              <c:idx val="1"/>
              <c:layout>
                <c:manualLayout>
                  <c:x val="6.0277666946233717E-2"/>
                  <c:y val="4.225615018461679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40B-4C81-9B92-A795BE4E8DF8}"/>
                </c:ext>
              </c:extLst>
            </c:dLbl>
            <c:dLbl>
              <c:idx val="2"/>
              <c:layout>
                <c:manualLayout>
                  <c:x val="7.6780909108181583E-2"/>
                  <c:y val="6.52484541127274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40B-4C81-9B92-A795BE4E8DF8}"/>
                </c:ext>
              </c:extLst>
            </c:dLbl>
            <c:dLbl>
              <c:idx val="3"/>
              <c:layout>
                <c:manualLayout>
                  <c:x val="-6.0085967514930325E-3"/>
                  <c:y val="5.477801692445498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40B-4C81-9B92-A795BE4E8DF8}"/>
                </c:ext>
              </c:extLst>
            </c:dLbl>
            <c:dLbl>
              <c:idx val="4"/>
              <c:layout>
                <c:manualLayout>
                  <c:x val="-3.6861793516761852E-2"/>
                  <c:y val="4.370746029627658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40B-4C81-9B92-A795BE4E8DF8}"/>
                </c:ext>
              </c:extLst>
            </c:dLbl>
            <c:dLbl>
              <c:idx val="5"/>
              <c:layout>
                <c:manualLayout>
                  <c:x val="-3.5871203793424594E-2"/>
                  <c:y val="-5.156866408648071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40B-4C81-9B92-A795BE4E8DF8}"/>
                </c:ext>
              </c:extLst>
            </c:dLbl>
            <c:dLbl>
              <c:idx val="6"/>
              <c:layout>
                <c:manualLayout>
                  <c:x val="-7.496225846639902E-2"/>
                  <c:y val="-0.1300362115752482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40B-4C81-9B92-A795BE4E8DF8}"/>
                </c:ext>
              </c:extLst>
            </c:dLbl>
            <c:dLbl>
              <c:idx val="7"/>
              <c:layout>
                <c:manualLayout>
                  <c:x val="2.0445949943950891E-2"/>
                  <c:y val="-0.1423235909070688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40B-4C81-9B92-A795BE4E8DF8}"/>
                </c:ext>
              </c:extLst>
            </c:dLbl>
            <c:dLbl>
              <c:idx val="8"/>
              <c:layout>
                <c:manualLayout>
                  <c:x val="0.1611441072451259"/>
                  <c:y val="-9.510334089594732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F40B-4C81-9B92-A795BE4E8DF8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40B-4C81-9B92-A795BE4E8DF8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№2.1-П'!$H$5:$H$13</c:f>
              <c:numCache>
                <c:formatCode>#,##0.00</c:formatCode>
                <c:ptCount val="9"/>
                <c:pt idx="0">
                  <c:v>24.32</c:v>
                </c:pt>
                <c:pt idx="1">
                  <c:v>17.16</c:v>
                </c:pt>
                <c:pt idx="2">
                  <c:v>14</c:v>
                </c:pt>
                <c:pt idx="3">
                  <c:v>18.25</c:v>
                </c:pt>
                <c:pt idx="4">
                  <c:v>7.34</c:v>
                </c:pt>
                <c:pt idx="5">
                  <c:v>10.94</c:v>
                </c:pt>
                <c:pt idx="6">
                  <c:v>1.46</c:v>
                </c:pt>
                <c:pt idx="7">
                  <c:v>4.45</c:v>
                </c:pt>
                <c:pt idx="8">
                  <c:v>2.08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40B-4C81-9B92-A795BE4E8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ППФ към 30.06.201</a:t>
            </a:r>
            <a:r>
              <a:rPr lang="en-US"/>
              <a:t>7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2998966060276948"/>
          <c:y val="3.220341270647470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544639779386475"/>
          <c:y val="0.37288135593220451"/>
          <c:w val="0.578076525336091"/>
          <c:h val="0.37627118644067797"/>
        </c:manualLayout>
      </c:layout>
      <c:pie3DChart>
        <c:varyColors val="1"/>
        <c:ser>
          <c:idx val="0"/>
          <c:order val="0"/>
          <c:explosion val="1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01A2-4F36-BEF7-4CC190127BA8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01A2-4F36-BEF7-4CC190127BA8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01A2-4F36-BEF7-4CC190127BA8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01A2-4F36-BEF7-4CC190127BA8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01A2-4F36-BEF7-4CC190127BA8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01A2-4F36-BEF7-4CC190127BA8}"/>
              </c:ext>
            </c:extLst>
          </c:dPt>
          <c:dLbls>
            <c:dLbl>
              <c:idx val="0"/>
              <c:layout>
                <c:manualLayout>
                  <c:x val="2.420349630209267E-4"/>
                  <c:y val="-0.2307625808234074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1A2-4F36-BEF7-4CC190127BA8}"/>
                </c:ext>
              </c:extLst>
            </c:dLbl>
            <c:dLbl>
              <c:idx val="1"/>
              <c:layout>
                <c:manualLayout>
                  <c:x val="0.21936692696021692"/>
                  <c:y val="0.1035692864368184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1A2-4F36-BEF7-4CC190127BA8}"/>
                </c:ext>
              </c:extLst>
            </c:dLbl>
            <c:dLbl>
              <c:idx val="2"/>
              <c:layout>
                <c:manualLayout>
                  <c:x val="-2.7217766341771952E-2"/>
                  <c:y val="9.144232394679487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1A2-4F36-BEF7-4CC190127BA8}"/>
                </c:ext>
              </c:extLst>
            </c:dLbl>
            <c:dLbl>
              <c:idx val="3"/>
              <c:layout>
                <c:manualLayout>
                  <c:x val="-6.6072247690858704E-2"/>
                  <c:y val="-5.709773566439780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1A2-4F36-BEF7-4CC190127BA8}"/>
                </c:ext>
              </c:extLst>
            </c:dLbl>
            <c:dLbl>
              <c:idx val="4"/>
              <c:layout>
                <c:manualLayout>
                  <c:x val="-7.8668802606570776E-2"/>
                  <c:y val="-7.409168176771403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1A2-4F36-BEF7-4CC190127BA8}"/>
                </c:ext>
              </c:extLst>
            </c:dLbl>
            <c:dLbl>
              <c:idx val="5"/>
              <c:layout>
                <c:manualLayout>
                  <c:x val="2.8618408905783328E-2"/>
                  <c:y val="-7.019358702145785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1A2-4F36-BEF7-4CC190127BA8}"/>
                </c:ext>
              </c:extLst>
            </c:dLbl>
            <c:dLbl>
              <c:idx val="6"/>
              <c:layout>
                <c:manualLayout>
                  <c:x val="6.3968167371012442E-3"/>
                  <c:y val="-8.518599581831934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1A2-4F36-BEF7-4CC190127BA8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1A2-4F36-BEF7-4CC190127BA8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1A2-4F36-BEF7-4CC190127BA8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1A2-4F36-BEF7-4CC190127BA8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1A2-4F36-BEF7-4CC190127BA8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1A2-4F36-BEF7-4CC190127BA8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01A2-4F36-BEF7-4CC190127BA8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№4.1-П'!$B$5:$B$6,'Таблица №4.1-П'!$B$8,'Таблица №4.1-П'!$B$10,'Таблица №4.1-П'!$B$14:$B$15)</c:f>
              <c:strCache>
                <c:ptCount val="6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Ипотечни облигации</c:v>
                </c:pt>
                <c:pt idx="3">
                  <c:v>Акции, права и дялове</c:v>
                </c:pt>
                <c:pt idx="4">
                  <c:v>Банкови депозити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№4.1-П'!$L$5:$L$6,'Таблица №4.1-П'!$L$8,'Таблица №4.1-П'!$L$10,'Таблица №4.1-П'!$L$14:$L$15)</c:f>
              <c:numCache>
                <c:formatCode>_-* #\ ##0.00\ _л_в_-;\-* #\ ##0.00\ _л_в_-;_-* "-"\ _л_в_-;_-@_-</c:formatCode>
                <c:ptCount val="6"/>
                <c:pt idx="0">
                  <c:v>47.980000000000004</c:v>
                </c:pt>
                <c:pt idx="1">
                  <c:v>13.19</c:v>
                </c:pt>
                <c:pt idx="2">
                  <c:v>0.06</c:v>
                </c:pt>
                <c:pt idx="3">
                  <c:v>34.839999999999996</c:v>
                </c:pt>
                <c:pt idx="4">
                  <c:v>1.82</c:v>
                </c:pt>
                <c:pt idx="5">
                  <c:v>2.11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01A2-4F36-BEF7-4CC190127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zoomScale="95"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zoomScale="95"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zoomScale="95"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26" name="Line 1"/>
        <xdr:cNvSpPr>
          <a:spLocks noChangeShapeType="1"/>
        </xdr:cNvSpPr>
      </xdr:nvSpPr>
      <xdr:spPr bwMode="auto">
        <a:xfrm>
          <a:off x="9525" y="419100"/>
          <a:ext cx="267652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194132" cy="562476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50" name="Line 1"/>
        <xdr:cNvSpPr>
          <a:spLocks noChangeShapeType="1"/>
        </xdr:cNvSpPr>
      </xdr:nvSpPr>
      <xdr:spPr bwMode="auto">
        <a:xfrm>
          <a:off x="9525" y="400050"/>
          <a:ext cx="27051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74" name="Line 1"/>
        <xdr:cNvSpPr>
          <a:spLocks noChangeShapeType="1"/>
        </xdr:cNvSpPr>
      </xdr:nvSpPr>
      <xdr:spPr bwMode="auto">
        <a:xfrm>
          <a:off x="9525" y="400050"/>
          <a:ext cx="26955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098" name="Line 1"/>
        <xdr:cNvSpPr>
          <a:spLocks noChangeShapeType="1"/>
        </xdr:cNvSpPr>
      </xdr:nvSpPr>
      <xdr:spPr bwMode="auto">
        <a:xfrm>
          <a:off x="9525" y="542925"/>
          <a:ext cx="263842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5122" name="Line 1"/>
        <xdr:cNvSpPr>
          <a:spLocks noChangeShapeType="1"/>
        </xdr:cNvSpPr>
      </xdr:nvSpPr>
      <xdr:spPr bwMode="auto">
        <a:xfrm>
          <a:off x="9525" y="428625"/>
          <a:ext cx="265747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46" name="Line 1"/>
        <xdr:cNvSpPr>
          <a:spLocks noChangeShapeType="1"/>
        </xdr:cNvSpPr>
      </xdr:nvSpPr>
      <xdr:spPr bwMode="auto">
        <a:xfrm>
          <a:off x="9525" y="552450"/>
          <a:ext cx="2647950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7170" name="Line 2"/>
        <xdr:cNvSpPr>
          <a:spLocks noChangeShapeType="1"/>
        </xdr:cNvSpPr>
      </xdr:nvSpPr>
      <xdr:spPr bwMode="auto">
        <a:xfrm>
          <a:off x="9525" y="619125"/>
          <a:ext cx="26860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194132" cy="562476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194132" cy="562476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14"/>
  <sheetViews>
    <sheetView showGridLines="0" tabSelected="1" zoomScaleNormal="75" zoomScaleSheetLayoutView="100" workbookViewId="0">
      <selection sqref="A1:H1"/>
    </sheetView>
  </sheetViews>
  <sheetFormatPr defaultColWidth="9" defaultRowHeight="16.7" customHeight="1"/>
  <cols>
    <col min="1" max="1" width="31.21875" style="4" customWidth="1"/>
    <col min="2" max="8" width="7.88671875" style="4" customWidth="1"/>
    <col min="9" max="16384" width="9" style="4"/>
  </cols>
  <sheetData>
    <row r="1" spans="1:8" ht="16.7" customHeight="1">
      <c r="A1" s="103" t="s">
        <v>26</v>
      </c>
      <c r="B1" s="103"/>
      <c r="C1" s="103"/>
      <c r="D1" s="103"/>
      <c r="E1" s="103"/>
      <c r="F1" s="103"/>
      <c r="G1" s="103"/>
      <c r="H1" s="103"/>
    </row>
    <row r="2" spans="1:8" ht="16.7" customHeight="1">
      <c r="A2" s="22"/>
      <c r="B2" s="22"/>
      <c r="C2" s="23"/>
      <c r="D2" s="23"/>
    </row>
    <row r="3" spans="1:8" ht="16.7" customHeight="1">
      <c r="A3" s="36" t="s">
        <v>51</v>
      </c>
      <c r="B3" s="6">
        <v>2016</v>
      </c>
      <c r="C3" s="100">
        <v>2017</v>
      </c>
      <c r="D3" s="101"/>
      <c r="E3" s="101"/>
      <c r="F3" s="101"/>
      <c r="G3" s="101"/>
      <c r="H3" s="102"/>
    </row>
    <row r="4" spans="1:8" ht="16.7" customHeight="1">
      <c r="A4" s="35" t="s">
        <v>54</v>
      </c>
      <c r="B4" s="7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</row>
    <row r="5" spans="1:8" ht="16.7" customHeight="1">
      <c r="A5" s="40" t="s">
        <v>5</v>
      </c>
      <c r="B5" s="80">
        <v>68738</v>
      </c>
      <c r="C5" s="80">
        <v>68557</v>
      </c>
      <c r="D5" s="80">
        <v>68935</v>
      </c>
      <c r="E5" s="80">
        <v>68882</v>
      </c>
      <c r="F5" s="80">
        <v>68805</v>
      </c>
      <c r="G5" s="80">
        <v>69310</v>
      </c>
      <c r="H5" s="80">
        <v>69104</v>
      </c>
    </row>
    <row r="6" spans="1:8" ht="16.7" customHeight="1">
      <c r="A6" s="40" t="s">
        <v>6</v>
      </c>
      <c r="B6" s="80">
        <v>42276</v>
      </c>
      <c r="C6" s="80">
        <v>42195</v>
      </c>
      <c r="D6" s="80">
        <v>42427</v>
      </c>
      <c r="E6" s="80">
        <v>42459</v>
      </c>
      <c r="F6" s="80">
        <v>42487</v>
      </c>
      <c r="G6" s="80">
        <v>42863</v>
      </c>
      <c r="H6" s="80">
        <v>42875</v>
      </c>
    </row>
    <row r="7" spans="1:8" ht="16.7" customHeight="1">
      <c r="A7" s="40" t="s">
        <v>7</v>
      </c>
      <c r="B7" s="80">
        <v>35410</v>
      </c>
      <c r="C7" s="80">
        <v>35359</v>
      </c>
      <c r="D7" s="80">
        <v>36187</v>
      </c>
      <c r="E7" s="80">
        <v>36161</v>
      </c>
      <c r="F7" s="80">
        <v>36122</v>
      </c>
      <c r="G7" s="80">
        <v>37216</v>
      </c>
      <c r="H7" s="80">
        <v>37173</v>
      </c>
    </row>
    <row r="8" spans="1:8" ht="16.7" customHeight="1">
      <c r="A8" s="40" t="s">
        <v>8</v>
      </c>
      <c r="B8" s="80">
        <v>45678</v>
      </c>
      <c r="C8" s="80">
        <v>45582</v>
      </c>
      <c r="D8" s="80">
        <v>45851</v>
      </c>
      <c r="E8" s="80">
        <v>45779</v>
      </c>
      <c r="F8" s="80">
        <v>45716</v>
      </c>
      <c r="G8" s="80">
        <v>45951</v>
      </c>
      <c r="H8" s="80">
        <v>45873</v>
      </c>
    </row>
    <row r="9" spans="1:8" ht="16.7" customHeight="1">
      <c r="A9" s="40" t="s">
        <v>68</v>
      </c>
      <c r="B9" s="80">
        <v>24190</v>
      </c>
      <c r="C9" s="80">
        <v>24149</v>
      </c>
      <c r="D9" s="80">
        <v>24240</v>
      </c>
      <c r="E9" s="80">
        <v>24235</v>
      </c>
      <c r="F9" s="80">
        <v>24223</v>
      </c>
      <c r="G9" s="80">
        <v>24243</v>
      </c>
      <c r="H9" s="80">
        <v>24208</v>
      </c>
    </row>
    <row r="10" spans="1:8" ht="16.7" customHeight="1">
      <c r="A10" s="40" t="s">
        <v>9</v>
      </c>
      <c r="B10" s="80">
        <v>33935</v>
      </c>
      <c r="C10" s="80">
        <v>33892</v>
      </c>
      <c r="D10" s="80">
        <v>34114</v>
      </c>
      <c r="E10" s="80">
        <v>34143</v>
      </c>
      <c r="F10" s="80">
        <v>34165</v>
      </c>
      <c r="G10" s="80">
        <v>34299</v>
      </c>
      <c r="H10" s="80">
        <v>34266</v>
      </c>
    </row>
    <row r="11" spans="1:8" ht="16.7" customHeight="1">
      <c r="A11" s="40" t="s">
        <v>37</v>
      </c>
      <c r="B11" s="80">
        <v>11359</v>
      </c>
      <c r="C11" s="80">
        <v>11420</v>
      </c>
      <c r="D11" s="80">
        <v>11597</v>
      </c>
      <c r="E11" s="80">
        <v>11613</v>
      </c>
      <c r="F11" s="80">
        <v>11614</v>
      </c>
      <c r="G11" s="80">
        <v>11839</v>
      </c>
      <c r="H11" s="80">
        <v>11883</v>
      </c>
    </row>
    <row r="12" spans="1:8" ht="16.7" customHeight="1">
      <c r="A12" s="40" t="s">
        <v>31</v>
      </c>
      <c r="B12" s="80">
        <v>17877</v>
      </c>
      <c r="C12" s="80">
        <v>17688</v>
      </c>
      <c r="D12" s="80">
        <v>17722</v>
      </c>
      <c r="E12" s="80">
        <v>17724</v>
      </c>
      <c r="F12" s="80">
        <v>17715</v>
      </c>
      <c r="G12" s="80">
        <v>17807</v>
      </c>
      <c r="H12" s="80">
        <v>17795</v>
      </c>
    </row>
    <row r="13" spans="1:8" ht="33.75" customHeight="1">
      <c r="A13" s="40" t="s">
        <v>48</v>
      </c>
      <c r="B13" s="80">
        <v>8425</v>
      </c>
      <c r="C13" s="80">
        <v>8417</v>
      </c>
      <c r="D13" s="80">
        <v>8690</v>
      </c>
      <c r="E13" s="80">
        <v>8688</v>
      </c>
      <c r="F13" s="80">
        <v>8686</v>
      </c>
      <c r="G13" s="80">
        <v>8864</v>
      </c>
      <c r="H13" s="80">
        <v>8861</v>
      </c>
    </row>
    <row r="14" spans="1:8" ht="16.7" customHeight="1">
      <c r="A14" s="41" t="s">
        <v>10</v>
      </c>
      <c r="B14" s="80">
        <v>287888</v>
      </c>
      <c r="C14" s="80">
        <v>287259</v>
      </c>
      <c r="D14" s="80">
        <v>289763</v>
      </c>
      <c r="E14" s="80">
        <v>289684</v>
      </c>
      <c r="F14" s="80">
        <v>289533</v>
      </c>
      <c r="G14" s="80">
        <v>292392</v>
      </c>
      <c r="H14" s="80">
        <v>292038</v>
      </c>
    </row>
  </sheetData>
  <mergeCells count="2">
    <mergeCell ref="C3:H3"/>
    <mergeCell ref="A1:H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L22"/>
  <sheetViews>
    <sheetView showGridLines="0" zoomScaleNormal="100" zoomScaleSheetLayoutView="75" workbookViewId="0">
      <selection sqref="A1:K1"/>
    </sheetView>
  </sheetViews>
  <sheetFormatPr defaultColWidth="9" defaultRowHeight="15.75"/>
  <cols>
    <col min="1" max="1" width="30.44140625" style="1" customWidth="1"/>
    <col min="2" max="2" width="9.109375" style="1" customWidth="1"/>
    <col min="3" max="3" width="9.6640625" style="1" customWidth="1"/>
    <col min="4" max="5" width="9.109375" style="1" customWidth="1"/>
    <col min="6" max="6" width="7.88671875" style="1" customWidth="1"/>
    <col min="7" max="7" width="8" style="1" bestFit="1" customWidth="1"/>
    <col min="8" max="8" width="8.21875" style="1" customWidth="1"/>
    <col min="9" max="9" width="9.109375" style="1" customWidth="1"/>
    <col min="10" max="10" width="11.77734375" style="1" bestFit="1" customWidth="1"/>
    <col min="11" max="11" width="7" style="1" customWidth="1"/>
    <col min="12" max="16384" width="9" style="1"/>
  </cols>
  <sheetData>
    <row r="1" spans="1:12" s="25" customFormat="1">
      <c r="A1" s="124" t="s">
        <v>76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24"/>
    </row>
    <row r="2" spans="1:12">
      <c r="A2" s="20"/>
      <c r="B2" s="19"/>
      <c r="C2" s="19" t="s">
        <v>0</v>
      </c>
      <c r="D2" s="19"/>
      <c r="E2" s="19"/>
      <c r="F2" s="19"/>
      <c r="G2" s="19"/>
      <c r="H2" s="118" t="s">
        <v>23</v>
      </c>
      <c r="I2" s="118"/>
      <c r="J2" s="118"/>
      <c r="K2" s="118"/>
      <c r="L2" s="19"/>
    </row>
    <row r="3" spans="1:12" ht="58.5" customHeight="1">
      <c r="A3" s="62" t="s">
        <v>56</v>
      </c>
      <c r="B3" s="65" t="s">
        <v>5</v>
      </c>
      <c r="C3" s="65" t="s">
        <v>6</v>
      </c>
      <c r="D3" s="65" t="s">
        <v>7</v>
      </c>
      <c r="E3" s="65" t="s">
        <v>8</v>
      </c>
      <c r="F3" s="59" t="s">
        <v>68</v>
      </c>
      <c r="G3" s="66" t="s">
        <v>9</v>
      </c>
      <c r="H3" s="67" t="s">
        <v>37</v>
      </c>
      <c r="I3" s="67" t="s">
        <v>31</v>
      </c>
      <c r="J3" s="57" t="s">
        <v>49</v>
      </c>
      <c r="K3" s="5" t="s">
        <v>10</v>
      </c>
    </row>
    <row r="4" spans="1:12">
      <c r="A4" s="1" t="s">
        <v>77</v>
      </c>
      <c r="B4" s="96">
        <v>4</v>
      </c>
      <c r="C4" s="97">
        <v>0</v>
      </c>
      <c r="D4" s="97">
        <v>0</v>
      </c>
      <c r="E4" s="97">
        <v>0</v>
      </c>
      <c r="F4" s="97">
        <v>0</v>
      </c>
      <c r="G4" s="97">
        <v>0</v>
      </c>
      <c r="H4" s="97">
        <v>0</v>
      </c>
      <c r="I4" s="97">
        <v>0</v>
      </c>
      <c r="J4" s="97">
        <v>0</v>
      </c>
      <c r="K4" s="96">
        <v>4</v>
      </c>
    </row>
    <row r="5" spans="1:12" ht="30" customHeight="1">
      <c r="A5" s="63" t="s">
        <v>17</v>
      </c>
      <c r="B5" s="96">
        <v>329</v>
      </c>
      <c r="C5" s="96">
        <v>195</v>
      </c>
      <c r="D5" s="96">
        <v>144</v>
      </c>
      <c r="E5" s="96">
        <v>256</v>
      </c>
      <c r="F5" s="96">
        <v>81</v>
      </c>
      <c r="G5" s="96">
        <v>175</v>
      </c>
      <c r="H5" s="96">
        <v>7</v>
      </c>
      <c r="I5" s="96">
        <v>56</v>
      </c>
      <c r="J5" s="96">
        <v>16</v>
      </c>
      <c r="K5" s="96">
        <v>1259</v>
      </c>
    </row>
    <row r="6" spans="1:12" ht="32.25" customHeight="1">
      <c r="A6" s="63" t="s">
        <v>18</v>
      </c>
      <c r="B6" s="96">
        <v>472</v>
      </c>
      <c r="C6" s="96">
        <v>190</v>
      </c>
      <c r="D6" s="96">
        <v>282</v>
      </c>
      <c r="E6" s="96">
        <v>283</v>
      </c>
      <c r="F6" s="96">
        <v>113</v>
      </c>
      <c r="G6" s="96">
        <v>186</v>
      </c>
      <c r="H6" s="96">
        <v>6</v>
      </c>
      <c r="I6" s="96">
        <v>77</v>
      </c>
      <c r="J6" s="96">
        <v>11</v>
      </c>
      <c r="K6" s="96">
        <v>1620</v>
      </c>
    </row>
    <row r="7" spans="1:12">
      <c r="A7" s="64" t="s">
        <v>10</v>
      </c>
      <c r="B7" s="64">
        <v>805</v>
      </c>
      <c r="C7" s="64">
        <v>385</v>
      </c>
      <c r="D7" s="64">
        <v>426</v>
      </c>
      <c r="E7" s="64">
        <v>539</v>
      </c>
      <c r="F7" s="64">
        <v>194</v>
      </c>
      <c r="G7" s="64">
        <v>361</v>
      </c>
      <c r="H7" s="64">
        <v>13</v>
      </c>
      <c r="I7" s="64">
        <v>133</v>
      </c>
      <c r="J7" s="64">
        <v>27</v>
      </c>
      <c r="K7" s="99">
        <v>2883</v>
      </c>
    </row>
    <row r="22" spans="3:3">
      <c r="C22" s="1" t="s">
        <v>0</v>
      </c>
    </row>
  </sheetData>
  <mergeCells count="2">
    <mergeCell ref="A1:K1"/>
    <mergeCell ref="H2:K2"/>
  </mergeCells>
  <phoneticPr fontId="0" type="noConversion"/>
  <pageMargins left="0.81" right="0.74803149606299213" top="2.5590551181102366" bottom="0.98425196850393704" header="0.51181102362204722" footer="0.51181102362204722"/>
  <pageSetup paperSize="9" scale="90" orientation="landscape" r:id="rId1"/>
  <headerFooter alignWithMargins="0">
    <oddHeader>&amp;R&amp;"Times New Roman,Regular"&amp;A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16"/>
  <sheetViews>
    <sheetView showGridLines="0" zoomScaleNormal="75" workbookViewId="0">
      <selection sqref="A1:H1"/>
    </sheetView>
  </sheetViews>
  <sheetFormatPr defaultColWidth="8.44140625" defaultRowHeight="15.75"/>
  <cols>
    <col min="1" max="1" width="31.5546875" style="1" customWidth="1"/>
    <col min="2" max="8" width="7.6640625" style="1" customWidth="1"/>
    <col min="9" max="16384" width="8.44140625" style="1"/>
  </cols>
  <sheetData>
    <row r="1" spans="1:8" ht="15.75" customHeight="1">
      <c r="A1" s="103" t="s">
        <v>24</v>
      </c>
      <c r="B1" s="103"/>
      <c r="C1" s="103"/>
      <c r="D1" s="103"/>
      <c r="E1" s="103"/>
      <c r="F1" s="103"/>
      <c r="G1" s="103"/>
      <c r="H1" s="103"/>
    </row>
    <row r="2" spans="1:8" ht="15.75" customHeight="1">
      <c r="A2" s="10"/>
      <c r="H2" s="10" t="s">
        <v>21</v>
      </c>
    </row>
    <row r="3" spans="1:8" ht="15.75" customHeight="1">
      <c r="A3" s="36" t="s">
        <v>51</v>
      </c>
      <c r="B3" s="6">
        <f>'Таблица №1-П'!B3</f>
        <v>2016</v>
      </c>
      <c r="C3" s="100">
        <f>'Таблица №1-П'!C3:H3</f>
        <v>2017</v>
      </c>
      <c r="D3" s="101"/>
      <c r="E3" s="101"/>
      <c r="F3" s="101"/>
      <c r="G3" s="101"/>
      <c r="H3" s="102"/>
    </row>
    <row r="4" spans="1:8" ht="15.75" customHeight="1">
      <c r="A4" s="35" t="s">
        <v>54</v>
      </c>
      <c r="B4" s="11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</row>
    <row r="5" spans="1:8" ht="15.75" customHeight="1">
      <c r="A5" s="17" t="s">
        <v>5</v>
      </c>
      <c r="B5" s="81">
        <v>23.88</v>
      </c>
      <c r="C5" s="81">
        <v>23.86</v>
      </c>
      <c r="D5" s="81">
        <v>23.79</v>
      </c>
      <c r="E5" s="81">
        <v>23.78</v>
      </c>
      <c r="F5" s="81">
        <v>23.76</v>
      </c>
      <c r="G5" s="81">
        <v>23.7</v>
      </c>
      <c r="H5" s="81">
        <v>23.66</v>
      </c>
    </row>
    <row r="6" spans="1:8" ht="15.75" customHeight="1">
      <c r="A6" s="17" t="s">
        <v>6</v>
      </c>
      <c r="B6" s="81">
        <v>14.68</v>
      </c>
      <c r="C6" s="81">
        <v>14.69</v>
      </c>
      <c r="D6" s="81">
        <v>14.64</v>
      </c>
      <c r="E6" s="81">
        <v>14.66</v>
      </c>
      <c r="F6" s="81">
        <v>14.67</v>
      </c>
      <c r="G6" s="81">
        <v>14.66</v>
      </c>
      <c r="H6" s="81">
        <v>14.68</v>
      </c>
    </row>
    <row r="7" spans="1:8" ht="15.75" customHeight="1">
      <c r="A7" s="17" t="s">
        <v>7</v>
      </c>
      <c r="B7" s="81">
        <v>12.3</v>
      </c>
      <c r="C7" s="81">
        <v>12.31</v>
      </c>
      <c r="D7" s="81">
        <v>12.49</v>
      </c>
      <c r="E7" s="81">
        <v>12.48</v>
      </c>
      <c r="F7" s="81">
        <v>12.48</v>
      </c>
      <c r="G7" s="81">
        <v>12.73</v>
      </c>
      <c r="H7" s="81">
        <v>12.73</v>
      </c>
    </row>
    <row r="8" spans="1:8" ht="15.75" customHeight="1">
      <c r="A8" s="17" t="s">
        <v>8</v>
      </c>
      <c r="B8" s="81">
        <v>15.87</v>
      </c>
      <c r="C8" s="81">
        <v>15.87</v>
      </c>
      <c r="D8" s="81">
        <v>15.82</v>
      </c>
      <c r="E8" s="81">
        <v>15.8</v>
      </c>
      <c r="F8" s="81">
        <v>15.79</v>
      </c>
      <c r="G8" s="81">
        <v>15.72</v>
      </c>
      <c r="H8" s="81">
        <v>15.71</v>
      </c>
    </row>
    <row r="9" spans="1:8" ht="15.75" customHeight="1">
      <c r="A9" s="17" t="s">
        <v>68</v>
      </c>
      <c r="B9" s="81">
        <v>8.4</v>
      </c>
      <c r="C9" s="81">
        <v>8.41</v>
      </c>
      <c r="D9" s="81">
        <v>8.3699999999999992</v>
      </c>
      <c r="E9" s="81">
        <v>8.36</v>
      </c>
      <c r="F9" s="81">
        <v>8.3699999999999992</v>
      </c>
      <c r="G9" s="81">
        <v>8.2899999999999991</v>
      </c>
      <c r="H9" s="81">
        <v>8.2899999999999991</v>
      </c>
    </row>
    <row r="10" spans="1:8" ht="15.75" customHeight="1">
      <c r="A10" s="17" t="s">
        <v>9</v>
      </c>
      <c r="B10" s="81">
        <v>11.79</v>
      </c>
      <c r="C10" s="81">
        <v>11.8</v>
      </c>
      <c r="D10" s="81">
        <v>11.77</v>
      </c>
      <c r="E10" s="81">
        <v>11.79</v>
      </c>
      <c r="F10" s="81">
        <v>11.8</v>
      </c>
      <c r="G10" s="81">
        <v>11.73</v>
      </c>
      <c r="H10" s="81">
        <v>11.73</v>
      </c>
    </row>
    <row r="11" spans="1:8" ht="15.75" customHeight="1">
      <c r="A11" s="17" t="s">
        <v>37</v>
      </c>
      <c r="B11" s="81">
        <v>3.9400000000000004</v>
      </c>
      <c r="C11" s="81">
        <v>3.97</v>
      </c>
      <c r="D11" s="81">
        <v>4</v>
      </c>
      <c r="E11" s="81">
        <v>4.01</v>
      </c>
      <c r="F11" s="81">
        <v>4.01</v>
      </c>
      <c r="G11" s="81">
        <v>4.05</v>
      </c>
      <c r="H11" s="81">
        <v>4.07</v>
      </c>
    </row>
    <row r="12" spans="1:8" ht="15.75" customHeight="1">
      <c r="A12" s="17" t="s">
        <v>31</v>
      </c>
      <c r="B12" s="81">
        <v>6.21</v>
      </c>
      <c r="C12" s="81">
        <v>6.16</v>
      </c>
      <c r="D12" s="81">
        <v>6.12</v>
      </c>
      <c r="E12" s="81">
        <v>6.12</v>
      </c>
      <c r="F12" s="81">
        <v>6.12</v>
      </c>
      <c r="G12" s="81">
        <v>6.09</v>
      </c>
      <c r="H12" s="81">
        <v>6.09</v>
      </c>
    </row>
    <row r="13" spans="1:8" ht="34.5" customHeight="1">
      <c r="A13" s="17" t="s">
        <v>48</v>
      </c>
      <c r="B13" s="82">
        <v>2.93</v>
      </c>
      <c r="C13" s="82">
        <v>2.93</v>
      </c>
      <c r="D13" s="82">
        <v>3</v>
      </c>
      <c r="E13" s="82">
        <v>3</v>
      </c>
      <c r="F13" s="82">
        <v>3</v>
      </c>
      <c r="G13" s="82">
        <v>3.03</v>
      </c>
      <c r="H13" s="82">
        <v>3.0399999999999996</v>
      </c>
    </row>
    <row r="14" spans="1:8" ht="15.75" customHeight="1">
      <c r="A14" s="18" t="s">
        <v>10</v>
      </c>
      <c r="B14" s="81">
        <v>100.00000000000001</v>
      </c>
      <c r="C14" s="81">
        <v>100</v>
      </c>
      <c r="D14" s="81">
        <v>100.00000000000001</v>
      </c>
      <c r="E14" s="81">
        <v>100.00000000000001</v>
      </c>
      <c r="F14" s="81">
        <v>100</v>
      </c>
      <c r="G14" s="81">
        <v>100</v>
      </c>
      <c r="H14" s="81">
        <v>100.00000000000001</v>
      </c>
    </row>
    <row r="15" spans="1:8" ht="15.75" customHeight="1"/>
    <row r="16" spans="1:8" ht="15.75" customHeight="1"/>
  </sheetData>
  <mergeCells count="2">
    <mergeCell ref="C3:H3"/>
    <mergeCell ref="A1:H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showGridLines="0" zoomScaleNormal="75" workbookViewId="0">
      <selection sqref="A1:H1"/>
    </sheetView>
  </sheetViews>
  <sheetFormatPr defaultColWidth="8.109375" defaultRowHeight="15.75"/>
  <cols>
    <col min="1" max="1" width="31.44140625" style="3" customWidth="1"/>
    <col min="2" max="5" width="7.44140625" style="3" customWidth="1"/>
    <col min="6" max="16384" width="8.109375" style="3"/>
  </cols>
  <sheetData>
    <row r="1" spans="1:8" ht="15.75" customHeight="1">
      <c r="A1" s="103" t="s">
        <v>78</v>
      </c>
      <c r="B1" s="103"/>
      <c r="C1" s="103"/>
      <c r="D1" s="103"/>
      <c r="E1" s="103"/>
      <c r="F1" s="103"/>
      <c r="G1" s="103"/>
      <c r="H1" s="103"/>
    </row>
    <row r="2" spans="1:8" ht="15.75" customHeight="1">
      <c r="A2" s="13"/>
      <c r="B2" s="13"/>
      <c r="H2" s="13" t="s">
        <v>23</v>
      </c>
    </row>
    <row r="3" spans="1:8" ht="15.75" customHeight="1">
      <c r="A3" s="36" t="s">
        <v>51</v>
      </c>
      <c r="B3" s="6">
        <f>'Таблица №1-П'!B3</f>
        <v>2016</v>
      </c>
      <c r="C3" s="100">
        <f>'Таблица №1-П'!C3:H3</f>
        <v>2017</v>
      </c>
      <c r="D3" s="101"/>
      <c r="E3" s="101"/>
      <c r="F3" s="101"/>
      <c r="G3" s="101"/>
      <c r="H3" s="102"/>
    </row>
    <row r="4" spans="1:8">
      <c r="A4" s="35" t="s">
        <v>54</v>
      </c>
      <c r="B4" s="6">
        <v>12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</row>
    <row r="5" spans="1:8" s="15" customFormat="1">
      <c r="A5" s="17" t="s">
        <v>5</v>
      </c>
      <c r="B5" s="83">
        <v>227007</v>
      </c>
      <c r="C5" s="83">
        <v>229932</v>
      </c>
      <c r="D5" s="83">
        <v>233135</v>
      </c>
      <c r="E5" s="83">
        <v>235968</v>
      </c>
      <c r="F5" s="83">
        <v>238549</v>
      </c>
      <c r="G5" s="83">
        <v>241854</v>
      </c>
      <c r="H5" s="83">
        <v>242357</v>
      </c>
    </row>
    <row r="6" spans="1:8" s="15" customFormat="1">
      <c r="A6" s="17" t="s">
        <v>6</v>
      </c>
      <c r="B6" s="83">
        <v>166526</v>
      </c>
      <c r="C6" s="83">
        <v>164282</v>
      </c>
      <c r="D6" s="83">
        <v>163609</v>
      </c>
      <c r="E6" s="83">
        <v>167559</v>
      </c>
      <c r="F6" s="83">
        <v>168579</v>
      </c>
      <c r="G6" s="83">
        <v>168371</v>
      </c>
      <c r="H6" s="83">
        <v>171010</v>
      </c>
    </row>
    <row r="7" spans="1:8" s="15" customFormat="1">
      <c r="A7" s="17" t="s">
        <v>7</v>
      </c>
      <c r="B7" s="83">
        <v>125686</v>
      </c>
      <c r="C7" s="83">
        <v>126499</v>
      </c>
      <c r="D7" s="83">
        <v>129547</v>
      </c>
      <c r="E7" s="83">
        <v>132126</v>
      </c>
      <c r="F7" s="83">
        <v>134051</v>
      </c>
      <c r="G7" s="83">
        <v>137907</v>
      </c>
      <c r="H7" s="83">
        <v>139508</v>
      </c>
    </row>
    <row r="8" spans="1:8" s="15" customFormat="1">
      <c r="A8" s="17" t="s">
        <v>8</v>
      </c>
      <c r="B8" s="83">
        <v>168669</v>
      </c>
      <c r="C8" s="83">
        <v>169972</v>
      </c>
      <c r="D8" s="83">
        <v>172487</v>
      </c>
      <c r="E8" s="83">
        <v>175960</v>
      </c>
      <c r="F8" s="83">
        <v>178344</v>
      </c>
      <c r="G8" s="83">
        <v>180673</v>
      </c>
      <c r="H8" s="83">
        <v>181783</v>
      </c>
    </row>
    <row r="9" spans="1:8" s="15" customFormat="1">
      <c r="A9" s="17" t="s">
        <v>68</v>
      </c>
      <c r="B9" s="83">
        <v>68037</v>
      </c>
      <c r="C9" s="83">
        <v>68148</v>
      </c>
      <c r="D9" s="83">
        <v>68793</v>
      </c>
      <c r="E9" s="83">
        <v>70497</v>
      </c>
      <c r="F9" s="83">
        <v>71451</v>
      </c>
      <c r="G9" s="83">
        <v>72414</v>
      </c>
      <c r="H9" s="83">
        <v>73151</v>
      </c>
    </row>
    <row r="10" spans="1:8" s="15" customFormat="1">
      <c r="A10" s="17" t="s">
        <v>9</v>
      </c>
      <c r="B10" s="83">
        <v>104922</v>
      </c>
      <c r="C10" s="83">
        <v>104734</v>
      </c>
      <c r="D10" s="83">
        <v>105122</v>
      </c>
      <c r="E10" s="83">
        <v>107625</v>
      </c>
      <c r="F10" s="83">
        <v>107851</v>
      </c>
      <c r="G10" s="83">
        <v>106959</v>
      </c>
      <c r="H10" s="83">
        <v>109020</v>
      </c>
    </row>
    <row r="11" spans="1:8" s="15" customFormat="1">
      <c r="A11" s="17" t="s">
        <v>37</v>
      </c>
      <c r="B11" s="83">
        <v>12822</v>
      </c>
      <c r="C11" s="83">
        <v>13015</v>
      </c>
      <c r="D11" s="83">
        <v>13006</v>
      </c>
      <c r="E11" s="83">
        <v>13480</v>
      </c>
      <c r="F11" s="83">
        <v>13732</v>
      </c>
      <c r="G11" s="83">
        <v>13758</v>
      </c>
      <c r="H11" s="83">
        <v>14568</v>
      </c>
    </row>
    <row r="12" spans="1:8" s="15" customFormat="1">
      <c r="A12" s="17" t="s">
        <v>31</v>
      </c>
      <c r="B12" s="83">
        <v>43132</v>
      </c>
      <c r="C12" s="83">
        <v>42808</v>
      </c>
      <c r="D12" s="83">
        <v>42295</v>
      </c>
      <c r="E12" s="83">
        <v>42990</v>
      </c>
      <c r="F12" s="83">
        <v>43730</v>
      </c>
      <c r="G12" s="83">
        <v>43950</v>
      </c>
      <c r="H12" s="83">
        <v>44306</v>
      </c>
    </row>
    <row r="13" spans="1:8" s="15" customFormat="1" ht="33" customHeight="1">
      <c r="A13" s="17" t="s">
        <v>48</v>
      </c>
      <c r="B13" s="83">
        <v>18700</v>
      </c>
      <c r="C13" s="83">
        <v>19016</v>
      </c>
      <c r="D13" s="83">
        <v>19732</v>
      </c>
      <c r="E13" s="83">
        <v>20153</v>
      </c>
      <c r="F13" s="83">
        <v>20439</v>
      </c>
      <c r="G13" s="83">
        <v>20402</v>
      </c>
      <c r="H13" s="83">
        <v>20716</v>
      </c>
    </row>
    <row r="14" spans="1:8" s="15" customFormat="1">
      <c r="A14" s="18" t="s">
        <v>10</v>
      </c>
      <c r="B14" s="83">
        <v>935501</v>
      </c>
      <c r="C14" s="83">
        <v>938406</v>
      </c>
      <c r="D14" s="83">
        <v>947726</v>
      </c>
      <c r="E14" s="83">
        <v>966358</v>
      </c>
      <c r="F14" s="83">
        <v>976726</v>
      </c>
      <c r="G14" s="83">
        <v>986288</v>
      </c>
      <c r="H14" s="83">
        <v>996419</v>
      </c>
    </row>
  </sheetData>
  <mergeCells count="2">
    <mergeCell ref="C3:H3"/>
    <mergeCell ref="A1:H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14"/>
  <sheetViews>
    <sheetView showGridLines="0" zoomScaleNormal="75" workbookViewId="0">
      <selection sqref="A1:H1"/>
    </sheetView>
  </sheetViews>
  <sheetFormatPr defaultColWidth="7.77734375" defaultRowHeight="15.75"/>
  <cols>
    <col min="1" max="1" width="30.77734375" style="1" customWidth="1"/>
    <col min="2" max="5" width="7.21875" style="1" customWidth="1"/>
    <col min="6" max="16384" width="7.77734375" style="1"/>
  </cols>
  <sheetData>
    <row r="1" spans="1:8" ht="27" customHeight="1">
      <c r="A1" s="103" t="s">
        <v>25</v>
      </c>
      <c r="B1" s="103"/>
      <c r="C1" s="103"/>
      <c r="D1" s="103"/>
      <c r="E1" s="103"/>
      <c r="F1" s="103"/>
      <c r="G1" s="103"/>
      <c r="H1" s="103"/>
    </row>
    <row r="2" spans="1:8">
      <c r="A2" s="10"/>
      <c r="H2" s="10" t="s">
        <v>21</v>
      </c>
    </row>
    <row r="3" spans="1:8" ht="15.75" customHeight="1">
      <c r="A3" s="36" t="s">
        <v>51</v>
      </c>
      <c r="B3" s="6">
        <f>'Таблица №1-П'!B3</f>
        <v>2016</v>
      </c>
      <c r="C3" s="100">
        <f>'Таблица №1-П'!C3:H3</f>
        <v>2017</v>
      </c>
      <c r="D3" s="101"/>
      <c r="E3" s="101"/>
      <c r="F3" s="101"/>
      <c r="G3" s="101"/>
      <c r="H3" s="102"/>
    </row>
    <row r="4" spans="1:8">
      <c r="A4" s="35" t="s">
        <v>54</v>
      </c>
      <c r="B4" s="6">
        <v>12</v>
      </c>
      <c r="C4" s="84">
        <v>1</v>
      </c>
      <c r="D4" s="84">
        <v>2</v>
      </c>
      <c r="E4" s="84">
        <v>3</v>
      </c>
      <c r="F4" s="84">
        <v>4</v>
      </c>
      <c r="G4" s="84">
        <v>5</v>
      </c>
      <c r="H4" s="84">
        <v>6</v>
      </c>
    </row>
    <row r="5" spans="1:8">
      <c r="A5" s="17" t="s">
        <v>5</v>
      </c>
      <c r="B5" s="85">
        <v>24.259999999999998</v>
      </c>
      <c r="C5" s="85">
        <v>24.5</v>
      </c>
      <c r="D5" s="85">
        <v>24.610000000000003</v>
      </c>
      <c r="E5" s="85">
        <v>24.42</v>
      </c>
      <c r="F5" s="85">
        <v>24.42</v>
      </c>
      <c r="G5" s="85">
        <v>24.52</v>
      </c>
      <c r="H5" s="85">
        <v>24.32</v>
      </c>
    </row>
    <row r="6" spans="1:8">
      <c r="A6" s="17" t="s">
        <v>6</v>
      </c>
      <c r="B6" s="85">
        <v>17.8</v>
      </c>
      <c r="C6" s="85">
        <v>17.510000000000002</v>
      </c>
      <c r="D6" s="85">
        <v>17.260000000000002</v>
      </c>
      <c r="E6" s="85">
        <v>17.34</v>
      </c>
      <c r="F6" s="85">
        <v>17.260000000000002</v>
      </c>
      <c r="G6" s="85">
        <v>17.07</v>
      </c>
      <c r="H6" s="85">
        <v>17.16</v>
      </c>
    </row>
    <row r="7" spans="1:8">
      <c r="A7" s="17" t="s">
        <v>7</v>
      </c>
      <c r="B7" s="85">
        <v>13.44</v>
      </c>
      <c r="C7" s="85">
        <v>13.48</v>
      </c>
      <c r="D7" s="85">
        <v>13.67</v>
      </c>
      <c r="E7" s="85">
        <v>13.67</v>
      </c>
      <c r="F7" s="85">
        <v>13.72</v>
      </c>
      <c r="G7" s="85">
        <v>13.98</v>
      </c>
      <c r="H7" s="85">
        <v>14</v>
      </c>
    </row>
    <row r="8" spans="1:8">
      <c r="A8" s="17" t="s">
        <v>8</v>
      </c>
      <c r="B8" s="85">
        <v>18.03</v>
      </c>
      <c r="C8" s="85">
        <v>18.11</v>
      </c>
      <c r="D8" s="85">
        <v>18.2</v>
      </c>
      <c r="E8" s="85">
        <v>18.21</v>
      </c>
      <c r="F8" s="85">
        <v>18.260000000000002</v>
      </c>
      <c r="G8" s="85">
        <v>18.32</v>
      </c>
      <c r="H8" s="85">
        <v>18.25</v>
      </c>
    </row>
    <row r="9" spans="1:8">
      <c r="A9" s="17" t="s">
        <v>68</v>
      </c>
      <c r="B9" s="85">
        <v>7.27</v>
      </c>
      <c r="C9" s="85">
        <v>7.26</v>
      </c>
      <c r="D9" s="85">
        <v>7.26</v>
      </c>
      <c r="E9" s="85">
        <v>7.29</v>
      </c>
      <c r="F9" s="85">
        <v>7.32</v>
      </c>
      <c r="G9" s="85">
        <v>7.34</v>
      </c>
      <c r="H9" s="85">
        <v>7.34</v>
      </c>
    </row>
    <row r="10" spans="1:8">
      <c r="A10" s="17" t="s">
        <v>9</v>
      </c>
      <c r="B10" s="85">
        <v>11.22</v>
      </c>
      <c r="C10" s="85">
        <v>11.16</v>
      </c>
      <c r="D10" s="85">
        <v>11.09</v>
      </c>
      <c r="E10" s="85">
        <v>11.14</v>
      </c>
      <c r="F10" s="85">
        <v>11.04</v>
      </c>
      <c r="G10" s="85">
        <v>10.84</v>
      </c>
      <c r="H10" s="85">
        <v>10.94</v>
      </c>
    </row>
    <row r="11" spans="1:8">
      <c r="A11" s="17" t="s">
        <v>37</v>
      </c>
      <c r="B11" s="85">
        <v>1.37</v>
      </c>
      <c r="C11" s="85">
        <v>1.39</v>
      </c>
      <c r="D11" s="85">
        <v>1.37</v>
      </c>
      <c r="E11" s="85">
        <v>1.39</v>
      </c>
      <c r="F11" s="85">
        <v>1.41</v>
      </c>
      <c r="G11" s="85">
        <v>1.4</v>
      </c>
      <c r="H11" s="85">
        <v>1.46</v>
      </c>
    </row>
    <row r="12" spans="1:8">
      <c r="A12" s="17" t="s">
        <v>31</v>
      </c>
      <c r="B12" s="85">
        <v>4.6100000000000003</v>
      </c>
      <c r="C12" s="85">
        <v>4.5599999999999996</v>
      </c>
      <c r="D12" s="85">
        <v>4.46</v>
      </c>
      <c r="E12" s="85">
        <v>4.45</v>
      </c>
      <c r="F12" s="85">
        <v>4.4800000000000004</v>
      </c>
      <c r="G12" s="85">
        <v>4.46</v>
      </c>
      <c r="H12" s="85">
        <v>4.45</v>
      </c>
    </row>
    <row r="13" spans="1:8" ht="33.75" customHeight="1">
      <c r="A13" s="17" t="s">
        <v>48</v>
      </c>
      <c r="B13" s="85">
        <v>2</v>
      </c>
      <c r="C13" s="85">
        <v>2.0299999999999998</v>
      </c>
      <c r="D13" s="85">
        <v>2.08</v>
      </c>
      <c r="E13" s="85">
        <v>2.09</v>
      </c>
      <c r="F13" s="85">
        <v>2.09</v>
      </c>
      <c r="G13" s="85">
        <v>2.0699999999999998</v>
      </c>
      <c r="H13" s="85">
        <v>2.08</v>
      </c>
    </row>
    <row r="14" spans="1:8">
      <c r="A14" s="18" t="s">
        <v>10</v>
      </c>
      <c r="B14" s="85">
        <v>100</v>
      </c>
      <c r="C14" s="85">
        <v>100.00000000000001</v>
      </c>
      <c r="D14" s="85">
        <v>100.00000000000001</v>
      </c>
      <c r="E14" s="85">
        <v>100.00000000000003</v>
      </c>
      <c r="F14" s="85">
        <v>100.00000000000001</v>
      </c>
      <c r="G14" s="85">
        <v>100.00000000000001</v>
      </c>
      <c r="H14" s="85">
        <v>100</v>
      </c>
    </row>
  </sheetData>
  <mergeCells count="2">
    <mergeCell ref="C3:H3"/>
    <mergeCell ref="A1:H1"/>
  </mergeCells>
  <phoneticPr fontId="0" type="noConversion"/>
  <conditionalFormatting sqref="B14:H14">
    <cfRule type="cellIs" dxfId="0" priority="1" stopIfTrue="1" operator="notEqual">
      <formula>100</formula>
    </cfRule>
  </conditionalFormatting>
  <printOptions horizontalCentered="1" verticalCentered="1"/>
  <pageMargins left="0.19685039370078741" right="0.19685039370078741" top="0.59055118110236227" bottom="0.59055118110236227" header="0.31496062992125984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J15"/>
  <sheetViews>
    <sheetView showGridLines="0" workbookViewId="0">
      <selection sqref="A1:J1"/>
    </sheetView>
  </sheetViews>
  <sheetFormatPr defaultColWidth="6.6640625" defaultRowHeight="16.7" customHeight="1"/>
  <cols>
    <col min="1" max="1" width="31.109375" style="3" customWidth="1"/>
    <col min="2" max="2" width="8" style="3" customWidth="1"/>
    <col min="3" max="3" width="7.6640625" style="3" customWidth="1"/>
    <col min="4" max="9" width="6.21875" style="3" customWidth="1"/>
    <col min="10" max="10" width="7.6640625" style="3" customWidth="1"/>
    <col min="11" max="16384" width="6.6640625" style="3"/>
  </cols>
  <sheetData>
    <row r="1" spans="1:10" ht="16.7" customHeight="1">
      <c r="A1" s="103" t="s">
        <v>28</v>
      </c>
      <c r="B1" s="103"/>
      <c r="C1" s="103"/>
      <c r="D1" s="103"/>
      <c r="E1" s="103"/>
      <c r="F1" s="103"/>
      <c r="G1" s="103"/>
      <c r="H1" s="103"/>
      <c r="I1" s="103"/>
      <c r="J1" s="103"/>
    </row>
    <row r="2" spans="1:10" ht="16.7" customHeight="1">
      <c r="A2" s="13"/>
      <c r="B2" s="13"/>
      <c r="J2" s="21" t="s">
        <v>23</v>
      </c>
    </row>
    <row r="3" spans="1:10" ht="16.7" customHeight="1">
      <c r="A3" s="39" t="s">
        <v>52</v>
      </c>
      <c r="B3" s="109">
        <v>2016</v>
      </c>
      <c r="C3" s="110"/>
      <c r="D3" s="104">
        <v>2017</v>
      </c>
      <c r="E3" s="105"/>
      <c r="F3" s="105"/>
      <c r="G3" s="105"/>
      <c r="H3" s="105"/>
      <c r="I3" s="105"/>
      <c r="J3" s="106"/>
    </row>
    <row r="4" spans="1:10" ht="16.7" customHeight="1">
      <c r="A4" s="37"/>
      <c r="B4" s="107" t="s">
        <v>61</v>
      </c>
      <c r="C4" s="107" t="s">
        <v>20</v>
      </c>
      <c r="D4" s="111" t="s">
        <v>11</v>
      </c>
      <c r="E4" s="112"/>
      <c r="F4" s="112"/>
      <c r="G4" s="112"/>
      <c r="H4" s="112"/>
      <c r="I4" s="113"/>
      <c r="J4" s="107" t="s">
        <v>61</v>
      </c>
    </row>
    <row r="5" spans="1:10" ht="16.7" customHeight="1">
      <c r="A5" s="38" t="s">
        <v>50</v>
      </c>
      <c r="B5" s="108"/>
      <c r="C5" s="108"/>
      <c r="D5" s="76">
        <v>1</v>
      </c>
      <c r="E5" s="6">
        <v>2</v>
      </c>
      <c r="F5" s="76">
        <v>3</v>
      </c>
      <c r="G5" s="76">
        <v>4</v>
      </c>
      <c r="H5" s="6">
        <v>5</v>
      </c>
      <c r="I5" s="76">
        <v>6</v>
      </c>
      <c r="J5" s="108"/>
    </row>
    <row r="6" spans="1:10" ht="16.7" customHeight="1">
      <c r="A6" s="17" t="s">
        <v>5</v>
      </c>
      <c r="B6" s="86">
        <v>11884</v>
      </c>
      <c r="C6" s="86">
        <v>22049</v>
      </c>
      <c r="D6" s="86">
        <v>1389</v>
      </c>
      <c r="E6" s="86">
        <v>1099</v>
      </c>
      <c r="F6" s="86">
        <v>2877</v>
      </c>
      <c r="G6" s="86">
        <v>1722</v>
      </c>
      <c r="H6" s="86">
        <v>2000</v>
      </c>
      <c r="I6" s="86">
        <v>1766</v>
      </c>
      <c r="J6" s="86">
        <v>10853</v>
      </c>
    </row>
    <row r="7" spans="1:10" ht="16.7" customHeight="1">
      <c r="A7" s="17" t="s">
        <v>6</v>
      </c>
      <c r="B7" s="86">
        <v>9316</v>
      </c>
      <c r="C7" s="86">
        <v>17631</v>
      </c>
      <c r="D7" s="86">
        <v>996</v>
      </c>
      <c r="E7" s="86">
        <v>998</v>
      </c>
      <c r="F7" s="86">
        <v>2211</v>
      </c>
      <c r="G7" s="86">
        <v>1400</v>
      </c>
      <c r="H7" s="86">
        <v>1654</v>
      </c>
      <c r="I7" s="86">
        <v>1381</v>
      </c>
      <c r="J7" s="86">
        <v>8640</v>
      </c>
    </row>
    <row r="8" spans="1:10" ht="16.7" customHeight="1">
      <c r="A8" s="17" t="s">
        <v>7</v>
      </c>
      <c r="B8" s="86">
        <v>6909</v>
      </c>
      <c r="C8" s="86">
        <v>13234</v>
      </c>
      <c r="D8" s="86">
        <v>943</v>
      </c>
      <c r="E8" s="86">
        <v>641</v>
      </c>
      <c r="F8" s="86">
        <v>1818</v>
      </c>
      <c r="G8" s="86">
        <v>1072</v>
      </c>
      <c r="H8" s="86">
        <v>1310</v>
      </c>
      <c r="I8" s="86">
        <v>1150</v>
      </c>
      <c r="J8" s="86">
        <v>6934</v>
      </c>
    </row>
    <row r="9" spans="1:10" ht="16.7" customHeight="1">
      <c r="A9" s="17" t="s">
        <v>8</v>
      </c>
      <c r="B9" s="86">
        <v>8314</v>
      </c>
      <c r="C9" s="86">
        <v>15626</v>
      </c>
      <c r="D9" s="86">
        <v>1142</v>
      </c>
      <c r="E9" s="86">
        <v>661</v>
      </c>
      <c r="F9" s="86">
        <v>2087</v>
      </c>
      <c r="G9" s="86">
        <v>1219</v>
      </c>
      <c r="H9" s="86">
        <v>1445</v>
      </c>
      <c r="I9" s="86">
        <v>1278</v>
      </c>
      <c r="J9" s="86">
        <v>7832</v>
      </c>
    </row>
    <row r="10" spans="1:10" ht="16.7" customHeight="1">
      <c r="A10" s="17" t="s">
        <v>68</v>
      </c>
      <c r="B10" s="86">
        <v>4184</v>
      </c>
      <c r="C10" s="86">
        <v>7903</v>
      </c>
      <c r="D10" s="86">
        <v>537</v>
      </c>
      <c r="E10" s="86">
        <v>394</v>
      </c>
      <c r="F10" s="86">
        <v>1026</v>
      </c>
      <c r="G10" s="86">
        <v>624</v>
      </c>
      <c r="H10" s="86">
        <v>747</v>
      </c>
      <c r="I10" s="86">
        <v>653</v>
      </c>
      <c r="J10" s="86">
        <v>3981</v>
      </c>
    </row>
    <row r="11" spans="1:10" ht="16.7" customHeight="1">
      <c r="A11" s="17" t="s">
        <v>9</v>
      </c>
      <c r="B11" s="86">
        <v>6399</v>
      </c>
      <c r="C11" s="86">
        <v>11981</v>
      </c>
      <c r="D11" s="86">
        <v>926</v>
      </c>
      <c r="E11" s="86">
        <v>676</v>
      </c>
      <c r="F11" s="86">
        <v>1660</v>
      </c>
      <c r="G11" s="86">
        <v>988</v>
      </c>
      <c r="H11" s="86">
        <v>1149</v>
      </c>
      <c r="I11" s="86">
        <v>1030</v>
      </c>
      <c r="J11" s="86">
        <v>6429</v>
      </c>
    </row>
    <row r="12" spans="1:10" ht="16.7" customHeight="1">
      <c r="A12" s="17" t="s">
        <v>37</v>
      </c>
      <c r="B12" s="86">
        <v>1559</v>
      </c>
      <c r="C12" s="86">
        <v>3113</v>
      </c>
      <c r="D12" s="86">
        <v>212</v>
      </c>
      <c r="E12" s="86">
        <v>225</v>
      </c>
      <c r="F12" s="86">
        <v>390</v>
      </c>
      <c r="G12" s="86">
        <v>242</v>
      </c>
      <c r="H12" s="86">
        <v>346</v>
      </c>
      <c r="I12" s="86">
        <v>272</v>
      </c>
      <c r="J12" s="86">
        <v>1687</v>
      </c>
    </row>
    <row r="13" spans="1:10" ht="16.7" customHeight="1">
      <c r="A13" s="17" t="s">
        <v>31</v>
      </c>
      <c r="B13" s="86">
        <v>3060</v>
      </c>
      <c r="C13" s="86">
        <v>5963</v>
      </c>
      <c r="D13" s="86">
        <v>489</v>
      </c>
      <c r="E13" s="86">
        <v>365</v>
      </c>
      <c r="F13" s="86">
        <v>597</v>
      </c>
      <c r="G13" s="86">
        <v>452</v>
      </c>
      <c r="H13" s="86">
        <v>552</v>
      </c>
      <c r="I13" s="86">
        <v>501</v>
      </c>
      <c r="J13" s="86">
        <v>2956</v>
      </c>
    </row>
    <row r="14" spans="1:10" ht="34.5" customHeight="1">
      <c r="A14" s="17" t="s">
        <v>48</v>
      </c>
      <c r="B14" s="87">
        <v>1504</v>
      </c>
      <c r="C14" s="87">
        <v>2912</v>
      </c>
      <c r="D14" s="87">
        <v>186</v>
      </c>
      <c r="E14" s="87">
        <v>198</v>
      </c>
      <c r="F14" s="87">
        <v>399</v>
      </c>
      <c r="G14" s="87">
        <v>239</v>
      </c>
      <c r="H14" s="87">
        <v>329</v>
      </c>
      <c r="I14" s="87">
        <v>262</v>
      </c>
      <c r="J14" s="87">
        <v>1613</v>
      </c>
    </row>
    <row r="15" spans="1:10" ht="16.7" customHeight="1">
      <c r="A15" s="18" t="s">
        <v>10</v>
      </c>
      <c r="B15" s="86">
        <v>53129</v>
      </c>
      <c r="C15" s="86">
        <v>100412</v>
      </c>
      <c r="D15" s="86">
        <v>6820</v>
      </c>
      <c r="E15" s="86">
        <v>5257</v>
      </c>
      <c r="F15" s="86">
        <v>13065</v>
      </c>
      <c r="G15" s="86">
        <v>7958</v>
      </c>
      <c r="H15" s="86">
        <v>9532</v>
      </c>
      <c r="I15" s="86">
        <v>8293</v>
      </c>
      <c r="J15" s="86">
        <v>50925</v>
      </c>
    </row>
  </sheetData>
  <mergeCells count="7">
    <mergeCell ref="A1:J1"/>
    <mergeCell ref="D3:J3"/>
    <mergeCell ref="J4:J5"/>
    <mergeCell ref="C4:C5"/>
    <mergeCell ref="B3:C3"/>
    <mergeCell ref="B4:B5"/>
    <mergeCell ref="D4:I4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Q26"/>
  <sheetViews>
    <sheetView showGridLines="0" zoomScaleNormal="75" zoomScaleSheetLayoutView="100" workbookViewId="0">
      <selection sqref="A1:J1"/>
    </sheetView>
  </sheetViews>
  <sheetFormatPr defaultColWidth="9" defaultRowHeight="15.75"/>
  <cols>
    <col min="1" max="1" width="31" style="3" customWidth="1"/>
    <col min="2" max="9" width="7.33203125" style="3" customWidth="1"/>
    <col min="10" max="10" width="7.33203125" style="26" customWidth="1"/>
    <col min="11" max="11" width="8.44140625" style="26" customWidth="1"/>
    <col min="12" max="16384" width="9" style="3"/>
  </cols>
  <sheetData>
    <row r="1" spans="1:11" ht="29.25" customHeight="1">
      <c r="A1" s="103" t="s">
        <v>70</v>
      </c>
      <c r="B1" s="103"/>
      <c r="C1" s="103"/>
      <c r="D1" s="103"/>
      <c r="E1" s="103"/>
      <c r="F1" s="103"/>
      <c r="G1" s="103"/>
      <c r="H1" s="103"/>
      <c r="I1" s="103"/>
      <c r="J1" s="103"/>
      <c r="K1" s="30"/>
    </row>
    <row r="2" spans="1:11" ht="13.5" customHeight="1">
      <c r="A2" s="13"/>
      <c r="B2" s="13"/>
      <c r="C2" s="13"/>
      <c r="D2" s="13"/>
      <c r="J2" s="28" t="s">
        <v>22</v>
      </c>
    </row>
    <row r="3" spans="1:11" ht="15.75" customHeight="1">
      <c r="A3" s="39" t="s">
        <v>52</v>
      </c>
      <c r="B3" s="109">
        <f>'Таблица № 3-П'!B3:C3</f>
        <v>2016</v>
      </c>
      <c r="C3" s="110"/>
      <c r="D3" s="104">
        <f>'Таблица № 3-П'!D3:J3</f>
        <v>2017</v>
      </c>
      <c r="E3" s="105"/>
      <c r="F3" s="105"/>
      <c r="G3" s="105"/>
      <c r="H3" s="105"/>
      <c r="I3" s="105"/>
      <c r="J3" s="106"/>
      <c r="K3" s="29"/>
    </row>
    <row r="4" spans="1:11" ht="18" customHeight="1">
      <c r="A4" s="37"/>
      <c r="B4" s="107" t="s">
        <v>61</v>
      </c>
      <c r="C4" s="107" t="s">
        <v>20</v>
      </c>
      <c r="D4" s="115" t="s">
        <v>11</v>
      </c>
      <c r="E4" s="116"/>
      <c r="F4" s="116"/>
      <c r="G4" s="116"/>
      <c r="H4" s="116"/>
      <c r="I4" s="117"/>
      <c r="J4" s="107" t="s">
        <v>61</v>
      </c>
      <c r="K4" s="3"/>
    </row>
    <row r="5" spans="1:11">
      <c r="A5" s="38" t="s">
        <v>50</v>
      </c>
      <c r="B5" s="108"/>
      <c r="C5" s="108"/>
      <c r="D5" s="6">
        <v>1</v>
      </c>
      <c r="E5" s="6">
        <v>2</v>
      </c>
      <c r="F5" s="6">
        <v>3</v>
      </c>
      <c r="G5" s="6">
        <v>4</v>
      </c>
      <c r="H5" s="6">
        <v>5</v>
      </c>
      <c r="I5" s="6">
        <v>6</v>
      </c>
      <c r="J5" s="108"/>
      <c r="K5" s="3"/>
    </row>
    <row r="6" spans="1:11">
      <c r="A6" s="17" t="s">
        <v>5</v>
      </c>
      <c r="B6" s="88">
        <v>100.09166666666668</v>
      </c>
      <c r="C6" s="88">
        <v>95.980833333333337</v>
      </c>
      <c r="D6" s="88">
        <v>79.11</v>
      </c>
      <c r="E6" s="88">
        <v>76.45</v>
      </c>
      <c r="F6" s="88">
        <v>139.75</v>
      </c>
      <c r="G6" s="88">
        <v>88.16</v>
      </c>
      <c r="H6" s="88">
        <v>97.45</v>
      </c>
      <c r="I6" s="88">
        <v>88.15</v>
      </c>
      <c r="J6" s="88">
        <v>94.845000000000013</v>
      </c>
      <c r="K6" s="3"/>
    </row>
    <row r="7" spans="1:11">
      <c r="A7" s="17" t="s">
        <v>6</v>
      </c>
      <c r="B7" s="88">
        <v>110.925</v>
      </c>
      <c r="C7" s="88">
        <v>105.21083333333333</v>
      </c>
      <c r="D7" s="88">
        <v>82.16</v>
      </c>
      <c r="E7" s="88">
        <v>84.81</v>
      </c>
      <c r="F7" s="88">
        <v>148.83000000000001</v>
      </c>
      <c r="G7" s="88">
        <v>98.37</v>
      </c>
      <c r="H7" s="88">
        <v>109.28</v>
      </c>
      <c r="I7" s="88">
        <v>93.54</v>
      </c>
      <c r="J7" s="88">
        <v>102.83166666666666</v>
      </c>
      <c r="K7" s="3"/>
    </row>
    <row r="8" spans="1:11">
      <c r="A8" s="17" t="s">
        <v>7</v>
      </c>
      <c r="B8" s="88">
        <v>98.05</v>
      </c>
      <c r="C8" s="88">
        <v>94.733333333333334</v>
      </c>
      <c r="D8" s="88">
        <v>84.87</v>
      </c>
      <c r="E8" s="88">
        <v>71.62</v>
      </c>
      <c r="F8" s="88">
        <v>134.99</v>
      </c>
      <c r="G8" s="88">
        <v>84.62</v>
      </c>
      <c r="H8" s="88">
        <v>95.74</v>
      </c>
      <c r="I8" s="88">
        <v>86.15</v>
      </c>
      <c r="J8" s="88">
        <v>92.998333333333335</v>
      </c>
      <c r="K8" s="3"/>
    </row>
    <row r="9" spans="1:11">
      <c r="A9" s="17" t="s">
        <v>8</v>
      </c>
      <c r="B9" s="88">
        <v>98.76166666666667</v>
      </c>
      <c r="C9" s="88">
        <v>95.299166666666679</v>
      </c>
      <c r="D9" s="88">
        <v>87.95</v>
      </c>
      <c r="E9" s="88">
        <v>67.55</v>
      </c>
      <c r="F9" s="88">
        <v>141.56</v>
      </c>
      <c r="G9" s="88">
        <v>88.58</v>
      </c>
      <c r="H9" s="88">
        <v>98.99</v>
      </c>
      <c r="I9" s="88">
        <v>89.83</v>
      </c>
      <c r="J9" s="88">
        <v>95.743333333333339</v>
      </c>
      <c r="K9" s="3"/>
    </row>
    <row r="10" spans="1:11">
      <c r="A10" s="17" t="s">
        <v>68</v>
      </c>
      <c r="B10" s="88">
        <v>91.27</v>
      </c>
      <c r="C10" s="88">
        <v>87.570000000000007</v>
      </c>
      <c r="D10" s="88">
        <v>77.33</v>
      </c>
      <c r="E10" s="88">
        <v>68.790000000000006</v>
      </c>
      <c r="F10" s="88">
        <v>125.8</v>
      </c>
      <c r="G10" s="88">
        <v>79.72</v>
      </c>
      <c r="H10" s="88">
        <v>89.19</v>
      </c>
      <c r="I10" s="88">
        <v>82.49</v>
      </c>
      <c r="J10" s="88">
        <v>87.219999999999985</v>
      </c>
      <c r="K10" s="3"/>
    </row>
    <row r="11" spans="1:11">
      <c r="A11" s="17" t="s">
        <v>9</v>
      </c>
      <c r="B11" s="88">
        <v>95.774999999999991</v>
      </c>
      <c r="C11" s="88">
        <v>91.618333333333325</v>
      </c>
      <c r="D11" s="88">
        <v>88.46</v>
      </c>
      <c r="E11" s="88">
        <v>80.569999999999993</v>
      </c>
      <c r="F11" s="88">
        <v>135.6</v>
      </c>
      <c r="G11" s="88">
        <v>85.38</v>
      </c>
      <c r="H11" s="88">
        <v>93.89</v>
      </c>
      <c r="I11" s="88">
        <v>86.4</v>
      </c>
      <c r="J11" s="88">
        <v>95.05</v>
      </c>
      <c r="K11" s="3"/>
    </row>
    <row r="12" spans="1:11">
      <c r="A12" s="17" t="s">
        <v>37</v>
      </c>
      <c r="B12" s="88">
        <v>76.213333333333324</v>
      </c>
      <c r="C12" s="88">
        <v>74.001666666666665</v>
      </c>
      <c r="D12" s="88">
        <v>62.7</v>
      </c>
      <c r="E12" s="88">
        <v>74.33</v>
      </c>
      <c r="F12" s="88">
        <v>94.97</v>
      </c>
      <c r="G12" s="88">
        <v>62.81</v>
      </c>
      <c r="H12" s="88">
        <v>82.88</v>
      </c>
      <c r="I12" s="88">
        <v>67.5</v>
      </c>
      <c r="J12" s="88">
        <v>74.198333333333338</v>
      </c>
      <c r="K12" s="3"/>
    </row>
    <row r="13" spans="1:11">
      <c r="A13" s="17" t="s">
        <v>31</v>
      </c>
      <c r="B13" s="88">
        <v>74.745000000000005</v>
      </c>
      <c r="C13" s="88">
        <v>68.245000000000005</v>
      </c>
      <c r="D13" s="88">
        <v>73.569999999999993</v>
      </c>
      <c r="E13" s="88">
        <v>42.22</v>
      </c>
      <c r="F13" s="88">
        <v>71.61</v>
      </c>
      <c r="G13" s="88">
        <v>64.61</v>
      </c>
      <c r="H13" s="88">
        <v>75.28</v>
      </c>
      <c r="I13" s="88">
        <v>64.73</v>
      </c>
      <c r="J13" s="88">
        <v>65.336666666666659</v>
      </c>
      <c r="K13" s="3"/>
    </row>
    <row r="14" spans="1:11" ht="33" customHeight="1">
      <c r="A14" s="17" t="s">
        <v>48</v>
      </c>
      <c r="B14" s="89">
        <v>84.324999999999989</v>
      </c>
      <c r="C14" s="89">
        <v>81.088333333333324</v>
      </c>
      <c r="D14" s="89">
        <v>66.260000000000005</v>
      </c>
      <c r="E14" s="89">
        <v>78.87</v>
      </c>
      <c r="F14" s="89">
        <v>114.74</v>
      </c>
      <c r="G14" s="89">
        <v>71.540000000000006</v>
      </c>
      <c r="H14" s="89">
        <v>92.19</v>
      </c>
      <c r="I14" s="89">
        <v>75.989999999999995</v>
      </c>
      <c r="J14" s="89">
        <v>83.265000000000001</v>
      </c>
      <c r="K14" s="3"/>
    </row>
    <row r="15" spans="1:11">
      <c r="A15" s="18" t="s">
        <v>19</v>
      </c>
      <c r="B15" s="88">
        <v>92.239629629629633</v>
      </c>
      <c r="C15" s="88">
        <v>88.194166666666675</v>
      </c>
      <c r="D15" s="88">
        <v>78.045555555555538</v>
      </c>
      <c r="E15" s="88">
        <v>71.69</v>
      </c>
      <c r="F15" s="88">
        <v>123.09444444444446</v>
      </c>
      <c r="G15" s="88">
        <v>80.421111111111088</v>
      </c>
      <c r="H15" s="88">
        <v>92.765555555555565</v>
      </c>
      <c r="I15" s="88">
        <v>81.64222222222223</v>
      </c>
      <c r="J15" s="88">
        <v>87.943148148148154</v>
      </c>
      <c r="K15" s="31"/>
    </row>
    <row r="16" spans="1:11">
      <c r="C16" s="34"/>
      <c r="E16" s="16"/>
      <c r="F16" s="16"/>
      <c r="G16" s="16"/>
      <c r="H16" s="16"/>
      <c r="I16" s="16"/>
      <c r="J16" s="33"/>
    </row>
    <row r="17" spans="1:17">
      <c r="A17" s="3" t="s">
        <v>71</v>
      </c>
      <c r="C17" s="31"/>
    </row>
    <row r="18" spans="1:17" ht="36" customHeight="1">
      <c r="A18" s="114" t="s">
        <v>72</v>
      </c>
      <c r="B18" s="114"/>
      <c r="C18" s="114"/>
      <c r="D18" s="114"/>
      <c r="E18" s="114"/>
      <c r="F18" s="114"/>
      <c r="G18" s="114"/>
      <c r="H18" s="114"/>
      <c r="I18" s="114"/>
      <c r="J18" s="114"/>
      <c r="K18" s="30"/>
      <c r="L18" s="32"/>
      <c r="M18" s="32"/>
      <c r="N18" s="32"/>
      <c r="O18" s="32"/>
      <c r="P18" s="32"/>
      <c r="Q18" s="32"/>
    </row>
    <row r="19" spans="1:17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</row>
    <row r="20" spans="1:17" ht="31.5" customHeight="1">
      <c r="A20" s="114"/>
      <c r="B20" s="114"/>
      <c r="C20" s="114"/>
      <c r="D20" s="114"/>
      <c r="E20" s="114"/>
      <c r="F20" s="114"/>
      <c r="G20" s="114"/>
      <c r="H20" s="114"/>
      <c r="I20" s="114"/>
      <c r="J20" s="114"/>
      <c r="K20" s="114"/>
    </row>
    <row r="21" spans="1:17">
      <c r="A21" s="14"/>
      <c r="B21" s="14"/>
      <c r="C21" s="14"/>
      <c r="D21" s="14"/>
      <c r="E21" s="14"/>
      <c r="F21" s="14"/>
      <c r="G21" s="14"/>
      <c r="H21" s="14"/>
      <c r="I21" s="14"/>
      <c r="J21" s="27"/>
    </row>
    <row r="22" spans="1:17">
      <c r="A22" s="14"/>
      <c r="B22" s="14"/>
      <c r="C22" s="14"/>
      <c r="D22" s="14"/>
      <c r="E22" s="14"/>
      <c r="F22" s="14"/>
      <c r="G22" s="14"/>
      <c r="H22" s="14"/>
      <c r="I22" s="14"/>
      <c r="J22" s="27"/>
    </row>
    <row r="23" spans="1:17">
      <c r="A23" s="14"/>
      <c r="B23" s="14"/>
      <c r="C23" s="14"/>
      <c r="D23" s="14"/>
      <c r="E23" s="14"/>
      <c r="F23" s="14"/>
      <c r="G23" s="14"/>
      <c r="H23" s="14"/>
      <c r="I23" s="14"/>
      <c r="J23" s="27"/>
    </row>
    <row r="24" spans="1:17">
      <c r="A24" s="14"/>
      <c r="B24" s="14"/>
      <c r="C24" s="14"/>
      <c r="D24" s="14"/>
      <c r="E24" s="14"/>
      <c r="F24" s="14"/>
      <c r="G24" s="14"/>
      <c r="H24" s="14"/>
      <c r="I24" s="14"/>
      <c r="J24" s="27"/>
    </row>
    <row r="25" spans="1:17">
      <c r="A25" s="14"/>
      <c r="B25" s="14"/>
      <c r="C25" s="14"/>
      <c r="D25" s="14"/>
      <c r="E25" s="14"/>
      <c r="F25" s="14"/>
      <c r="G25" s="14"/>
      <c r="H25" s="14"/>
      <c r="I25" s="14"/>
      <c r="J25" s="27"/>
      <c r="L25" s="3" t="s">
        <v>0</v>
      </c>
    </row>
    <row r="26" spans="1:17">
      <c r="A26" s="14"/>
      <c r="B26" s="14"/>
      <c r="C26" s="14"/>
      <c r="D26" s="14"/>
      <c r="E26" s="14"/>
      <c r="F26" s="14"/>
      <c r="G26" s="14"/>
      <c r="H26" s="14"/>
      <c r="I26" s="14"/>
      <c r="J26" s="27"/>
    </row>
  </sheetData>
  <mergeCells count="9">
    <mergeCell ref="A18:J18"/>
    <mergeCell ref="A1:J1"/>
    <mergeCell ref="A20:K20"/>
    <mergeCell ref="D3:J3"/>
    <mergeCell ref="J4:J5"/>
    <mergeCell ref="C4:C5"/>
    <mergeCell ref="B3:C3"/>
    <mergeCell ref="B4:B5"/>
    <mergeCell ref="D4:I4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N143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.5546875" style="44" customWidth="1"/>
    <col min="2" max="2" width="35.77734375" style="45" customWidth="1"/>
    <col min="3" max="3" width="8.88671875" style="45" customWidth="1"/>
    <col min="4" max="4" width="9.77734375" style="45" customWidth="1"/>
    <col min="5" max="9" width="8.88671875" style="45" customWidth="1"/>
    <col min="10" max="10" width="9" style="45" customWidth="1"/>
    <col min="11" max="11" width="11" style="45" customWidth="1"/>
    <col min="12" max="12" width="10.109375" style="45" customWidth="1"/>
    <col min="13" max="13" width="12" style="43" bestFit="1" customWidth="1"/>
    <col min="14" max="16384" width="9" style="43"/>
  </cols>
  <sheetData>
    <row r="1" spans="1:14" ht="15.75" customHeight="1">
      <c r="A1" s="103" t="s">
        <v>73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spans="1:14" ht="15.75" customHeight="1">
      <c r="I2" s="118" t="s">
        <v>23</v>
      </c>
      <c r="J2" s="118"/>
      <c r="K2" s="118"/>
      <c r="L2" s="118"/>
    </row>
    <row r="3" spans="1:14" ht="63.75" customHeight="1">
      <c r="A3" s="46" t="s">
        <v>4</v>
      </c>
      <c r="B3" s="47" t="s">
        <v>27</v>
      </c>
      <c r="C3" s="71" t="s">
        <v>5</v>
      </c>
      <c r="D3" s="59" t="s">
        <v>6</v>
      </c>
      <c r="E3" s="59" t="s">
        <v>7</v>
      </c>
      <c r="F3" s="59" t="s">
        <v>8</v>
      </c>
      <c r="G3" s="59" t="s">
        <v>68</v>
      </c>
      <c r="H3" s="60" t="s">
        <v>9</v>
      </c>
      <c r="I3" s="57" t="s">
        <v>38</v>
      </c>
      <c r="J3" s="57" t="s">
        <v>31</v>
      </c>
      <c r="K3" s="57" t="s">
        <v>57</v>
      </c>
      <c r="L3" s="49" t="s">
        <v>10</v>
      </c>
    </row>
    <row r="4" spans="1:14" ht="15.75" customHeight="1">
      <c r="A4" s="69" t="s">
        <v>32</v>
      </c>
      <c r="B4" s="50" t="s">
        <v>33</v>
      </c>
      <c r="C4" s="51">
        <v>203400</v>
      </c>
      <c r="D4" s="51">
        <v>155889</v>
      </c>
      <c r="E4" s="51">
        <v>135133</v>
      </c>
      <c r="F4" s="51">
        <v>168608</v>
      </c>
      <c r="G4" s="51">
        <v>57339</v>
      </c>
      <c r="H4" s="51">
        <v>99235</v>
      </c>
      <c r="I4" s="51">
        <v>11289</v>
      </c>
      <c r="J4" s="51">
        <v>43786</v>
      </c>
      <c r="K4" s="51">
        <v>19450</v>
      </c>
      <c r="L4" s="51">
        <v>894129</v>
      </c>
      <c r="M4" s="52"/>
      <c r="N4" s="53"/>
    </row>
    <row r="5" spans="1:14" ht="49.5" customHeight="1">
      <c r="A5" s="77" t="s">
        <v>1</v>
      </c>
      <c r="B5" s="55" t="s">
        <v>39</v>
      </c>
      <c r="C5" s="91">
        <v>97846</v>
      </c>
      <c r="D5" s="91">
        <v>45363</v>
      </c>
      <c r="E5" s="91">
        <v>86461</v>
      </c>
      <c r="F5" s="91">
        <v>81178</v>
      </c>
      <c r="G5" s="91">
        <v>32203</v>
      </c>
      <c r="H5" s="91">
        <v>48529</v>
      </c>
      <c r="I5" s="91">
        <v>2620</v>
      </c>
      <c r="J5" s="91">
        <v>24441</v>
      </c>
      <c r="K5" s="91">
        <v>10380</v>
      </c>
      <c r="L5" s="91">
        <v>429021</v>
      </c>
      <c r="M5" s="52"/>
      <c r="N5" s="53"/>
    </row>
    <row r="6" spans="1:14" ht="15.75" customHeight="1">
      <c r="A6" s="77" t="s">
        <v>2</v>
      </c>
      <c r="B6" s="56" t="s">
        <v>12</v>
      </c>
      <c r="C6" s="91">
        <v>24096</v>
      </c>
      <c r="D6" s="91">
        <v>35034</v>
      </c>
      <c r="E6" s="91">
        <v>1829</v>
      </c>
      <c r="F6" s="91">
        <v>27364</v>
      </c>
      <c r="G6" s="91">
        <v>3266</v>
      </c>
      <c r="H6" s="91">
        <v>16147</v>
      </c>
      <c r="I6" s="91">
        <v>2851</v>
      </c>
      <c r="J6" s="91">
        <v>7389</v>
      </c>
      <c r="K6" s="91">
        <v>0</v>
      </c>
      <c r="L6" s="91">
        <v>117976</v>
      </c>
      <c r="M6" s="52"/>
      <c r="N6" s="53"/>
    </row>
    <row r="7" spans="1:14" ht="47.25" customHeight="1">
      <c r="A7" s="54" t="s">
        <v>58</v>
      </c>
      <c r="B7" s="72" t="s">
        <v>59</v>
      </c>
      <c r="C7" s="91">
        <v>0</v>
      </c>
      <c r="D7" s="91">
        <v>0</v>
      </c>
      <c r="E7" s="91">
        <v>0</v>
      </c>
      <c r="F7" s="91">
        <v>0</v>
      </c>
      <c r="G7" s="91">
        <v>0</v>
      </c>
      <c r="H7" s="91">
        <v>0</v>
      </c>
      <c r="I7" s="91">
        <v>0</v>
      </c>
      <c r="J7" s="91">
        <v>0</v>
      </c>
      <c r="K7" s="91">
        <v>0</v>
      </c>
      <c r="L7" s="91">
        <v>0</v>
      </c>
      <c r="M7" s="52"/>
      <c r="N7" s="53"/>
    </row>
    <row r="8" spans="1:14" ht="15.75" customHeight="1">
      <c r="A8" s="77" t="s">
        <v>3</v>
      </c>
      <c r="B8" s="56" t="s">
        <v>40</v>
      </c>
      <c r="C8" s="91">
        <v>514</v>
      </c>
      <c r="D8" s="91">
        <v>0</v>
      </c>
      <c r="E8" s="91">
        <v>0</v>
      </c>
      <c r="F8" s="91">
        <v>0</v>
      </c>
      <c r="G8" s="91">
        <v>0</v>
      </c>
      <c r="H8" s="91">
        <v>0</v>
      </c>
      <c r="I8" s="91">
        <v>0</v>
      </c>
      <c r="J8" s="91">
        <v>0</v>
      </c>
      <c r="K8" s="91">
        <v>0</v>
      </c>
      <c r="L8" s="91">
        <v>514</v>
      </c>
      <c r="M8" s="52"/>
      <c r="N8" s="53"/>
    </row>
    <row r="9" spans="1:14" ht="15.75" customHeight="1">
      <c r="A9" s="77" t="s">
        <v>62</v>
      </c>
      <c r="B9" s="56" t="s">
        <v>13</v>
      </c>
      <c r="C9" s="91">
        <v>0</v>
      </c>
      <c r="D9" s="91">
        <v>0</v>
      </c>
      <c r="E9" s="91">
        <v>0</v>
      </c>
      <c r="F9" s="91">
        <v>0</v>
      </c>
      <c r="G9" s="91">
        <v>0</v>
      </c>
      <c r="H9" s="91">
        <v>0</v>
      </c>
      <c r="I9" s="91">
        <v>0</v>
      </c>
      <c r="J9" s="91">
        <v>0</v>
      </c>
      <c r="K9" s="91">
        <v>0</v>
      </c>
      <c r="L9" s="91">
        <v>0</v>
      </c>
      <c r="M9" s="52"/>
      <c r="N9" s="53"/>
    </row>
    <row r="10" spans="1:14" ht="15.75" customHeight="1">
      <c r="A10" s="77" t="s">
        <v>63</v>
      </c>
      <c r="B10" s="56" t="s">
        <v>41</v>
      </c>
      <c r="C10" s="91">
        <v>73824</v>
      </c>
      <c r="D10" s="91">
        <v>69568</v>
      </c>
      <c r="E10" s="91">
        <v>46843</v>
      </c>
      <c r="F10" s="91">
        <v>46101</v>
      </c>
      <c r="G10" s="91">
        <v>21870</v>
      </c>
      <c r="H10" s="91">
        <v>30526</v>
      </c>
      <c r="I10" s="91">
        <v>5604</v>
      </c>
      <c r="J10" s="91">
        <v>10996</v>
      </c>
      <c r="K10" s="91">
        <v>6145</v>
      </c>
      <c r="L10" s="91">
        <v>311477</v>
      </c>
      <c r="M10" s="52"/>
      <c r="N10" s="53"/>
    </row>
    <row r="11" spans="1:14" ht="15.75" customHeight="1">
      <c r="A11" s="54" t="s">
        <v>42</v>
      </c>
      <c r="B11" s="56" t="s">
        <v>43</v>
      </c>
      <c r="C11" s="91">
        <v>1964</v>
      </c>
      <c r="D11" s="91">
        <v>7852</v>
      </c>
      <c r="E11" s="91">
        <v>485</v>
      </c>
      <c r="F11" s="91">
        <v>0</v>
      </c>
      <c r="G11" s="91">
        <v>1952</v>
      </c>
      <c r="H11" s="91">
        <v>4757</v>
      </c>
      <c r="I11" s="91">
        <v>625</v>
      </c>
      <c r="J11" s="91">
        <v>11</v>
      </c>
      <c r="K11" s="91">
        <v>715</v>
      </c>
      <c r="L11" s="91">
        <v>18361</v>
      </c>
      <c r="M11" s="52"/>
      <c r="N11" s="53"/>
    </row>
    <row r="12" spans="1:14" ht="15.75" customHeight="1">
      <c r="A12" s="54" t="s">
        <v>44</v>
      </c>
      <c r="B12" s="56" t="s">
        <v>45</v>
      </c>
      <c r="C12" s="91">
        <v>25965</v>
      </c>
      <c r="D12" s="91">
        <v>25306</v>
      </c>
      <c r="E12" s="91">
        <v>20036</v>
      </c>
      <c r="F12" s="91">
        <v>20542</v>
      </c>
      <c r="G12" s="91">
        <v>8127</v>
      </c>
      <c r="H12" s="91">
        <v>6247</v>
      </c>
      <c r="I12" s="91">
        <v>1845</v>
      </c>
      <c r="J12" s="91">
        <v>6467</v>
      </c>
      <c r="K12" s="91">
        <v>3001</v>
      </c>
      <c r="L12" s="92">
        <v>117536</v>
      </c>
      <c r="M12" s="52"/>
      <c r="N12" s="53"/>
    </row>
    <row r="13" spans="1:14" ht="15.75" customHeight="1">
      <c r="A13" s="54" t="s">
        <v>46</v>
      </c>
      <c r="B13" s="56" t="s">
        <v>47</v>
      </c>
      <c r="C13" s="91">
        <v>45895</v>
      </c>
      <c r="D13" s="91">
        <v>36410</v>
      </c>
      <c r="E13" s="91">
        <v>26322</v>
      </c>
      <c r="F13" s="91">
        <v>25559</v>
      </c>
      <c r="G13" s="91">
        <v>11791</v>
      </c>
      <c r="H13" s="91">
        <v>19522</v>
      </c>
      <c r="I13" s="91">
        <v>3134</v>
      </c>
      <c r="J13" s="91">
        <v>4518</v>
      </c>
      <c r="K13" s="91">
        <v>2429</v>
      </c>
      <c r="L13" s="91">
        <v>175580</v>
      </c>
      <c r="M13" s="52"/>
      <c r="N13" s="53"/>
    </row>
    <row r="14" spans="1:14" ht="15.75" customHeight="1">
      <c r="A14" s="77" t="s">
        <v>64</v>
      </c>
      <c r="B14" s="56" t="s">
        <v>14</v>
      </c>
      <c r="C14" s="91">
        <v>0</v>
      </c>
      <c r="D14" s="91">
        <v>0</v>
      </c>
      <c r="E14" s="91">
        <v>0</v>
      </c>
      <c r="F14" s="91">
        <v>13329</v>
      </c>
      <c r="G14" s="91">
        <v>0</v>
      </c>
      <c r="H14" s="91">
        <v>0</v>
      </c>
      <c r="I14" s="91">
        <v>0</v>
      </c>
      <c r="J14" s="91">
        <v>0</v>
      </c>
      <c r="K14" s="91">
        <v>2925</v>
      </c>
      <c r="L14" s="91">
        <v>16254</v>
      </c>
      <c r="M14" s="52"/>
      <c r="N14" s="53"/>
    </row>
    <row r="15" spans="1:14" ht="15.75" customHeight="1">
      <c r="A15" s="77" t="s">
        <v>65</v>
      </c>
      <c r="B15" s="55" t="s">
        <v>15</v>
      </c>
      <c r="C15" s="91">
        <v>7120</v>
      </c>
      <c r="D15" s="91">
        <v>5924</v>
      </c>
      <c r="E15" s="91">
        <v>0</v>
      </c>
      <c r="F15" s="91">
        <v>636</v>
      </c>
      <c r="G15" s="91">
        <v>0</v>
      </c>
      <c r="H15" s="91">
        <v>4033</v>
      </c>
      <c r="I15" s="91">
        <v>214</v>
      </c>
      <c r="J15" s="91">
        <v>960</v>
      </c>
      <c r="K15" s="91">
        <v>0</v>
      </c>
      <c r="L15" s="91">
        <v>18887</v>
      </c>
      <c r="M15" s="53"/>
    </row>
    <row r="16" spans="1:14" ht="15.75" customHeight="1">
      <c r="A16" s="70" t="s">
        <v>34</v>
      </c>
      <c r="B16" s="50" t="s">
        <v>35</v>
      </c>
      <c r="C16" s="51">
        <v>242884</v>
      </c>
      <c r="D16" s="51">
        <v>174119</v>
      </c>
      <c r="E16" s="51">
        <v>140952</v>
      </c>
      <c r="F16" s="51">
        <v>182041</v>
      </c>
      <c r="G16" s="51">
        <v>73264</v>
      </c>
      <c r="H16" s="51">
        <v>109247</v>
      </c>
      <c r="I16" s="51">
        <v>14618</v>
      </c>
      <c r="J16" s="51">
        <v>44517</v>
      </c>
      <c r="K16" s="51">
        <v>20786</v>
      </c>
      <c r="L16" s="51">
        <v>1002428</v>
      </c>
      <c r="M16" s="53"/>
    </row>
    <row r="17" spans="1:12" ht="15.75" customHeight="1">
      <c r="A17" s="54" t="s">
        <v>1</v>
      </c>
      <c r="B17" s="55" t="s">
        <v>36</v>
      </c>
      <c r="C17" s="91">
        <v>203400</v>
      </c>
      <c r="D17" s="91">
        <v>155889</v>
      </c>
      <c r="E17" s="91">
        <v>135133</v>
      </c>
      <c r="F17" s="91">
        <v>168608</v>
      </c>
      <c r="G17" s="91">
        <v>57339</v>
      </c>
      <c r="H17" s="91">
        <v>99235</v>
      </c>
      <c r="I17" s="91">
        <v>11289</v>
      </c>
      <c r="J17" s="91">
        <v>43786</v>
      </c>
      <c r="K17" s="91">
        <v>19450</v>
      </c>
      <c r="L17" s="91">
        <v>894129</v>
      </c>
    </row>
    <row r="18" spans="1:12" ht="33.75" customHeight="1">
      <c r="A18" s="73">
        <v>1.1000000000000001</v>
      </c>
      <c r="B18" s="74" t="s">
        <v>60</v>
      </c>
      <c r="C18" s="91">
        <v>118620</v>
      </c>
      <c r="D18" s="91">
        <v>51185</v>
      </c>
      <c r="E18" s="91">
        <v>98387</v>
      </c>
      <c r="F18" s="91">
        <v>94306</v>
      </c>
      <c r="G18" s="91">
        <v>32318</v>
      </c>
      <c r="H18" s="91">
        <v>41054</v>
      </c>
      <c r="I18" s="91">
        <v>0</v>
      </c>
      <c r="J18" s="91">
        <v>8093</v>
      </c>
      <c r="K18" s="91">
        <v>2975</v>
      </c>
      <c r="L18" s="91">
        <v>446938</v>
      </c>
    </row>
    <row r="19" spans="1:12" ht="15.75" customHeight="1">
      <c r="A19" s="54" t="s">
        <v>2</v>
      </c>
      <c r="B19" s="55" t="s">
        <v>29</v>
      </c>
      <c r="C19" s="98">
        <v>37045</v>
      </c>
      <c r="D19" s="98">
        <v>10759</v>
      </c>
      <c r="E19" s="98">
        <v>5718</v>
      </c>
      <c r="F19" s="98">
        <v>10509</v>
      </c>
      <c r="G19" s="98">
        <v>15760</v>
      </c>
      <c r="H19" s="98">
        <v>4680</v>
      </c>
      <c r="I19" s="98">
        <v>2667</v>
      </c>
      <c r="J19" s="98">
        <v>534</v>
      </c>
      <c r="K19" s="98">
        <v>1303</v>
      </c>
      <c r="L19" s="98">
        <v>88975</v>
      </c>
    </row>
    <row r="20" spans="1:12" ht="15.75" customHeight="1">
      <c r="A20" s="54" t="s">
        <v>3</v>
      </c>
      <c r="B20" s="55" t="s">
        <v>30</v>
      </c>
      <c r="C20" s="98">
        <v>2439</v>
      </c>
      <c r="D20" s="98">
        <v>7471</v>
      </c>
      <c r="E20" s="98">
        <v>101</v>
      </c>
      <c r="F20" s="98">
        <v>2924</v>
      </c>
      <c r="G20" s="98">
        <v>165</v>
      </c>
      <c r="H20" s="98">
        <v>5332</v>
      </c>
      <c r="I20" s="98">
        <v>662</v>
      </c>
      <c r="J20" s="98">
        <v>197</v>
      </c>
      <c r="K20" s="98">
        <v>33</v>
      </c>
      <c r="L20" s="98">
        <v>19324</v>
      </c>
    </row>
    <row r="21" spans="1:12" ht="16.7" customHeight="1"/>
    <row r="22" spans="1:12" ht="16.7" customHeight="1"/>
    <row r="23" spans="1:12" ht="16.7" customHeight="1"/>
    <row r="24" spans="1:12" ht="16.7" customHeight="1"/>
    <row r="25" spans="1:12" ht="16.7" customHeight="1"/>
    <row r="26" spans="1:12" ht="16.7" customHeight="1"/>
    <row r="27" spans="1:12" ht="16.7" customHeight="1"/>
    <row r="28" spans="1:12" ht="16.7" customHeight="1"/>
    <row r="29" spans="1:12" ht="16.7" customHeight="1"/>
    <row r="30" spans="1:12" ht="16.7" customHeight="1"/>
    <row r="31" spans="1:12" ht="16.7" customHeight="1"/>
    <row r="32" spans="1:12" ht="16.7" customHeight="1"/>
    <row r="33" ht="16.7" customHeight="1"/>
    <row r="34" ht="16.7" customHeight="1"/>
    <row r="35" ht="16.7" customHeight="1"/>
    <row r="36" ht="16.7" customHeight="1"/>
    <row r="37" ht="16.7" customHeight="1"/>
    <row r="38" ht="16.7" customHeight="1"/>
    <row r="39" ht="16.7" customHeight="1"/>
    <row r="40" ht="16.7" customHeight="1"/>
    <row r="41" ht="16.7" customHeight="1"/>
    <row r="42" ht="16.7" customHeight="1"/>
    <row r="43" ht="16.7" customHeight="1"/>
    <row r="44" ht="16.7" customHeight="1"/>
    <row r="45" ht="16.7" customHeight="1"/>
    <row r="46" ht="16.7" customHeight="1"/>
    <row r="47" ht="16.7" customHeight="1"/>
    <row r="48" ht="16.7" customHeight="1"/>
    <row r="49" ht="16.7" customHeight="1"/>
    <row r="50" ht="16.7" customHeight="1"/>
    <row r="51" ht="16.7" customHeight="1"/>
    <row r="52" ht="16.7" customHeight="1"/>
    <row r="53" ht="16.7" customHeight="1"/>
    <row r="54" ht="16.7" customHeight="1"/>
    <row r="55" ht="16.7" customHeight="1"/>
    <row r="56" ht="16.7" customHeight="1"/>
    <row r="57" ht="16.7" customHeight="1"/>
    <row r="58" ht="16.7" customHeight="1"/>
    <row r="59" ht="16.7" customHeight="1"/>
    <row r="60" ht="16.7" customHeight="1"/>
    <row r="61" ht="16.7" customHeight="1"/>
    <row r="62" ht="16.7" customHeight="1"/>
    <row r="63" ht="16.7" customHeight="1"/>
    <row r="64" ht="16.7" customHeight="1"/>
    <row r="65" ht="16.7" customHeight="1"/>
    <row r="66" ht="16.7" customHeight="1"/>
    <row r="67" ht="16.7" customHeight="1"/>
    <row r="68" ht="16.7" customHeight="1"/>
    <row r="69" ht="16.7" customHeight="1"/>
    <row r="70" ht="16.7" customHeight="1"/>
    <row r="71" ht="16.7" customHeight="1"/>
    <row r="72" ht="16.7" customHeight="1"/>
    <row r="73" ht="16.7" customHeight="1"/>
    <row r="74" ht="16.7" customHeight="1"/>
    <row r="75" ht="16.7" customHeight="1"/>
    <row r="76" ht="16.7" customHeight="1"/>
    <row r="77" ht="16.7" customHeight="1"/>
    <row r="78" ht="16.7" customHeight="1"/>
    <row r="79" ht="16.7" customHeight="1"/>
    <row r="80" ht="16.7" customHeight="1"/>
    <row r="81" ht="16.7" customHeight="1"/>
    <row r="82" ht="16.7" customHeight="1"/>
    <row r="83" ht="16.7" customHeight="1"/>
    <row r="84" ht="16.7" customHeight="1"/>
    <row r="85" ht="16.7" customHeight="1"/>
    <row r="86" ht="16.7" customHeight="1"/>
    <row r="87" ht="16.7" customHeight="1"/>
    <row r="88" ht="16.7" customHeight="1"/>
    <row r="89" ht="16.7" customHeight="1"/>
    <row r="90" ht="16.7" customHeight="1"/>
    <row r="91" ht="16.7" customHeight="1"/>
    <row r="92" ht="16.7" customHeight="1"/>
    <row r="93" ht="16.7" customHeight="1"/>
    <row r="94" ht="16.7" customHeight="1"/>
    <row r="95" ht="16.7" customHeight="1"/>
    <row r="96" ht="16.7" customHeight="1"/>
    <row r="97" ht="16.7" customHeight="1"/>
    <row r="98" ht="16.7" customHeight="1"/>
    <row r="99" ht="16.7" customHeight="1"/>
    <row r="100" ht="16.7" customHeight="1"/>
    <row r="101" ht="16.7" customHeight="1"/>
    <row r="102" ht="16.7" customHeight="1"/>
    <row r="103" ht="16.7" customHeight="1"/>
    <row r="104" ht="16.7" customHeight="1"/>
    <row r="105" ht="16.7" customHeight="1"/>
    <row r="106" ht="16.7" customHeight="1"/>
    <row r="107" ht="16.7" customHeight="1"/>
    <row r="108" ht="16.7" customHeight="1"/>
    <row r="109" ht="16.7" customHeight="1"/>
    <row r="110" ht="16.7" customHeight="1"/>
    <row r="111" ht="16.7" customHeight="1"/>
    <row r="112" ht="16.7" customHeight="1"/>
    <row r="113" ht="16.7" customHeight="1"/>
    <row r="114" ht="16.7" customHeight="1"/>
    <row r="115" ht="16.7" customHeight="1"/>
    <row r="116" ht="16.7" customHeight="1"/>
    <row r="117" ht="16.7" customHeight="1"/>
    <row r="118" ht="16.7" customHeight="1"/>
    <row r="119" ht="16.7" customHeight="1"/>
    <row r="120" ht="16.7" customHeight="1"/>
    <row r="121" ht="16.7" customHeight="1"/>
    <row r="122" ht="16.7" customHeight="1"/>
    <row r="123" ht="16.7" customHeight="1"/>
    <row r="124" ht="16.7" customHeight="1"/>
    <row r="125" ht="16.7" customHeight="1"/>
    <row r="126" ht="16.7" customHeight="1"/>
    <row r="127" ht="16.7" customHeight="1"/>
    <row r="128" ht="16.7" customHeight="1"/>
    <row r="129" ht="16.7" customHeight="1"/>
    <row r="130" ht="16.7" customHeight="1"/>
    <row r="131" ht="16.7" customHeight="1"/>
    <row r="132" ht="16.7" customHeight="1"/>
    <row r="133" ht="16.7" customHeight="1"/>
    <row r="134" ht="16.7" customHeight="1"/>
    <row r="135" ht="16.7" customHeight="1"/>
    <row r="136" ht="16.7" customHeight="1"/>
    <row r="137" ht="16.7" customHeight="1"/>
    <row r="138" ht="16.7" customHeight="1"/>
    <row r="139" ht="16.7" customHeight="1"/>
    <row r="140" ht="16.7" customHeight="1"/>
    <row r="141" ht="16.7" customHeight="1"/>
    <row r="142" ht="16.7" customHeight="1"/>
    <row r="143" ht="16.7" customHeight="1"/>
  </sheetData>
  <mergeCells count="2">
    <mergeCell ref="A1:L1"/>
    <mergeCell ref="I2:L2"/>
  </mergeCells>
  <phoneticPr fontId="3" type="noConversion"/>
  <printOptions horizontalCentered="1"/>
  <pageMargins left="0.33" right="0.2" top="0.98425196850393704" bottom="0.39370078740157483" header="0.51181102362204722" footer="0.51181102362204722"/>
  <pageSetup paperSize="9" scale="89" orientation="landscape" r:id="rId1"/>
  <headerFooter alignWithMargins="0">
    <oddHeader>&amp;R&amp;"Times New Roman,Regular"&amp;A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L581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" style="44" customWidth="1"/>
    <col min="2" max="2" width="36.109375" style="45" customWidth="1"/>
    <col min="3" max="3" width="9" style="45" customWidth="1"/>
    <col min="4" max="4" width="9.88671875" style="45" customWidth="1"/>
    <col min="5" max="10" width="9" style="45" customWidth="1"/>
    <col min="11" max="12" width="11" style="45" customWidth="1"/>
    <col min="13" max="16384" width="9" style="43"/>
  </cols>
  <sheetData>
    <row r="1" spans="1:12" ht="15.75" customHeight="1">
      <c r="A1" s="103" t="s">
        <v>74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spans="1:12" ht="15.75">
      <c r="I2" s="119" t="s">
        <v>55</v>
      </c>
      <c r="J2" s="119"/>
      <c r="K2" s="119"/>
      <c r="L2" s="119"/>
    </row>
    <row r="3" spans="1:12" ht="68.25" customHeight="1">
      <c r="A3" s="48" t="s">
        <v>4</v>
      </c>
      <c r="B3" s="58" t="s">
        <v>53</v>
      </c>
      <c r="C3" s="59" t="s">
        <v>5</v>
      </c>
      <c r="D3" s="59" t="s">
        <v>6</v>
      </c>
      <c r="E3" s="59" t="s">
        <v>7</v>
      </c>
      <c r="F3" s="59" t="s">
        <v>8</v>
      </c>
      <c r="G3" s="59" t="s">
        <v>68</v>
      </c>
      <c r="H3" s="60" t="s">
        <v>9</v>
      </c>
      <c r="I3" s="57" t="s">
        <v>38</v>
      </c>
      <c r="J3" s="57" t="s">
        <v>31</v>
      </c>
      <c r="K3" s="57" t="s">
        <v>57</v>
      </c>
      <c r="L3" s="61" t="s">
        <v>10</v>
      </c>
    </row>
    <row r="4" spans="1:12" ht="15.75">
      <c r="A4" s="69" t="s">
        <v>32</v>
      </c>
      <c r="B4" s="50" t="s">
        <v>33</v>
      </c>
      <c r="C4" s="68">
        <v>100</v>
      </c>
      <c r="D4" s="68">
        <v>99.999999999999986</v>
      </c>
      <c r="E4" s="68">
        <v>100</v>
      </c>
      <c r="F4" s="68">
        <v>100</v>
      </c>
      <c r="G4" s="68">
        <v>100</v>
      </c>
      <c r="H4" s="68">
        <v>100</v>
      </c>
      <c r="I4" s="68">
        <v>100</v>
      </c>
      <c r="J4" s="68">
        <v>100</v>
      </c>
      <c r="K4" s="68">
        <v>100</v>
      </c>
      <c r="L4" s="68">
        <v>99.999999999999986</v>
      </c>
    </row>
    <row r="5" spans="1:12" ht="48.75" customHeight="1">
      <c r="A5" s="77" t="s">
        <v>1</v>
      </c>
      <c r="B5" s="55" t="s">
        <v>39</v>
      </c>
      <c r="C5" s="94">
        <v>48.11</v>
      </c>
      <c r="D5" s="94">
        <v>29.099999999999998</v>
      </c>
      <c r="E5" s="94">
        <v>63.980000000000004</v>
      </c>
      <c r="F5" s="94">
        <v>48.15</v>
      </c>
      <c r="G5" s="94">
        <v>56.16</v>
      </c>
      <c r="H5" s="94">
        <v>48.9</v>
      </c>
      <c r="I5" s="94">
        <v>23.21</v>
      </c>
      <c r="J5" s="94">
        <v>55.82</v>
      </c>
      <c r="K5" s="94">
        <v>53.37</v>
      </c>
      <c r="L5" s="94">
        <v>47.980000000000004</v>
      </c>
    </row>
    <row r="6" spans="1:12" ht="15.75" customHeight="1">
      <c r="A6" s="77" t="s">
        <v>2</v>
      </c>
      <c r="B6" s="55" t="s">
        <v>12</v>
      </c>
      <c r="C6" s="94">
        <v>11.85</v>
      </c>
      <c r="D6" s="94">
        <v>22.470000000000002</v>
      </c>
      <c r="E6" s="94">
        <v>1.35</v>
      </c>
      <c r="F6" s="94">
        <v>16.23</v>
      </c>
      <c r="G6" s="94">
        <v>5.7</v>
      </c>
      <c r="H6" s="94">
        <v>16.27</v>
      </c>
      <c r="I6" s="94">
        <v>25.25</v>
      </c>
      <c r="J6" s="94">
        <v>16.88</v>
      </c>
      <c r="K6" s="94">
        <v>0</v>
      </c>
      <c r="L6" s="94">
        <v>13.19</v>
      </c>
    </row>
    <row r="7" spans="1:12" ht="47.25" customHeight="1">
      <c r="A7" s="54" t="s">
        <v>58</v>
      </c>
      <c r="B7" s="93" t="s">
        <v>59</v>
      </c>
      <c r="C7" s="94">
        <v>0</v>
      </c>
      <c r="D7" s="94">
        <v>0</v>
      </c>
      <c r="E7" s="94">
        <v>0</v>
      </c>
      <c r="F7" s="94">
        <v>0</v>
      </c>
      <c r="G7" s="94">
        <v>0</v>
      </c>
      <c r="H7" s="94">
        <v>0</v>
      </c>
      <c r="I7" s="94">
        <v>0</v>
      </c>
      <c r="J7" s="94">
        <v>0</v>
      </c>
      <c r="K7" s="94">
        <v>0</v>
      </c>
      <c r="L7" s="94">
        <v>0</v>
      </c>
    </row>
    <row r="8" spans="1:12" ht="15.75" customHeight="1">
      <c r="A8" s="77" t="s">
        <v>3</v>
      </c>
      <c r="B8" s="55" t="s">
        <v>40</v>
      </c>
      <c r="C8" s="94">
        <v>0.25</v>
      </c>
      <c r="D8" s="94">
        <v>0</v>
      </c>
      <c r="E8" s="94">
        <v>0</v>
      </c>
      <c r="F8" s="94">
        <v>0</v>
      </c>
      <c r="G8" s="94">
        <v>0</v>
      </c>
      <c r="H8" s="94">
        <v>0</v>
      </c>
      <c r="I8" s="94">
        <v>0</v>
      </c>
      <c r="J8" s="94">
        <v>0</v>
      </c>
      <c r="K8" s="94">
        <v>0</v>
      </c>
      <c r="L8" s="94">
        <v>0.06</v>
      </c>
    </row>
    <row r="9" spans="1:12" ht="15.75" customHeight="1">
      <c r="A9" s="77" t="s">
        <v>62</v>
      </c>
      <c r="B9" s="55" t="s">
        <v>13</v>
      </c>
      <c r="C9" s="94">
        <v>0</v>
      </c>
      <c r="D9" s="94">
        <v>0</v>
      </c>
      <c r="E9" s="94">
        <v>0</v>
      </c>
      <c r="F9" s="94">
        <v>0</v>
      </c>
      <c r="G9" s="94">
        <v>0</v>
      </c>
      <c r="H9" s="94">
        <v>0</v>
      </c>
      <c r="I9" s="94">
        <v>0</v>
      </c>
      <c r="J9" s="94">
        <v>0</v>
      </c>
      <c r="K9" s="94">
        <v>0</v>
      </c>
      <c r="L9" s="94">
        <v>0</v>
      </c>
    </row>
    <row r="10" spans="1:12" ht="15.75" customHeight="1">
      <c r="A10" s="77" t="s">
        <v>63</v>
      </c>
      <c r="B10" s="55" t="s">
        <v>41</v>
      </c>
      <c r="C10" s="94">
        <v>36.29</v>
      </c>
      <c r="D10" s="94">
        <v>44.629999999999995</v>
      </c>
      <c r="E10" s="94">
        <v>34.67</v>
      </c>
      <c r="F10" s="94">
        <v>27.339999999999996</v>
      </c>
      <c r="G10" s="94">
        <v>38.14</v>
      </c>
      <c r="H10" s="94">
        <v>30.759999999999998</v>
      </c>
      <c r="I10" s="94">
        <v>49.64</v>
      </c>
      <c r="J10" s="94">
        <v>25.11</v>
      </c>
      <c r="K10" s="94">
        <v>31.59</v>
      </c>
      <c r="L10" s="94">
        <v>34.839999999999996</v>
      </c>
    </row>
    <row r="11" spans="1:12" ht="15.75" customHeight="1">
      <c r="A11" s="54" t="s">
        <v>42</v>
      </c>
      <c r="B11" s="55" t="s">
        <v>43</v>
      </c>
      <c r="C11" s="94">
        <v>0.97</v>
      </c>
      <c r="D11" s="94">
        <v>5.04</v>
      </c>
      <c r="E11" s="94">
        <v>0.36</v>
      </c>
      <c r="F11" s="94">
        <v>0</v>
      </c>
      <c r="G11" s="94">
        <v>3.41</v>
      </c>
      <c r="H11" s="94">
        <v>4.79</v>
      </c>
      <c r="I11" s="94">
        <v>5.54</v>
      </c>
      <c r="J11" s="94">
        <v>1.9999999999999997E-2</v>
      </c>
      <c r="K11" s="94">
        <v>3.67</v>
      </c>
      <c r="L11" s="94">
        <v>2.0500000000000003</v>
      </c>
    </row>
    <row r="12" spans="1:12" ht="15.75" customHeight="1">
      <c r="A12" s="54" t="s">
        <v>44</v>
      </c>
      <c r="B12" s="55" t="s">
        <v>45</v>
      </c>
      <c r="C12" s="94">
        <v>12.76</v>
      </c>
      <c r="D12" s="94">
        <v>16.23</v>
      </c>
      <c r="E12" s="94">
        <v>14.829999999999998</v>
      </c>
      <c r="F12" s="94">
        <v>12.18</v>
      </c>
      <c r="G12" s="94">
        <v>14.17</v>
      </c>
      <c r="H12" s="94">
        <v>6.3</v>
      </c>
      <c r="I12" s="94">
        <v>16.34</v>
      </c>
      <c r="J12" s="94">
        <v>14.77</v>
      </c>
      <c r="K12" s="94">
        <v>15.43</v>
      </c>
      <c r="L12" s="94">
        <v>13.15</v>
      </c>
    </row>
    <row r="13" spans="1:12" ht="15.75" customHeight="1">
      <c r="A13" s="54" t="s">
        <v>46</v>
      </c>
      <c r="B13" s="55" t="s">
        <v>47</v>
      </c>
      <c r="C13" s="94">
        <v>22.56</v>
      </c>
      <c r="D13" s="94">
        <v>23.36</v>
      </c>
      <c r="E13" s="94">
        <v>19.48</v>
      </c>
      <c r="F13" s="94">
        <v>15.160000000000002</v>
      </c>
      <c r="G13" s="94">
        <v>20.560000000000002</v>
      </c>
      <c r="H13" s="94">
        <v>19.670000000000002</v>
      </c>
      <c r="I13" s="94">
        <v>27.76</v>
      </c>
      <c r="J13" s="94">
        <v>10.32</v>
      </c>
      <c r="K13" s="94">
        <v>12.49</v>
      </c>
      <c r="L13" s="94">
        <v>19.64</v>
      </c>
    </row>
    <row r="14" spans="1:12" ht="15.75" customHeight="1">
      <c r="A14" s="77" t="s">
        <v>64</v>
      </c>
      <c r="B14" s="55" t="s">
        <v>14</v>
      </c>
      <c r="C14" s="94">
        <v>0</v>
      </c>
      <c r="D14" s="94">
        <v>0</v>
      </c>
      <c r="E14" s="94">
        <v>0</v>
      </c>
      <c r="F14" s="94">
        <v>7.9</v>
      </c>
      <c r="G14" s="94">
        <v>0</v>
      </c>
      <c r="H14" s="94">
        <v>0</v>
      </c>
      <c r="I14" s="94">
        <v>0</v>
      </c>
      <c r="J14" s="94">
        <v>0</v>
      </c>
      <c r="K14" s="94">
        <v>15.040000000000001</v>
      </c>
      <c r="L14" s="94">
        <v>1.82</v>
      </c>
    </row>
    <row r="15" spans="1:12" ht="15.75" customHeight="1">
      <c r="A15" s="77" t="s">
        <v>65</v>
      </c>
      <c r="B15" s="55" t="s">
        <v>15</v>
      </c>
      <c r="C15" s="94">
        <v>3.5000000000000004</v>
      </c>
      <c r="D15" s="94">
        <v>3.8</v>
      </c>
      <c r="E15" s="94">
        <v>0</v>
      </c>
      <c r="F15" s="94">
        <v>0.38</v>
      </c>
      <c r="G15" s="94">
        <v>0</v>
      </c>
      <c r="H15" s="94">
        <v>4.0699999999999994</v>
      </c>
      <c r="I15" s="94">
        <v>1.9</v>
      </c>
      <c r="J15" s="94">
        <v>2.19</v>
      </c>
      <c r="K15" s="94">
        <v>0</v>
      </c>
      <c r="L15" s="94">
        <v>2.11</v>
      </c>
    </row>
    <row r="16" spans="1:12" ht="15.75" customHeight="1">
      <c r="A16" s="70" t="s">
        <v>34</v>
      </c>
      <c r="B16" s="50" t="s">
        <v>35</v>
      </c>
      <c r="C16" s="68">
        <v>100.00000000000001</v>
      </c>
      <c r="D16" s="68">
        <v>100.00000000000001</v>
      </c>
      <c r="E16" s="68">
        <v>100</v>
      </c>
      <c r="F16" s="68">
        <v>100</v>
      </c>
      <c r="G16" s="68">
        <v>100</v>
      </c>
      <c r="H16" s="68">
        <v>100</v>
      </c>
      <c r="I16" s="68">
        <v>100</v>
      </c>
      <c r="J16" s="68">
        <v>100</v>
      </c>
      <c r="K16" s="68">
        <v>99.999999999999986</v>
      </c>
      <c r="L16" s="68">
        <v>100.00000000000001</v>
      </c>
    </row>
    <row r="17" spans="1:12" ht="15.75" customHeight="1">
      <c r="A17" s="54" t="s">
        <v>1</v>
      </c>
      <c r="B17" s="55" t="s">
        <v>36</v>
      </c>
      <c r="C17" s="94">
        <v>83.740000000000009</v>
      </c>
      <c r="D17" s="94">
        <v>89.53</v>
      </c>
      <c r="E17" s="94">
        <v>95.87</v>
      </c>
      <c r="F17" s="94">
        <v>92.62</v>
      </c>
      <c r="G17" s="94">
        <v>78.259999999999991</v>
      </c>
      <c r="H17" s="94">
        <v>90.84</v>
      </c>
      <c r="I17" s="94">
        <v>77.23</v>
      </c>
      <c r="J17" s="94">
        <v>98.36</v>
      </c>
      <c r="K17" s="94">
        <v>93.57</v>
      </c>
      <c r="L17" s="94">
        <v>89.2</v>
      </c>
    </row>
    <row r="18" spans="1:12" ht="15.75" customHeight="1">
      <c r="A18" s="54" t="s">
        <v>2</v>
      </c>
      <c r="B18" s="55" t="s">
        <v>29</v>
      </c>
      <c r="C18" s="90">
        <v>15.25</v>
      </c>
      <c r="D18" s="90">
        <v>6.18</v>
      </c>
      <c r="E18" s="90">
        <v>4.0599999999999996</v>
      </c>
      <c r="F18" s="90">
        <v>5.7700000000000005</v>
      </c>
      <c r="G18" s="90">
        <v>21.51</v>
      </c>
      <c r="H18" s="90">
        <v>4.2799999999999994</v>
      </c>
      <c r="I18" s="90">
        <v>18.240000000000002</v>
      </c>
      <c r="J18" s="90">
        <v>1.2</v>
      </c>
      <c r="K18" s="90">
        <v>6.2700000000000005</v>
      </c>
      <c r="L18" s="90">
        <v>8.870000000000001</v>
      </c>
    </row>
    <row r="19" spans="1:12" ht="15.75" customHeight="1">
      <c r="A19" s="54" t="s">
        <v>3</v>
      </c>
      <c r="B19" s="55" t="s">
        <v>30</v>
      </c>
      <c r="C19" s="90">
        <v>1.01</v>
      </c>
      <c r="D19" s="90">
        <v>4.29</v>
      </c>
      <c r="E19" s="90">
        <v>6.9999999999999993E-2</v>
      </c>
      <c r="F19" s="90">
        <v>1.6099999999999999</v>
      </c>
      <c r="G19" s="90">
        <v>0.22999999999999998</v>
      </c>
      <c r="H19" s="90">
        <v>4.88</v>
      </c>
      <c r="I19" s="90">
        <v>4.53</v>
      </c>
      <c r="J19" s="90">
        <v>0.44</v>
      </c>
      <c r="K19" s="90">
        <v>0.16</v>
      </c>
      <c r="L19" s="90">
        <v>1.9300000000000002</v>
      </c>
    </row>
    <row r="20" spans="1:12" ht="21" customHeight="1"/>
    <row r="21" spans="1:12" ht="21" customHeight="1"/>
    <row r="22" spans="1:12" ht="21" customHeight="1"/>
    <row r="23" spans="1:12" ht="21" customHeight="1"/>
    <row r="24" spans="1:12" ht="21" customHeight="1"/>
    <row r="25" spans="1:12" ht="21" customHeight="1"/>
    <row r="26" spans="1:12" ht="21" customHeight="1"/>
    <row r="27" spans="1:12" ht="21" customHeight="1"/>
    <row r="28" spans="1:12" ht="21" customHeight="1"/>
    <row r="29" spans="1:12" ht="21" customHeight="1"/>
    <row r="30" spans="1:12" ht="21" customHeight="1"/>
    <row r="31" spans="1:12" ht="21" customHeight="1"/>
    <row r="32" spans="1:1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  <row r="498" ht="21" customHeight="1"/>
    <row r="499" ht="21" customHeight="1"/>
    <row r="500" ht="21" customHeight="1"/>
    <row r="501" ht="21" customHeight="1"/>
    <row r="502" ht="21" customHeight="1"/>
    <row r="503" ht="21" customHeight="1"/>
    <row r="504" ht="21" customHeight="1"/>
    <row r="505" ht="21" customHeight="1"/>
    <row r="506" ht="21" customHeight="1"/>
    <row r="507" ht="21" customHeight="1"/>
    <row r="508" ht="21" customHeight="1"/>
    <row r="509" ht="21" customHeight="1"/>
    <row r="510" ht="21" customHeight="1"/>
    <row r="511" ht="21" customHeight="1"/>
    <row r="512" ht="21" customHeight="1"/>
    <row r="513" ht="21" customHeight="1"/>
    <row r="514" ht="21" customHeight="1"/>
    <row r="515" ht="21" customHeight="1"/>
    <row r="516" ht="21" customHeight="1"/>
    <row r="517" ht="21" customHeight="1"/>
    <row r="518" ht="21" customHeight="1"/>
    <row r="519" ht="21" customHeight="1"/>
    <row r="520" ht="21" customHeight="1"/>
    <row r="521" ht="21" customHeight="1"/>
    <row r="522" ht="21" customHeight="1"/>
    <row r="523" ht="21" customHeight="1"/>
    <row r="524" ht="21" customHeight="1"/>
    <row r="525" ht="21" customHeight="1"/>
    <row r="526" ht="21" customHeight="1"/>
    <row r="527" ht="21" customHeight="1"/>
    <row r="528" ht="21" customHeight="1"/>
    <row r="529" ht="21" customHeight="1"/>
    <row r="530" ht="21" customHeight="1"/>
    <row r="531" ht="21" customHeight="1"/>
    <row r="532" ht="21" customHeight="1"/>
    <row r="533" ht="21" customHeight="1"/>
    <row r="534" ht="21" customHeight="1"/>
    <row r="535" ht="21" customHeight="1"/>
    <row r="536" ht="21" customHeight="1"/>
    <row r="537" ht="21" customHeight="1"/>
    <row r="538" ht="21" customHeight="1"/>
    <row r="539" ht="21" customHeight="1"/>
    <row r="540" ht="21" customHeight="1"/>
    <row r="541" ht="21" customHeight="1"/>
    <row r="542" ht="21" customHeight="1"/>
    <row r="543" ht="21" customHeight="1"/>
    <row r="544" ht="21" customHeight="1"/>
    <row r="545" ht="21" customHeight="1"/>
    <row r="546" ht="21" customHeight="1"/>
    <row r="547" ht="21" customHeight="1"/>
    <row r="548" ht="21" customHeight="1"/>
    <row r="549" ht="21" customHeight="1"/>
    <row r="550" ht="21" customHeight="1"/>
    <row r="551" ht="21" customHeight="1"/>
    <row r="552" ht="21" customHeight="1"/>
    <row r="553" ht="21" customHeight="1"/>
    <row r="554" ht="21" customHeight="1"/>
    <row r="555" ht="21" customHeight="1"/>
    <row r="556" ht="21" customHeight="1"/>
    <row r="557" ht="21" customHeight="1"/>
    <row r="558" ht="21" customHeight="1"/>
    <row r="559" ht="21" customHeight="1"/>
    <row r="560" ht="21" customHeight="1"/>
    <row r="561" ht="21" customHeight="1"/>
    <row r="562" ht="21" customHeight="1"/>
    <row r="563" ht="21" customHeight="1"/>
    <row r="564" ht="21" customHeight="1"/>
    <row r="565" ht="21" customHeight="1"/>
    <row r="566" ht="21" customHeight="1"/>
    <row r="567" ht="21" customHeight="1"/>
    <row r="568" ht="21" customHeight="1"/>
    <row r="569" ht="21" customHeight="1"/>
    <row r="570" ht="21" customHeight="1"/>
    <row r="571" ht="21" customHeight="1"/>
    <row r="572" ht="21" customHeight="1"/>
    <row r="573" ht="21" customHeight="1"/>
    <row r="574" ht="21" customHeight="1"/>
    <row r="575" ht="21" customHeight="1"/>
    <row r="576" ht="21" customHeight="1"/>
    <row r="577" ht="21" customHeight="1"/>
    <row r="578" ht="21" customHeight="1"/>
    <row r="579" ht="21" customHeight="1"/>
    <row r="580" ht="21" customHeight="1"/>
    <row r="581" ht="21" customHeight="1"/>
  </sheetData>
  <mergeCells count="2">
    <mergeCell ref="A1:L1"/>
    <mergeCell ref="I2:L2"/>
  </mergeCells>
  <phoneticPr fontId="3" type="noConversion"/>
  <printOptions horizontalCentered="1"/>
  <pageMargins left="0.2" right="0.2" top="0.98425196850393704" bottom="0.39370078740157483" header="0.51181102362204722" footer="0.51181102362204722"/>
  <pageSetup paperSize="9" scale="89" fitToHeight="4" orientation="landscape" r:id="rId1"/>
  <headerFooter alignWithMargins="0">
    <oddHeader>&amp;R&amp;"Times New Roman,Regular"&amp;A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N18"/>
  <sheetViews>
    <sheetView showGridLines="0" zoomScaleNormal="100" workbookViewId="0">
      <selection sqref="A1:H1"/>
    </sheetView>
  </sheetViews>
  <sheetFormatPr defaultColWidth="9" defaultRowHeight="15.75"/>
  <cols>
    <col min="1" max="1" width="31.33203125" style="2" customWidth="1"/>
    <col min="2" max="3" width="7.88671875" style="2" customWidth="1"/>
    <col min="4" max="4" width="7.88671875" style="9" customWidth="1"/>
    <col min="5" max="5" width="7.88671875" style="2" customWidth="1"/>
    <col min="6" max="16384" width="9" style="2"/>
  </cols>
  <sheetData>
    <row r="1" spans="1:8" ht="33" customHeight="1">
      <c r="A1" s="122" t="s">
        <v>69</v>
      </c>
      <c r="B1" s="122"/>
      <c r="C1" s="122"/>
      <c r="D1" s="122"/>
      <c r="E1" s="122"/>
      <c r="F1" s="122"/>
      <c r="G1" s="122"/>
      <c r="H1" s="122"/>
    </row>
    <row r="2" spans="1:8">
      <c r="A2" s="10"/>
      <c r="H2" s="10" t="s">
        <v>22</v>
      </c>
    </row>
    <row r="3" spans="1:8" ht="15.75" customHeight="1">
      <c r="A3" s="36" t="s">
        <v>51</v>
      </c>
      <c r="B3" s="6">
        <f>'Таблица №1-П'!B3</f>
        <v>2016</v>
      </c>
      <c r="C3" s="100">
        <f>'Таблица №1-П'!C3:H3</f>
        <v>2017</v>
      </c>
      <c r="D3" s="101"/>
      <c r="E3" s="101"/>
      <c r="F3" s="101"/>
      <c r="G3" s="101"/>
      <c r="H3" s="102"/>
    </row>
    <row r="4" spans="1:8" s="8" customFormat="1" ht="15.75" customHeight="1">
      <c r="A4" s="42" t="s">
        <v>54</v>
      </c>
      <c r="B4" s="5">
        <v>12</v>
      </c>
      <c r="C4" s="12">
        <v>1</v>
      </c>
      <c r="D4" s="5">
        <v>2</v>
      </c>
      <c r="E4" s="12">
        <v>3</v>
      </c>
      <c r="F4" s="12">
        <v>4</v>
      </c>
      <c r="G4" s="5">
        <v>5</v>
      </c>
      <c r="H4" s="12">
        <v>6</v>
      </c>
    </row>
    <row r="5" spans="1:8" ht="15.75" customHeight="1">
      <c r="A5" s="17" t="s">
        <v>5</v>
      </c>
      <c r="B5" s="95">
        <v>3527.31</v>
      </c>
      <c r="C5" s="95">
        <v>3582.11</v>
      </c>
      <c r="D5" s="95">
        <v>3610.07</v>
      </c>
      <c r="E5" s="95">
        <v>3655.64</v>
      </c>
      <c r="F5" s="95">
        <v>3699.58</v>
      </c>
      <c r="G5" s="95">
        <v>3721.06</v>
      </c>
      <c r="H5" s="95">
        <v>3740.02</v>
      </c>
    </row>
    <row r="6" spans="1:8" ht="15.75" customHeight="1">
      <c r="A6" s="17" t="s">
        <v>6</v>
      </c>
      <c r="B6" s="95">
        <v>4161.49</v>
      </c>
      <c r="C6" s="95">
        <v>4113.7299999999996</v>
      </c>
      <c r="D6" s="95">
        <v>4073.22</v>
      </c>
      <c r="E6" s="95">
        <v>4168.24</v>
      </c>
      <c r="F6" s="95">
        <v>4190.6899999999996</v>
      </c>
      <c r="G6" s="95">
        <v>4146.76</v>
      </c>
      <c r="H6" s="95">
        <v>4210.51</v>
      </c>
    </row>
    <row r="7" spans="1:8" ht="15.75" customHeight="1">
      <c r="A7" s="17" t="s">
        <v>7</v>
      </c>
      <c r="B7" s="95">
        <v>3645.71</v>
      </c>
      <c r="C7" s="95">
        <v>3674.63</v>
      </c>
      <c r="D7" s="95">
        <v>3674.57</v>
      </c>
      <c r="E7" s="95">
        <v>3749.96</v>
      </c>
      <c r="F7" s="95">
        <v>3807.62</v>
      </c>
      <c r="G7" s="95">
        <v>3798.57</v>
      </c>
      <c r="H7" s="95">
        <v>3847.01</v>
      </c>
    </row>
    <row r="8" spans="1:8" ht="15.75" customHeight="1">
      <c r="A8" s="17" t="s">
        <v>8</v>
      </c>
      <c r="B8" s="95">
        <v>3829.64</v>
      </c>
      <c r="C8" s="95">
        <v>3867.39</v>
      </c>
      <c r="D8" s="95">
        <v>3899.69</v>
      </c>
      <c r="E8" s="95">
        <v>3983.34</v>
      </c>
      <c r="F8" s="95">
        <v>4042.52</v>
      </c>
      <c r="G8" s="95">
        <v>4073.25</v>
      </c>
      <c r="H8" s="95">
        <v>4105.03</v>
      </c>
    </row>
    <row r="9" spans="1:8" ht="15.75" customHeight="1">
      <c r="A9" s="17" t="s">
        <v>68</v>
      </c>
      <c r="B9" s="95">
        <v>2935.54</v>
      </c>
      <c r="C9" s="95">
        <v>2945.03</v>
      </c>
      <c r="D9" s="95">
        <v>2961.13</v>
      </c>
      <c r="E9" s="95">
        <v>3034.61</v>
      </c>
      <c r="F9" s="95">
        <v>3077.13</v>
      </c>
      <c r="G9" s="95">
        <v>3115.92</v>
      </c>
      <c r="H9" s="95">
        <v>3151.97</v>
      </c>
    </row>
    <row r="10" spans="1:8" ht="15.75" customHeight="1">
      <c r="A10" s="17" t="s">
        <v>9</v>
      </c>
      <c r="B10" s="95">
        <v>3236.44</v>
      </c>
      <c r="C10" s="95">
        <v>3234.23</v>
      </c>
      <c r="D10" s="95">
        <v>3223.61</v>
      </c>
      <c r="E10" s="95">
        <v>3297.23</v>
      </c>
      <c r="F10" s="95">
        <v>3300.82</v>
      </c>
      <c r="G10" s="95">
        <v>3259.45</v>
      </c>
      <c r="H10" s="95">
        <v>3325.4</v>
      </c>
    </row>
    <row r="11" spans="1:8" ht="15.75" customHeight="1">
      <c r="A11" s="17" t="s">
        <v>37</v>
      </c>
      <c r="B11" s="95">
        <v>1174.18</v>
      </c>
      <c r="C11" s="95">
        <v>1185.23</v>
      </c>
      <c r="D11" s="95">
        <v>1165.52</v>
      </c>
      <c r="E11" s="95">
        <v>1205.94</v>
      </c>
      <c r="F11" s="95">
        <v>1228.3699999999999</v>
      </c>
      <c r="G11" s="95">
        <v>1206.21</v>
      </c>
      <c r="H11" s="95">
        <v>1272.31</v>
      </c>
    </row>
    <row r="12" spans="1:8" ht="15.75" customHeight="1">
      <c r="A12" s="17" t="s">
        <v>31</v>
      </c>
      <c r="B12" s="95">
        <v>2487.71</v>
      </c>
      <c r="C12" s="95">
        <v>2496.09</v>
      </c>
      <c r="D12" s="95">
        <v>2461.3000000000002</v>
      </c>
      <c r="E12" s="95">
        <v>2501.16</v>
      </c>
      <c r="F12" s="95">
        <v>2545.5500000000002</v>
      </c>
      <c r="G12" s="95">
        <v>2544.58</v>
      </c>
      <c r="H12" s="95">
        <v>2566.98</v>
      </c>
    </row>
    <row r="13" spans="1:8" ht="32.25" customHeight="1">
      <c r="A13" s="17" t="s">
        <v>48</v>
      </c>
      <c r="B13" s="95">
        <v>2221.69</v>
      </c>
      <c r="C13" s="95">
        <v>2261.39</v>
      </c>
      <c r="D13" s="95">
        <v>2272.4899999999998</v>
      </c>
      <c r="E13" s="95">
        <v>2321.5100000000002</v>
      </c>
      <c r="F13" s="95">
        <v>2354.9899999999998</v>
      </c>
      <c r="G13" s="95">
        <v>2303.4899999999998</v>
      </c>
      <c r="H13" s="95">
        <v>2339.73</v>
      </c>
    </row>
    <row r="14" spans="1:8">
      <c r="A14" s="18" t="s">
        <v>16</v>
      </c>
      <c r="B14" s="95">
        <v>3399.82</v>
      </c>
      <c r="C14" s="95">
        <v>3417.83</v>
      </c>
      <c r="D14" s="95">
        <v>3420.16</v>
      </c>
      <c r="E14" s="95">
        <v>3487.71</v>
      </c>
      <c r="F14" s="95">
        <v>3526.58</v>
      </c>
      <c r="G14" s="95">
        <v>3524.35</v>
      </c>
      <c r="H14" s="95">
        <v>3564.76</v>
      </c>
    </row>
    <row r="16" spans="1:8" ht="18" customHeight="1">
      <c r="A16" s="75" t="s">
        <v>66</v>
      </c>
    </row>
    <row r="17" spans="1:14" ht="63.75" customHeight="1">
      <c r="A17" s="120" t="s">
        <v>75</v>
      </c>
      <c r="B17" s="121"/>
      <c r="C17" s="121"/>
      <c r="D17" s="121"/>
      <c r="E17" s="121"/>
      <c r="F17" s="121"/>
      <c r="G17" s="121"/>
      <c r="H17" s="121"/>
      <c r="I17" s="78"/>
      <c r="J17" s="78"/>
      <c r="K17" s="78"/>
      <c r="L17" s="78"/>
      <c r="M17" s="78"/>
      <c r="N17" s="78"/>
    </row>
    <row r="18" spans="1:14" ht="38.25" customHeight="1">
      <c r="A18" s="123" t="s">
        <v>67</v>
      </c>
      <c r="B18" s="123"/>
      <c r="C18" s="123"/>
      <c r="D18" s="123"/>
      <c r="E18" s="123"/>
      <c r="F18" s="123"/>
      <c r="G18" s="123"/>
      <c r="H18" s="123"/>
      <c r="I18" s="79"/>
      <c r="J18" s="79"/>
      <c r="K18" s="79"/>
      <c r="L18" s="79"/>
      <c r="M18" s="79"/>
      <c r="N18" s="79"/>
    </row>
  </sheetData>
  <mergeCells count="4">
    <mergeCell ref="C3:H3"/>
    <mergeCell ref="A17:H17"/>
    <mergeCell ref="A1:H1"/>
    <mergeCell ref="A18:H18"/>
  </mergeCells>
  <phoneticPr fontId="0" type="noConversion"/>
  <printOptions horizontalCentered="1" verticalCentered="1"/>
  <pageMargins left="0.8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10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16" baseType="lpstr">
      <vt:lpstr>Таблица №1-П</vt:lpstr>
      <vt:lpstr>Таблица №1.1-П</vt:lpstr>
      <vt:lpstr>Таблица №2-П</vt:lpstr>
      <vt:lpstr>Таблица №2.1-П</vt:lpstr>
      <vt:lpstr>Таблица № 3-П</vt:lpstr>
      <vt:lpstr>Таблица №3.1-П</vt:lpstr>
      <vt:lpstr>Таблица №4-П</vt:lpstr>
      <vt:lpstr>Таблица №4.1-П</vt:lpstr>
      <vt:lpstr>Таблица №5-П</vt:lpstr>
      <vt:lpstr>Таблица №6-П</vt:lpstr>
      <vt:lpstr>Графика №1-П</vt:lpstr>
      <vt:lpstr>Графика №2-П</vt:lpstr>
      <vt:lpstr>Графика №3-П</vt:lpstr>
      <vt:lpstr>'Таблица № 3-П'!Print_Area</vt:lpstr>
      <vt:lpstr>'Таблица №3.1-П'!Print_Area</vt:lpstr>
      <vt:lpstr>'Таблица №6-П'!Print_Area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fsc</dc:creator>
  <cp:lastModifiedBy>Kiril Dashev</cp:lastModifiedBy>
  <cp:lastPrinted>2017-08-01T07:16:29Z</cp:lastPrinted>
  <dcterms:created xsi:type="dcterms:W3CDTF">2001-08-22T09:40:37Z</dcterms:created>
  <dcterms:modified xsi:type="dcterms:W3CDTF">2017-08-01T13:44:37Z</dcterms:modified>
</cp:coreProperties>
</file>