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E93" i="1"/>
  <c r="J92" i="1"/>
  <c r="I92" i="1"/>
  <c r="H92" i="1"/>
  <c r="G92" i="1"/>
  <c r="F92" i="1" s="1"/>
  <c r="E92" i="1"/>
  <c r="J91" i="1"/>
  <c r="I91" i="1"/>
  <c r="H91" i="1"/>
  <c r="G91" i="1"/>
  <c r="E91" i="1"/>
  <c r="J90" i="1"/>
  <c r="I90" i="1"/>
  <c r="H90" i="1"/>
  <c r="G90" i="1"/>
  <c r="F90" i="1" s="1"/>
  <c r="E90" i="1"/>
  <c r="J89" i="1"/>
  <c r="I89" i="1"/>
  <c r="H89" i="1"/>
  <c r="G89" i="1"/>
  <c r="E89" i="1"/>
  <c r="J88" i="1"/>
  <c r="I88" i="1"/>
  <c r="H88" i="1"/>
  <c r="G88" i="1"/>
  <c r="F88" i="1" s="1"/>
  <c r="E88" i="1"/>
  <c r="J87" i="1"/>
  <c r="I87" i="1"/>
  <c r="H87" i="1"/>
  <c r="G87" i="1"/>
  <c r="E87" i="1"/>
  <c r="J86" i="1"/>
  <c r="I86" i="1"/>
  <c r="H86" i="1"/>
  <c r="G86" i="1"/>
  <c r="F86" i="1" s="1"/>
  <c r="E86" i="1"/>
  <c r="J85" i="1"/>
  <c r="I85" i="1"/>
  <c r="H85" i="1"/>
  <c r="G85" i="1"/>
  <c r="E85" i="1"/>
  <c r="M84" i="1"/>
  <c r="L84" i="1"/>
  <c r="K84" i="1"/>
  <c r="J84" i="1"/>
  <c r="I84" i="1"/>
  <c r="H84" i="1"/>
  <c r="G84" i="1"/>
  <c r="E84" i="1"/>
  <c r="J83" i="1"/>
  <c r="I83" i="1"/>
  <c r="H83" i="1"/>
  <c r="G83" i="1"/>
  <c r="F83" i="1" s="1"/>
  <c r="E83" i="1"/>
  <c r="J82" i="1"/>
  <c r="I82" i="1"/>
  <c r="H82" i="1"/>
  <c r="G82" i="1"/>
  <c r="E82" i="1"/>
  <c r="J81" i="1"/>
  <c r="I81" i="1"/>
  <c r="H81" i="1"/>
  <c r="G81" i="1"/>
  <c r="E81" i="1"/>
  <c r="J80" i="1"/>
  <c r="I80" i="1"/>
  <c r="H80" i="1"/>
  <c r="G80" i="1"/>
  <c r="F80" i="1" s="1"/>
  <c r="E80" i="1"/>
  <c r="F79" i="1"/>
  <c r="J78" i="1"/>
  <c r="I78" i="1"/>
  <c r="H78" i="1"/>
  <c r="G78" i="1"/>
  <c r="F78" i="1" s="1"/>
  <c r="E78" i="1"/>
  <c r="J77" i="1"/>
  <c r="I77" i="1"/>
  <c r="H77" i="1"/>
  <c r="G77" i="1"/>
  <c r="E77" i="1"/>
  <c r="J76" i="1"/>
  <c r="I76" i="1"/>
  <c r="H76" i="1"/>
  <c r="G76" i="1"/>
  <c r="F76" i="1" s="1"/>
  <c r="E76" i="1"/>
  <c r="M75" i="1"/>
  <c r="L75" i="1"/>
  <c r="K75" i="1"/>
  <c r="J75" i="1"/>
  <c r="I75" i="1"/>
  <c r="H75" i="1"/>
  <c r="G75" i="1"/>
  <c r="E75" i="1"/>
  <c r="M74" i="1"/>
  <c r="L74" i="1"/>
  <c r="K74" i="1"/>
  <c r="J74" i="1"/>
  <c r="I74" i="1"/>
  <c r="H74" i="1"/>
  <c r="G74" i="1"/>
  <c r="E74" i="1"/>
  <c r="M73" i="1"/>
  <c r="L73" i="1"/>
  <c r="K73" i="1"/>
  <c r="J73" i="1"/>
  <c r="I73" i="1"/>
  <c r="H73" i="1"/>
  <c r="G73" i="1"/>
  <c r="E73" i="1"/>
  <c r="M72" i="1"/>
  <c r="L72" i="1"/>
  <c r="K72" i="1"/>
  <c r="J72" i="1"/>
  <c r="I72" i="1"/>
  <c r="H72" i="1"/>
  <c r="G72" i="1"/>
  <c r="E72" i="1"/>
  <c r="M71" i="1"/>
  <c r="L71" i="1"/>
  <c r="K71" i="1"/>
  <c r="J71" i="1"/>
  <c r="I71" i="1"/>
  <c r="H71" i="1"/>
  <c r="G71" i="1"/>
  <c r="E71" i="1"/>
  <c r="M70" i="1"/>
  <c r="L70" i="1"/>
  <c r="K70" i="1"/>
  <c r="J70" i="1"/>
  <c r="I70" i="1"/>
  <c r="H70" i="1"/>
  <c r="G70" i="1"/>
  <c r="F70" i="1"/>
  <c r="E70" i="1"/>
  <c r="M69" i="1"/>
  <c r="L69" i="1"/>
  <c r="K69" i="1"/>
  <c r="J69" i="1"/>
  <c r="I69" i="1"/>
  <c r="H69" i="1"/>
  <c r="G69" i="1"/>
  <c r="F69" i="1" s="1"/>
  <c r="E69" i="1"/>
  <c r="M68" i="1"/>
  <c r="L68" i="1"/>
  <c r="K68" i="1"/>
  <c r="J68" i="1"/>
  <c r="I68" i="1"/>
  <c r="H68" i="1"/>
  <c r="G68" i="1"/>
  <c r="F68" i="1" s="1"/>
  <c r="E68" i="1"/>
  <c r="M67" i="1"/>
  <c r="L67" i="1"/>
  <c r="K67" i="1"/>
  <c r="J67" i="1"/>
  <c r="I67" i="1"/>
  <c r="H67" i="1"/>
  <c r="G67" i="1"/>
  <c r="F67" i="1"/>
  <c r="E67" i="1"/>
  <c r="M66" i="1"/>
  <c r="L66" i="1"/>
  <c r="K66" i="1"/>
  <c r="J66" i="1"/>
  <c r="I66" i="1"/>
  <c r="H66" i="1"/>
  <c r="G66" i="1"/>
  <c r="E66" i="1"/>
  <c r="F65" i="1"/>
  <c r="M64" i="1"/>
  <c r="L64" i="1"/>
  <c r="K64" i="1"/>
  <c r="J64" i="1"/>
  <c r="I64" i="1"/>
  <c r="H64" i="1"/>
  <c r="G64" i="1"/>
  <c r="E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E57" i="1"/>
  <c r="J56" i="1"/>
  <c r="I56" i="1"/>
  <c r="H56" i="1"/>
  <c r="G56" i="1"/>
  <c r="F56" i="1" s="1"/>
  <c r="E56" i="1"/>
  <c r="J55" i="1"/>
  <c r="I55" i="1"/>
  <c r="H55" i="1"/>
  <c r="G55" i="1"/>
  <c r="F55" i="1" s="1"/>
  <c r="E55" i="1"/>
  <c r="M54" i="1"/>
  <c r="L54" i="1"/>
  <c r="K54" i="1"/>
  <c r="J54" i="1"/>
  <c r="I54" i="1"/>
  <c r="H54" i="1"/>
  <c r="G54" i="1"/>
  <c r="E54" i="1"/>
  <c r="J53" i="1"/>
  <c r="I53" i="1"/>
  <c r="H53" i="1"/>
  <c r="G53" i="1"/>
  <c r="F53" i="1" s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F47" i="1"/>
  <c r="E47" i="1"/>
  <c r="J46" i="1"/>
  <c r="I46" i="1"/>
  <c r="H46" i="1"/>
  <c r="G46" i="1"/>
  <c r="E46" i="1"/>
  <c r="J45" i="1"/>
  <c r="I45" i="1"/>
  <c r="H45" i="1"/>
  <c r="G45" i="1"/>
  <c r="F45" i="1" s="1"/>
  <c r="E45" i="1"/>
  <c r="J44" i="1"/>
  <c r="I44" i="1"/>
  <c r="H44" i="1"/>
  <c r="G44" i="1"/>
  <c r="F44" i="1" s="1"/>
  <c r="E44" i="1"/>
  <c r="J43" i="1"/>
  <c r="I43" i="1"/>
  <c r="H43" i="1"/>
  <c r="G43" i="1"/>
  <c r="F43" i="1" s="1"/>
  <c r="E43" i="1"/>
  <c r="J42" i="1"/>
  <c r="I42" i="1"/>
  <c r="H42" i="1"/>
  <c r="G42" i="1"/>
  <c r="F42" i="1"/>
  <c r="E42" i="1"/>
  <c r="J41" i="1"/>
  <c r="I41" i="1"/>
  <c r="H41" i="1"/>
  <c r="G41" i="1"/>
  <c r="E41" i="1"/>
  <c r="J40" i="1"/>
  <c r="I40" i="1"/>
  <c r="H40" i="1"/>
  <c r="G40" i="1"/>
  <c r="F40" i="1" s="1"/>
  <c r="E40" i="1"/>
  <c r="J39" i="1"/>
  <c r="I39" i="1"/>
  <c r="H39" i="1"/>
  <c r="G39" i="1"/>
  <c r="F39" i="1"/>
  <c r="E39" i="1"/>
  <c r="M38" i="1"/>
  <c r="L38" i="1"/>
  <c r="K38" i="1"/>
  <c r="J38" i="1"/>
  <c r="I38" i="1"/>
  <c r="H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/>
  <c r="E33" i="1"/>
  <c r="J32" i="1"/>
  <c r="I32" i="1"/>
  <c r="H32" i="1"/>
  <c r="G32" i="1"/>
  <c r="F32" i="1"/>
  <c r="E32" i="1"/>
  <c r="J31" i="1"/>
  <c r="I31" i="1"/>
  <c r="H31" i="1"/>
  <c r="G31" i="1"/>
  <c r="F31" i="1"/>
  <c r="E31" i="1"/>
  <c r="J30" i="1"/>
  <c r="I30" i="1"/>
  <c r="H30" i="1"/>
  <c r="G30" i="1"/>
  <c r="F30" i="1"/>
  <c r="E30" i="1"/>
  <c r="J29" i="1"/>
  <c r="I29" i="1"/>
  <c r="H29" i="1"/>
  <c r="G29" i="1"/>
  <c r="E29" i="1"/>
  <c r="J28" i="1"/>
  <c r="I28" i="1"/>
  <c r="H28" i="1"/>
  <c r="G28" i="1"/>
  <c r="F28" i="1" s="1"/>
  <c r="E28" i="1"/>
  <c r="J27" i="1"/>
  <c r="I27" i="1"/>
  <c r="H27" i="1"/>
  <c r="G27" i="1"/>
  <c r="F27" i="1"/>
  <c r="E27" i="1"/>
  <c r="J26" i="1"/>
  <c r="I26" i="1"/>
  <c r="H26" i="1"/>
  <c r="G26" i="1"/>
  <c r="F26" i="1"/>
  <c r="E26" i="1"/>
  <c r="M25" i="1"/>
  <c r="L25" i="1"/>
  <c r="K25" i="1"/>
  <c r="J25" i="1"/>
  <c r="I25" i="1"/>
  <c r="H25" i="1"/>
  <c r="G25" i="1"/>
  <c r="F25" i="1"/>
  <c r="E25" i="1"/>
  <c r="F24" i="1"/>
  <c r="J23" i="1"/>
  <c r="I23" i="1"/>
  <c r="H23" i="1"/>
  <c r="G23" i="1"/>
  <c r="F23" i="1"/>
  <c r="E23" i="1"/>
  <c r="M22" i="1"/>
  <c r="M62" i="1" s="1"/>
  <c r="M63" i="1" s="1"/>
  <c r="L22" i="1"/>
  <c r="L62" i="1" s="1"/>
  <c r="L63" i="1" s="1"/>
  <c r="K22" i="1"/>
  <c r="K62" i="1" s="1"/>
  <c r="K63" i="1" s="1"/>
  <c r="J22" i="1"/>
  <c r="J62" i="1" s="1"/>
  <c r="I22" i="1"/>
  <c r="I62" i="1" s="1"/>
  <c r="H22" i="1"/>
  <c r="H62" i="1" s="1"/>
  <c r="G22" i="1"/>
  <c r="G62" i="1" s="1"/>
  <c r="E22" i="1"/>
  <c r="E62" i="1" s="1"/>
  <c r="F15" i="1"/>
  <c r="E15" i="1"/>
  <c r="F13" i="1"/>
  <c r="E13" i="1"/>
  <c r="B13" i="1"/>
  <c r="I11" i="1"/>
  <c r="H11" i="1"/>
  <c r="F11" i="1"/>
  <c r="B11" i="1"/>
  <c r="B8" i="1"/>
  <c r="F82" i="1" l="1"/>
  <c r="F81" i="1"/>
  <c r="F71" i="1"/>
  <c r="F72" i="1"/>
  <c r="F73" i="1"/>
  <c r="F85" i="1"/>
  <c r="F84" i="1" s="1"/>
  <c r="F77" i="1"/>
  <c r="F75" i="1" s="1"/>
  <c r="F29" i="1"/>
  <c r="F54" i="1"/>
  <c r="F87" i="1"/>
  <c r="F89" i="1"/>
  <c r="F91" i="1"/>
  <c r="F93" i="1"/>
  <c r="F22" i="1"/>
  <c r="F41" i="1"/>
  <c r="F46" i="1"/>
  <c r="F57" i="1"/>
  <c r="F74" i="1"/>
  <c r="G103" i="1"/>
  <c r="G63" i="1"/>
  <c r="I103" i="1"/>
  <c r="I63" i="1"/>
  <c r="E103" i="1"/>
  <c r="E63" i="1"/>
  <c r="H103" i="1"/>
  <c r="H63" i="1"/>
  <c r="J103" i="1"/>
  <c r="J63" i="1"/>
  <c r="F66" i="1"/>
  <c r="F38" i="1" l="1"/>
  <c r="F62" i="1" s="1"/>
  <c r="F64" i="1"/>
  <c r="F103" i="1" l="1"/>
  <c r="F63" i="1"/>
  <c r="B103" i="1" l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<sst xmlns="http://schemas.openxmlformats.org/spreadsheetml/2006/main" count="241" uniqueCount="172">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</sst>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6_47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42916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-45368</v>
          </cell>
          <cell r="H540">
            <v>0</v>
          </cell>
          <cell r="I540">
            <v>0</v>
          </cell>
          <cell r="J540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G583">
            <v>57765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G585">
            <v>-12397</v>
          </cell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90">
          <cell r="E590">
            <v>0</v>
          </cell>
          <cell r="J590">
            <v>0</v>
          </cell>
        </row>
        <row r="601">
          <cell r="B601">
            <v>42926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76" zoomScale="60" zoomScaleNormal="75" workbookViewId="0">
      <selection activeCell="X108" sqref="X107:X108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42916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33</v>
      </c>
      <c r="F15" s="41" t="str">
        <f>[1]OTCHET!F15</f>
        <v>Чужди средства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0</v>
      </c>
      <c r="F31" s="168">
        <f t="shared" si="1"/>
        <v>0</v>
      </c>
      <c r="G31" s="169">
        <f>[1]OTCHET!G108</f>
        <v>0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0</v>
      </c>
      <c r="F32" s="168">
        <f t="shared" si="1"/>
        <v>0</v>
      </c>
      <c r="G32" s="169">
        <f>[1]OTCHET!G112+[1]OTCHET!G120+[1]OTCHET!G136+[1]OTCHET!G137</f>
        <v>0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0</v>
      </c>
      <c r="F38" s="102">
        <f t="shared" si="3"/>
        <v>0</v>
      </c>
      <c r="G38" s="103">
        <f t="shared" si="3"/>
        <v>0</v>
      </c>
      <c r="H38" s="104">
        <f t="shared" si="3"/>
        <v>0</v>
      </c>
      <c r="I38" s="104">
        <f t="shared" si="3"/>
        <v>0</v>
      </c>
      <c r="J38" s="105">
        <f t="shared" si="3"/>
        <v>0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0</v>
      </c>
      <c r="F39" s="111">
        <f t="shared" si="1"/>
        <v>0</v>
      </c>
      <c r="G39" s="112">
        <f>[1]OTCHET!G186</f>
        <v>0</v>
      </c>
      <c r="H39" s="113">
        <f>[1]OTCHET!H186</f>
        <v>0</v>
      </c>
      <c r="I39" s="113">
        <f>[1]OTCHET!I186</f>
        <v>0</v>
      </c>
      <c r="J39" s="114">
        <f>[1]OTCHET!J186</f>
        <v>0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0</v>
      </c>
      <c r="F40" s="168">
        <f t="shared" si="1"/>
        <v>0</v>
      </c>
      <c r="G40" s="169">
        <f>[1]OTCHET!G189</f>
        <v>0</v>
      </c>
      <c r="H40" s="170">
        <f>[1]OTCHET!H189</f>
        <v>0</v>
      </c>
      <c r="I40" s="170">
        <f>[1]OTCHET!I189</f>
        <v>0</v>
      </c>
      <c r="J40" s="171">
        <f>[1]OTCHET!J189</f>
        <v>0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0</v>
      </c>
      <c r="F41" s="168">
        <f t="shared" si="1"/>
        <v>0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0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0</v>
      </c>
      <c r="F42" s="168">
        <f t="shared" si="1"/>
        <v>0</v>
      </c>
      <c r="G42" s="169">
        <f>+[1]OTCHET!G204+[1]OTCHET!G222+[1]OTCHET!G271</f>
        <v>0</v>
      </c>
      <c r="H42" s="170">
        <f>+[1]OTCHET!H204+[1]OTCHET!H222+[1]OTCHET!H271</f>
        <v>0</v>
      </c>
      <c r="I42" s="170">
        <f>+[1]OTCHET!I204+[1]OTCHET!I222+[1]OTCHET!I271</f>
        <v>0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0</v>
      </c>
      <c r="F48" s="168">
        <f t="shared" si="1"/>
        <v>0</v>
      </c>
      <c r="G48" s="169">
        <f>[1]OTCHET!G275+[1]OTCHET!G276+[1]OTCHET!G284+[1]OTCHET!G287</f>
        <v>0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0</v>
      </c>
      <c r="F54" s="258">
        <f t="shared" si="4"/>
        <v>0</v>
      </c>
      <c r="G54" s="259">
        <f t="shared" si="4"/>
        <v>0</v>
      </c>
      <c r="H54" s="260">
        <f t="shared" si="4"/>
        <v>0</v>
      </c>
      <c r="I54" s="261">
        <f t="shared" si="4"/>
        <v>0</v>
      </c>
      <c r="J54" s="262">
        <f t="shared" si="4"/>
        <v>0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0</v>
      </c>
      <c r="F56" s="269">
        <f t="shared" si="1"/>
        <v>0</v>
      </c>
      <c r="G56" s="270">
        <f>+[1]OTCHET!G379+[1]OTCHET!G387+[1]OTCHET!G392+[1]OTCHET!G395+[1]OTCHET!G398+[1]OTCHET!G401+[1]OTCHET!G402+[1]OTCHET!G405+[1]OTCHET!G418+[1]OTCHET!G419+[1]OTCHET!G420+[1]OTCHET!G421+[1]OTCHET!G422</f>
        <v>0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0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0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0</v>
      </c>
      <c r="G62" s="301">
        <f t="shared" si="5"/>
        <v>0</v>
      </c>
      <c r="H62" s="302">
        <f t="shared" si="5"/>
        <v>0</v>
      </c>
      <c r="I62" s="302">
        <f t="shared" si="5"/>
        <v>0</v>
      </c>
      <c r="J62" s="303">
        <f t="shared" si="5"/>
        <v>0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0</v>
      </c>
      <c r="G64" s="312">
        <f t="shared" ref="G64:L64" si="7">SUM(+G66+G74+G75+G82+G83+G84+G87+G88+G89+G90+G91+G92+G93)</f>
        <v>0</v>
      </c>
      <c r="H64" s="313">
        <f>SUM(+H66+H74+H75+H82+H83+H84+H87+H88+H89+H90+H91+H92+H93)</f>
        <v>0</v>
      </c>
      <c r="I64" s="313">
        <f>SUM(+I66+I74+I75+I82+I83+I84+I87+I88+I89+I90+I91+I92+I93)</f>
        <v>0</v>
      </c>
      <c r="J64" s="314">
        <f>SUM(+J66+J74+J75+J82+J83+J84+J87+J88+J89+J90+J91+J92+J93)</f>
        <v>0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-45368</v>
      </c>
      <c r="G84" s="275">
        <f t="shared" ref="G84:M84" si="10">+G85+G86</f>
        <v>-45368</v>
      </c>
      <c r="H84" s="276">
        <f>+H85+H86</f>
        <v>0</v>
      </c>
      <c r="I84" s="276">
        <f>+I85+I86</f>
        <v>0</v>
      </c>
      <c r="J84" s="277">
        <f>+J85+J86</f>
        <v>0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-45368</v>
      </c>
      <c r="G86" s="200">
        <f>+[1]OTCHET!G517+[1]OTCHET!G520+[1]OTCHET!G540</f>
        <v>-45368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0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0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0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0</v>
      </c>
      <c r="G89" s="169">
        <f>+[1]OTCHET!G569+[1]OTCHET!G570+[1]OTCHET!G571+[1]OTCHET!G572+[1]OTCHET!G573+[1]OTCHET!G574+[1]OTCHET!G575</f>
        <v>0</v>
      </c>
      <c r="H89" s="170">
        <f>+[1]OTCHET!H569+[1]OTCHET!H570+[1]OTCHET!H571+[1]OTCHET!H572+[1]OTCHET!H573+[1]OTCHET!H574+[1]OTCHET!H575</f>
        <v>0</v>
      </c>
      <c r="I89" s="170">
        <f>+[1]OTCHET!I569+[1]OTCHET!I570+[1]OTCHET!I571+[1]OTCHET!I572+[1]OTCHET!I573+[1]OTCHET!I574+[1]OTCHET!I575</f>
        <v>0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57765</v>
      </c>
      <c r="G91" s="169">
        <f>+[1]OTCHET!G583+[1]OTCHET!G584</f>
        <v>57765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-12397</v>
      </c>
      <c r="G92" s="169">
        <f>+[1]OTCHET!G585+[1]OTCHET!G586</f>
        <v>-12397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0</v>
      </c>
      <c r="H93" s="122">
        <f>[1]OTCHET!H587</f>
        <v>0</v>
      </c>
      <c r="I93" s="122">
        <f>[1]OTCHET!I587</f>
        <v>0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0</v>
      </c>
      <c r="H94" s="342">
        <f>+[1]OTCHET!H590</f>
        <v>0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42926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2017-07-13T08:37:19Z</dcterms:created>
  <dcterms:modified xsi:type="dcterms:W3CDTF">2017-07-13T08:43:56Z</dcterms:modified>
</cp:coreProperties>
</file>