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1845" yWindow="6105" windowWidth="11340" windowHeight="6300" tabRatio="602"/>
  </bookViews>
  <sheets>
    <sheet name="УПФ - I-во тримесечие 2017 г." sheetId="6" r:id="rId1"/>
  </sheets>
  <definedNames>
    <definedName name="_xlnm.Print_Area" localSheetId="0">'УПФ - I-во тримесечие 2017 г.'!$A$1:$Y$44</definedName>
    <definedName name="_xlnm.Print_Titles" localSheetId="0">'УПФ - I-во тримесечие 2017 г.'!$A:$B</definedName>
  </definedNames>
  <calcPr calcId="124519"/>
</workbook>
</file>

<file path=xl/calcChain.xml><?xml version="1.0" encoding="utf-8"?>
<calcChain xmlns="http://schemas.openxmlformats.org/spreadsheetml/2006/main">
  <c r="D17" i="6"/>
  <c r="T17"/>
  <c r="C17"/>
  <c r="S17"/>
  <c r="E17"/>
  <c r="F17"/>
  <c r="G17"/>
  <c r="H17"/>
  <c r="I17"/>
  <c r="J17"/>
  <c r="K17"/>
  <c r="L17"/>
  <c r="M17"/>
  <c r="N17"/>
  <c r="O17"/>
  <c r="P17"/>
  <c r="Q17"/>
  <c r="R17"/>
  <c r="U17"/>
  <c r="V17"/>
</calcChain>
</file>

<file path=xl/sharedStrings.xml><?xml version="1.0" encoding="utf-8"?>
<sst xmlns="http://schemas.openxmlformats.org/spreadsheetml/2006/main" count="49" uniqueCount="20">
  <si>
    <t>Общо</t>
  </si>
  <si>
    <t>Фонд, от който се прехвърлят лица и средства</t>
  </si>
  <si>
    <t>брой лица</t>
  </si>
  <si>
    <t>средства /лв./</t>
  </si>
  <si>
    <t>Прехвърлени осигурени лица и средства от индивидуалните осигурителни партиди</t>
  </si>
  <si>
    <t>Фонд, в който постъпват осигурени лица и средства от индивидуалните партиди</t>
  </si>
  <si>
    <t>Нетна разлика</t>
  </si>
  <si>
    <t xml:space="preserve">УПФ "Доверие" </t>
  </si>
  <si>
    <t xml:space="preserve">УПФ "Съгласие" </t>
  </si>
  <si>
    <t xml:space="preserve">УПФ "ДСК-Родина" </t>
  </si>
  <si>
    <t xml:space="preserve">ЗУПФ "Алианц България" </t>
  </si>
  <si>
    <t>УПФ "ЦКБ - Сила"</t>
  </si>
  <si>
    <t xml:space="preserve">"УПФ - Бъдеще" </t>
  </si>
  <si>
    <t>УПФ "Топлина"</t>
  </si>
  <si>
    <t xml:space="preserve"> УПФ "Топлина" </t>
  </si>
  <si>
    <t>УПФ "Пенсионно-осигурителен институт"</t>
  </si>
  <si>
    <t>УПФ "Пенсионноосигурителен институт"</t>
  </si>
  <si>
    <t xml:space="preserve">"Ен Ен УПФ" </t>
  </si>
  <si>
    <t>и за размера на прехвърлените средства на 15.05.2017 г.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</si>
  <si>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универсален пенсионен фонд</t>
    </r>
    <r>
      <rPr>
        <sz val="14"/>
        <rFont val="Times New Roman"/>
        <family val="1"/>
      </rPr>
      <t xml:space="preserve">, подали заявление през периода  01.01.2017 г. - 31.03.2017 г. </t>
    </r>
  </si>
</sst>
</file>

<file path=xl/styles.xml><?xml version="1.0" encoding="utf-8"?>
<styleSheet xmlns="http://schemas.openxmlformats.org/spreadsheetml/2006/main">
  <fonts count="14">
    <font>
      <sz val="10"/>
      <name val="Arial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55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</font>
    <font>
      <sz val="13"/>
      <name val="Times New Roman"/>
      <family val="1"/>
    </font>
    <font>
      <b/>
      <i/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indexed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lightUp">
        <bgColor theme="9" tint="0.79998168889431442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0" xfId="0" applyFont="1" applyBorder="1"/>
    <xf numFmtId="0" fontId="4" fillId="0" borderId="0" xfId="0" applyFont="1" applyBorder="1"/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0" fontId="1" fillId="0" borderId="2" xfId="0" applyFont="1" applyBorder="1"/>
    <xf numFmtId="3" fontId="2" fillId="0" borderId="0" xfId="0" applyNumberFormat="1" applyFont="1" applyFill="1"/>
    <xf numFmtId="3" fontId="1" fillId="0" borderId="0" xfId="0" applyNumberFormat="1" applyFont="1"/>
    <xf numFmtId="3" fontId="4" fillId="0" borderId="0" xfId="0" applyNumberFormat="1" applyFont="1" applyBorder="1"/>
    <xf numFmtId="3" fontId="5" fillId="0" borderId="0" xfId="0" applyNumberFormat="1" applyFont="1" applyFill="1" applyBorder="1"/>
    <xf numFmtId="0" fontId="6" fillId="0" borderId="0" xfId="0" applyFont="1"/>
    <xf numFmtId="0" fontId="1" fillId="0" borderId="0" xfId="0" applyFont="1" applyBorder="1"/>
    <xf numFmtId="1" fontId="2" fillId="0" borderId="0" xfId="0" applyNumberFormat="1" applyFont="1" applyFill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3" fontId="1" fillId="0" borderId="1" xfId="0" applyNumberFormat="1" applyFont="1" applyBorder="1" applyAlignment="1"/>
    <xf numFmtId="3" fontId="9" fillId="0" borderId="1" xfId="0" applyNumberFormat="1" applyFont="1" applyFill="1" applyBorder="1" applyAlignment="1"/>
    <xf numFmtId="3" fontId="7" fillId="0" borderId="1" xfId="0" applyNumberFormat="1" applyFont="1" applyBorder="1" applyAlignment="1"/>
    <xf numFmtId="3" fontId="1" fillId="0" borderId="3" xfId="0" applyNumberFormat="1" applyFont="1" applyBorder="1" applyAlignment="1"/>
    <xf numFmtId="3" fontId="9" fillId="0" borderId="3" xfId="0" applyNumberFormat="1" applyFont="1" applyFill="1" applyBorder="1" applyAlignment="1"/>
    <xf numFmtId="3" fontId="7" fillId="0" borderId="3" xfId="0" applyNumberFormat="1" applyFont="1" applyBorder="1" applyAlignment="1"/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3" fontId="12" fillId="0" borderId="0" xfId="0" applyNumberFormat="1" applyFont="1" applyFill="1"/>
    <xf numFmtId="3" fontId="1" fillId="2" borderId="1" xfId="0" applyNumberFormat="1" applyFont="1" applyFill="1" applyBorder="1" applyAlignment="1"/>
    <xf numFmtId="4" fontId="1" fillId="2" borderId="1" xfId="0" applyNumberFormat="1" applyFont="1" applyFill="1" applyBorder="1" applyAlignment="1"/>
    <xf numFmtId="4" fontId="1" fillId="2" borderId="3" xfId="0" applyNumberFormat="1" applyFont="1" applyFill="1" applyBorder="1" applyAlignment="1"/>
    <xf numFmtId="0" fontId="13" fillId="0" borderId="0" xfId="0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textRotation="90"/>
    </xf>
    <xf numFmtId="0" fontId="1" fillId="0" borderId="7" xfId="0" applyFont="1" applyBorder="1" applyAlignment="1">
      <alignment horizontal="center" vertical="center" textRotation="90"/>
    </xf>
    <xf numFmtId="0" fontId="1" fillId="0" borderId="3" xfId="0" applyFont="1" applyBorder="1" applyAlignment="1">
      <alignment horizontal="center" vertical="center" textRotation="90"/>
    </xf>
    <xf numFmtId="0" fontId="10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21494277000580342"/>
          <c:y val="1.98807157057654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7701259093546947E-2"/>
          <c:y val="8.3499005964214765E-2"/>
          <c:w val="0.88620789130734856"/>
          <c:h val="0.70576540755467321"/>
        </c:manualLayout>
      </c:layout>
      <c:barChart>
        <c:barDir val="col"/>
        <c:grouping val="clustered"/>
        <c:ser>
          <c:idx val="0"/>
          <c:order val="0"/>
          <c:tx>
            <c:strRef>
              <c:f>'УПФ - I-во тримесечие 2017 г.'!$B$8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>
              <c:idx val="0"/>
              <c:layout>
                <c:manualLayout>
                  <c:x val="7.9261090839254887E-3"/>
                  <c:y val="-1.1778664653220678E-3"/>
                </c:manualLayout>
              </c:layout>
              <c:dLblPos val="outEnd"/>
              <c:showVal val="1"/>
            </c:dLbl>
            <c:spPr>
              <a:solidFill>
                <a:srgbClr val="F79646">
                  <a:lumMod val="20000"/>
                  <a:lumOff val="80000"/>
                </a:srgb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Val val="1"/>
          </c:dLbls>
          <c:val>
            <c:numRef>
              <c:f>'УПФ - I-во тримесечие 2017 г.'!$X$8</c:f>
              <c:numCache>
                <c:formatCode>#,##0</c:formatCode>
                <c:ptCount val="1"/>
                <c:pt idx="0">
                  <c:v>-6618848.2199999988</c:v>
                </c:pt>
              </c:numCache>
            </c:numRef>
          </c:val>
        </c:ser>
        <c:ser>
          <c:idx val="1"/>
          <c:order val="1"/>
          <c:tx>
            <c:strRef>
              <c:f>'УПФ - I-во тримесечие 2017 г.'!$B$9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>
              <c:idx val="0"/>
              <c:layout>
                <c:manualLayout>
                  <c:x val="7.7722933616508321E-3"/>
                  <c:y val="4.4013250216050712E-3"/>
                </c:manualLayout>
              </c:layout>
              <c:dLblPos val="outEnd"/>
              <c:showVal val="1"/>
            </c:dLbl>
            <c:spPr>
              <a:solidFill>
                <a:srgbClr val="F79646">
                  <a:lumMod val="20000"/>
                  <a:lumOff val="80000"/>
                </a:srgb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Val val="1"/>
          </c:dLbls>
          <c:val>
            <c:numRef>
              <c:f>'УПФ - I-во тримесечие 2017 г.'!$X$9</c:f>
              <c:numCache>
                <c:formatCode>#,##0</c:formatCode>
                <c:ptCount val="1"/>
                <c:pt idx="0">
                  <c:v>-4097315.67</c:v>
                </c:pt>
              </c:numCache>
            </c:numRef>
          </c:val>
        </c:ser>
        <c:ser>
          <c:idx val="2"/>
          <c:order val="2"/>
          <c:tx>
            <c:strRef>
              <c:f>'УПФ - I-во тримесечие 2017 г.'!$B$10</c:f>
              <c:strCache>
                <c:ptCount val="1"/>
                <c:pt idx="0">
                  <c:v>УПФ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>
              <c:idx val="0"/>
              <c:layout>
                <c:manualLayout>
                  <c:x val="8.003177048673555E-5"/>
                  <c:y val="-3.6250651271603012E-3"/>
                </c:manualLayout>
              </c:layout>
              <c:dLblPos val="outEnd"/>
              <c:showVal val="1"/>
            </c:dLbl>
            <c:spPr>
              <a:solidFill>
                <a:schemeClr val="accent6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Val val="1"/>
          </c:dLbls>
          <c:val>
            <c:numRef>
              <c:f>'УПФ - I-во тримесечие 2017 г.'!$X$10</c:f>
              <c:numCache>
                <c:formatCode>#,##0</c:formatCode>
                <c:ptCount val="1"/>
                <c:pt idx="0">
                  <c:v>20848152.159999996</c:v>
                </c:pt>
              </c:numCache>
            </c:numRef>
          </c:val>
        </c:ser>
        <c:ser>
          <c:idx val="3"/>
          <c:order val="3"/>
          <c:tx>
            <c:strRef>
              <c:f>'УПФ - I-во тримесечие 2017 г.'!$B$11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>
              <c:idx val="0"/>
              <c:layout>
                <c:manualLayout>
                  <c:x val="4.52386555918709E-3"/>
                  <c:y val="-6.8084908324883503E-3"/>
                </c:manualLayout>
              </c:layout>
              <c:dLblPos val="outEnd"/>
              <c:showVal val="1"/>
            </c:dLbl>
            <c:spPr>
              <a:solidFill>
                <a:schemeClr val="accent6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Val val="1"/>
          </c:dLbls>
          <c:val>
            <c:numRef>
              <c:f>'УПФ - I-во тримесечие 2017 г.'!$X$11</c:f>
              <c:numCache>
                <c:formatCode>#,##0</c:formatCode>
                <c:ptCount val="1"/>
                <c:pt idx="0">
                  <c:v>-4146791.5199999958</c:v>
                </c:pt>
              </c:numCache>
            </c:numRef>
          </c:val>
        </c:ser>
        <c:ser>
          <c:idx val="4"/>
          <c:order val="4"/>
          <c:tx>
            <c:strRef>
              <c:f>'УПФ - I-во тримесечие 2017 г.'!$B$12</c:f>
              <c:strCache>
                <c:ptCount val="1"/>
                <c:pt idx="0">
                  <c:v>"Ен Ен УПФ"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spPr>
              <a:solidFill>
                <a:schemeClr val="accent6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Val val="1"/>
          </c:dLbls>
          <c:val>
            <c:numRef>
              <c:f>'УПФ - I-во тримесечие 2017 г.'!$X$12</c:f>
              <c:numCache>
                <c:formatCode>#,##0</c:formatCode>
                <c:ptCount val="1"/>
                <c:pt idx="0">
                  <c:v>-1990836.089999998</c:v>
                </c:pt>
              </c:numCache>
            </c:numRef>
          </c:val>
        </c:ser>
        <c:ser>
          <c:idx val="5"/>
          <c:order val="5"/>
          <c:tx>
            <c:strRef>
              <c:f>'УПФ - I-во тримесечие 2017 г.'!$B$13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>
              <c:idx val="0"/>
              <c:layout>
                <c:manualLayout>
                  <c:x val="3.8242925138282312E-3"/>
                  <c:y val="-8.4558154869111696E-3"/>
                </c:manualLayout>
              </c:layout>
              <c:dLblPos val="outEnd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Val val="1"/>
          </c:dLbls>
          <c:val>
            <c:numRef>
              <c:f>'УПФ - I-во тримесечие 2017 г.'!$X$13</c:f>
              <c:numCache>
                <c:formatCode>#,##0</c:formatCode>
                <c:ptCount val="1"/>
                <c:pt idx="0">
                  <c:v>-1600455.5100000016</c:v>
                </c:pt>
              </c:numCache>
            </c:numRef>
          </c:val>
        </c:ser>
        <c:ser>
          <c:idx val="7"/>
          <c:order val="6"/>
          <c:tx>
            <c:strRef>
              <c:f>'УПФ - I-во тримесечие 2017 г.'!$B$14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spPr>
              <a:solidFill>
                <a:schemeClr val="accent6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Val val="1"/>
          </c:dLbls>
          <c:val>
            <c:numRef>
              <c:f>'УПФ - I-во тримесечие 2017 г.'!$X$14</c:f>
              <c:numCache>
                <c:formatCode>#,##0</c:formatCode>
                <c:ptCount val="1"/>
                <c:pt idx="0">
                  <c:v>-2337508.0900000003</c:v>
                </c:pt>
              </c:numCache>
            </c:numRef>
          </c:val>
        </c:ser>
        <c:ser>
          <c:idx val="8"/>
          <c:order val="7"/>
          <c:tx>
            <c:strRef>
              <c:f>'УПФ - I-во тримесечие 2017 г.'!$B$15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>
              <c:idx val="0"/>
              <c:layout>
                <c:manualLayout>
                  <c:x val="4.2806302692845691E-3"/>
                  <c:y val="-4.7031455962745971E-3"/>
                </c:manualLayout>
              </c:layout>
              <c:dLblPos val="outEnd"/>
              <c:showVal val="1"/>
            </c:dLbl>
            <c:spPr>
              <a:solidFill>
                <a:schemeClr val="accent6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Val val="1"/>
          </c:dLbls>
          <c:val>
            <c:numRef>
              <c:f>'УПФ - I-во тримесечие 2017 г.'!$X$15</c:f>
              <c:numCache>
                <c:formatCode>#,##0</c:formatCode>
                <c:ptCount val="1"/>
                <c:pt idx="0">
                  <c:v>-318288.57999999961</c:v>
                </c:pt>
              </c:numCache>
            </c:numRef>
          </c:val>
        </c:ser>
        <c:ser>
          <c:idx val="9"/>
          <c:order val="8"/>
          <c:tx>
            <c:strRef>
              <c:f>'УПФ - I-во тримесечие 2017 г.'!$B$17</c:f>
              <c:strCache>
                <c:ptCount val="1"/>
                <c:pt idx="0">
                  <c:v>УПФ "Пенсионноосигурителен институт"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spPr>
              <a:solidFill>
                <a:schemeClr val="accent6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Val val="1"/>
          </c:dLbls>
          <c:val>
            <c:numRef>
              <c:f>'УПФ - I-во тримесечие 2017 г.'!$X$16</c:f>
              <c:numCache>
                <c:formatCode>#,##0</c:formatCode>
                <c:ptCount val="1"/>
                <c:pt idx="0">
                  <c:v>261891.52000000002</c:v>
                </c:pt>
              </c:numCache>
            </c:numRef>
          </c:val>
        </c:ser>
        <c:dLbls>
          <c:showVal val="1"/>
        </c:dLbls>
        <c:gapWidth val="20"/>
        <c:axId val="81971840"/>
        <c:axId val="81981824"/>
      </c:barChart>
      <c:catAx>
        <c:axId val="81971840"/>
        <c:scaling>
          <c:orientation val="minMax"/>
        </c:scaling>
        <c:delete val="1"/>
        <c:axPos val="b"/>
        <c:tickLblPos val="nextTo"/>
        <c:crossAx val="81981824"/>
        <c:crosses val="autoZero"/>
        <c:auto val="1"/>
        <c:lblAlgn val="ctr"/>
        <c:lblOffset val="100"/>
      </c:catAx>
      <c:valAx>
        <c:axId val="8198182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81971840"/>
        <c:crosses val="autoZero"/>
        <c:crossBetween val="between"/>
      </c:valAx>
      <c:spPr>
        <a:solidFill>
          <a:srgbClr val="F79646">
            <a:lumMod val="20000"/>
            <a:lumOff val="80000"/>
          </a:srgbClr>
        </a:solidFill>
      </c:spPr>
    </c:plotArea>
    <c:legend>
      <c:legendPos val="b"/>
      <c:layout>
        <c:manualLayout>
          <c:xMode val="edge"/>
          <c:yMode val="edge"/>
          <c:x val="9.4750576147493798E-2"/>
          <c:y val="0.81448818897637776"/>
          <c:w val="0.8905847897061645"/>
          <c:h val="0.1590457256461234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21939953810623589"/>
          <c:y val="1.388891580038558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8129330254041581E-2"/>
          <c:y val="8.1349363973687139E-2"/>
          <c:w val="0.90993071593533459"/>
          <c:h val="0.70635057499103848"/>
        </c:manualLayout>
      </c:layout>
      <c:barChart>
        <c:barDir val="col"/>
        <c:grouping val="clustered"/>
        <c:ser>
          <c:idx val="0"/>
          <c:order val="0"/>
          <c:tx>
            <c:strRef>
              <c:f>'УПФ - I-во тримесечие 2017 г.'!$B$8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dLbls>
            <c:spPr>
              <a:solidFill>
                <a:schemeClr val="accent6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Val val="1"/>
          </c:dLbls>
          <c:val>
            <c:numRef>
              <c:f>'УПФ - I-во тримесечие 2017 г.'!$W$8</c:f>
              <c:numCache>
                <c:formatCode>#,##0</c:formatCode>
                <c:ptCount val="1"/>
                <c:pt idx="0">
                  <c:v>541</c:v>
                </c:pt>
              </c:numCache>
            </c:numRef>
          </c:val>
        </c:ser>
        <c:ser>
          <c:idx val="1"/>
          <c:order val="1"/>
          <c:tx>
            <c:strRef>
              <c:f>'УПФ - I-во тримесечие 2017 г.'!$B$9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Val val="1"/>
          </c:dLbls>
          <c:val>
            <c:numRef>
              <c:f>'УПФ - I-во тримесечие 2017 г.'!$W$9</c:f>
              <c:numCache>
                <c:formatCode>#,##0</c:formatCode>
                <c:ptCount val="1"/>
                <c:pt idx="0">
                  <c:v>-2584</c:v>
                </c:pt>
              </c:numCache>
            </c:numRef>
          </c:val>
        </c:ser>
        <c:ser>
          <c:idx val="2"/>
          <c:order val="2"/>
          <c:tx>
            <c:strRef>
              <c:f>'УПФ - I-во тримесечие 2017 г.'!$B$10</c:f>
              <c:strCache>
                <c:ptCount val="1"/>
                <c:pt idx="0">
                  <c:v>УПФ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>
              <c:idx val="0"/>
              <c:layout>
                <c:manualLayout>
                  <c:x val="1.503982253206638E-3"/>
                  <c:y val="3.1274170464080206E-3"/>
                </c:manualLayout>
              </c:layout>
              <c:dLblPos val="outEnd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Val val="1"/>
          </c:dLbls>
          <c:val>
            <c:numRef>
              <c:f>'УПФ - I-во тримесечие 2017 г.'!$W$10</c:f>
              <c:numCache>
                <c:formatCode>#,##0</c:formatCode>
                <c:ptCount val="1"/>
                <c:pt idx="0">
                  <c:v>10024</c:v>
                </c:pt>
              </c:numCache>
            </c:numRef>
          </c:val>
        </c:ser>
        <c:ser>
          <c:idx val="3"/>
          <c:order val="3"/>
          <c:tx>
            <c:strRef>
              <c:f>'УПФ - I-во тримесечие 2017 г.'!$B$11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>
              <c:idx val="0"/>
              <c:layout>
                <c:manualLayout>
                  <c:x val="1.4921708930870337E-3"/>
                  <c:y val="5.3030675853018424E-3"/>
                </c:manualLayout>
              </c:layout>
              <c:dLblPos val="outEnd"/>
              <c:showVal val="1"/>
            </c:dLbl>
            <c:spPr>
              <a:solidFill>
                <a:srgbClr val="F79646">
                  <a:lumMod val="20000"/>
                  <a:lumOff val="80000"/>
                </a:srgb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Val val="1"/>
          </c:dLbls>
          <c:val>
            <c:numRef>
              <c:f>'УПФ - I-во тримесечие 2017 г.'!$W$11</c:f>
              <c:numCache>
                <c:formatCode>#,##0</c:formatCode>
                <c:ptCount val="1"/>
                <c:pt idx="0">
                  <c:v>-1428</c:v>
                </c:pt>
              </c:numCache>
            </c:numRef>
          </c:val>
        </c:ser>
        <c:ser>
          <c:idx val="4"/>
          <c:order val="4"/>
          <c:tx>
            <c:strRef>
              <c:f>'УПФ - I-во тримесечие 2017 г.'!$B$12</c:f>
              <c:strCache>
                <c:ptCount val="1"/>
                <c:pt idx="0">
                  <c:v>"Ен Ен УПФ"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spPr>
              <a:solidFill>
                <a:schemeClr val="accent6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Val val="1"/>
          </c:dLbls>
          <c:val>
            <c:numRef>
              <c:f>'УПФ - I-во тримесечие 2017 г.'!$W$12</c:f>
              <c:numCache>
                <c:formatCode>#,##0</c:formatCode>
                <c:ptCount val="1"/>
                <c:pt idx="0">
                  <c:v>-1462</c:v>
                </c:pt>
              </c:numCache>
            </c:numRef>
          </c:val>
        </c:ser>
        <c:ser>
          <c:idx val="5"/>
          <c:order val="5"/>
          <c:tx>
            <c:strRef>
              <c:f>'УПФ - I-во тримесечие 2017 г.'!$B$13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spPr>
              <a:solidFill>
                <a:schemeClr val="accent6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Val val="1"/>
          </c:dLbls>
          <c:val>
            <c:numRef>
              <c:f>'УПФ - I-во тримесечие 2017 г.'!$W$13</c:f>
              <c:numCache>
                <c:formatCode>#,##0</c:formatCode>
                <c:ptCount val="1"/>
                <c:pt idx="0">
                  <c:v>-2364</c:v>
                </c:pt>
              </c:numCache>
            </c:numRef>
          </c:val>
        </c:ser>
        <c:ser>
          <c:idx val="7"/>
          <c:order val="6"/>
          <c:tx>
            <c:strRef>
              <c:f>'УПФ - I-во тримесечие 2017 г.'!$B$14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dLbl>
              <c:idx val="0"/>
              <c:layout>
                <c:manualLayout>
                  <c:x val="5.6788603700101302E-3"/>
                  <c:y val="2.9245333447938181E-3"/>
                </c:manualLayout>
              </c:layout>
              <c:dLblPos val="outEnd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ctr"/>
            <c:showVal val="1"/>
          </c:dLbls>
          <c:val>
            <c:numRef>
              <c:f>'УПФ - I-во тримесечие 2017 г.'!$W$14</c:f>
              <c:numCache>
                <c:formatCode>#,##0</c:formatCode>
                <c:ptCount val="1"/>
                <c:pt idx="0">
                  <c:v>-2085</c:v>
                </c:pt>
              </c:numCache>
            </c:numRef>
          </c:val>
        </c:ser>
        <c:ser>
          <c:idx val="8"/>
          <c:order val="7"/>
          <c:tx>
            <c:strRef>
              <c:f>'УПФ - I-во тримесечие 2017 г.'!$B$15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spPr>
              <a:solidFill>
                <a:schemeClr val="accent6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Val val="1"/>
          </c:dLbls>
          <c:val>
            <c:numRef>
              <c:f>'УПФ - I-во тримесечие 2017 г.'!$W$15</c:f>
              <c:numCache>
                <c:formatCode>#,##0</c:formatCode>
                <c:ptCount val="1"/>
                <c:pt idx="0">
                  <c:v>-318</c:v>
                </c:pt>
              </c:numCache>
            </c:numRef>
          </c:val>
        </c:ser>
        <c:ser>
          <c:idx val="9"/>
          <c:order val="8"/>
          <c:tx>
            <c:strRef>
              <c:f>'УПФ - I-во тримесечие 2017 г.'!$B$17</c:f>
              <c:strCache>
                <c:ptCount val="1"/>
                <c:pt idx="0">
                  <c:v>УПФ "Пенсионноосигурителен институт"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Lbls>
            <c:spPr>
              <a:solidFill>
                <a:schemeClr val="accent6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Val val="1"/>
          </c:dLbls>
          <c:val>
            <c:numRef>
              <c:f>'УПФ - I-во тримесечие 2017 г.'!$W$16</c:f>
              <c:numCache>
                <c:formatCode>#,##0</c:formatCode>
                <c:ptCount val="1"/>
                <c:pt idx="0">
                  <c:v>-324</c:v>
                </c:pt>
              </c:numCache>
            </c:numRef>
          </c:val>
        </c:ser>
        <c:dLbls>
          <c:showVal val="1"/>
        </c:dLbls>
        <c:gapWidth val="20"/>
        <c:axId val="82093952"/>
        <c:axId val="82095488"/>
      </c:barChart>
      <c:catAx>
        <c:axId val="82093952"/>
        <c:scaling>
          <c:orientation val="minMax"/>
        </c:scaling>
        <c:delete val="1"/>
        <c:axPos val="b"/>
        <c:tickLblPos val="nextTo"/>
        <c:crossAx val="82095488"/>
        <c:crosses val="autoZero"/>
        <c:auto val="1"/>
        <c:lblAlgn val="ctr"/>
        <c:lblOffset val="100"/>
      </c:catAx>
      <c:valAx>
        <c:axId val="8209548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82093952"/>
        <c:crosses val="autoZero"/>
        <c:crossBetween val="between"/>
      </c:valAx>
      <c:spPr>
        <a:solidFill>
          <a:schemeClr val="accent6">
            <a:lumMod val="20000"/>
            <a:lumOff val="80000"/>
          </a:schemeClr>
        </a:solidFill>
      </c:spPr>
    </c:plotArea>
    <c:legend>
      <c:legendPos val="r"/>
      <c:layout>
        <c:manualLayout>
          <c:xMode val="edge"/>
          <c:yMode val="edge"/>
          <c:x val="6.8624053172060703E-2"/>
          <c:y val="0.8063012631233597"/>
          <c:w val="0.91304152570282326"/>
          <c:h val="0.1666669896046270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508001</xdr:colOff>
      <xdr:row>19</xdr:row>
      <xdr:rowOff>28575</xdr:rowOff>
    </xdr:from>
    <xdr:to>
      <xdr:col>24</xdr:col>
      <xdr:colOff>1</xdr:colOff>
      <xdr:row>43</xdr:row>
      <xdr:rowOff>19050</xdr:rowOff>
    </xdr:to>
    <xdr:graphicFrame macro="">
      <xdr:nvGraphicFramePr>
        <xdr:cNvPr id="12291" name="Chart 10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19</xdr:row>
      <xdr:rowOff>19050</xdr:rowOff>
    </xdr:from>
    <xdr:to>
      <xdr:col>11</xdr:col>
      <xdr:colOff>444500</xdr:colOff>
      <xdr:row>43</xdr:row>
      <xdr:rowOff>19050</xdr:rowOff>
    </xdr:to>
    <xdr:graphicFrame macro="">
      <xdr:nvGraphicFramePr>
        <xdr:cNvPr id="12292" name="Chart 10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CO20"/>
  <sheetViews>
    <sheetView tabSelected="1" zoomScale="75" zoomScaleSheetLayoutView="75" workbookViewId="0">
      <selection sqref="A1:X1"/>
    </sheetView>
  </sheetViews>
  <sheetFormatPr defaultRowHeight="15.75"/>
  <cols>
    <col min="1" max="1" width="6.85546875" style="2" customWidth="1"/>
    <col min="2" max="2" width="24.85546875" style="2" customWidth="1"/>
    <col min="3" max="3" width="7.7109375" style="2" customWidth="1"/>
    <col min="4" max="4" width="11.5703125" style="2" customWidth="1"/>
    <col min="5" max="5" width="7.85546875" style="2" customWidth="1"/>
    <col min="6" max="6" width="11.7109375" style="2" customWidth="1"/>
    <col min="7" max="7" width="7.85546875" style="2" customWidth="1"/>
    <col min="8" max="8" width="12.42578125" style="2" customWidth="1"/>
    <col min="9" max="9" width="7.85546875" style="2" customWidth="1"/>
    <col min="10" max="10" width="12.7109375" style="2" customWidth="1"/>
    <col min="11" max="11" width="7.28515625" style="2" customWidth="1"/>
    <col min="12" max="12" width="12.85546875" style="2" customWidth="1"/>
    <col min="13" max="13" width="7.28515625" style="2" customWidth="1"/>
    <col min="14" max="14" width="12.7109375" style="2" customWidth="1"/>
    <col min="15" max="15" width="7.28515625" style="2" customWidth="1"/>
    <col min="16" max="16" width="10.5703125" style="2" customWidth="1"/>
    <col min="17" max="17" width="7.28515625" style="2" customWidth="1"/>
    <col min="18" max="18" width="10.5703125" style="2" customWidth="1"/>
    <col min="19" max="19" width="7.28515625" style="2" customWidth="1"/>
    <col min="20" max="20" width="11.42578125" style="2" customWidth="1"/>
    <col min="21" max="21" width="9.28515625" style="3" customWidth="1"/>
    <col min="22" max="22" width="13" style="3" customWidth="1"/>
    <col min="23" max="23" width="9.7109375" style="2" customWidth="1"/>
    <col min="24" max="24" width="13.140625" style="2" customWidth="1"/>
    <col min="25" max="25" width="5.7109375" style="2" customWidth="1"/>
    <col min="26" max="16384" width="9.140625" style="2"/>
  </cols>
  <sheetData>
    <row r="1" spans="1:93" ht="18.75">
      <c r="A1" s="42" t="s">
        <v>19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</row>
    <row r="2" spans="1:93" ht="18.75">
      <c r="A2" s="42" t="s">
        <v>18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</row>
    <row r="3" spans="1:93" ht="16.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</row>
    <row r="5" spans="1:93" ht="15.75" customHeight="1">
      <c r="A5" s="38" t="s">
        <v>4</v>
      </c>
      <c r="B5" s="38"/>
      <c r="C5" s="44" t="s">
        <v>5</v>
      </c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</row>
    <row r="6" spans="1:93" s="8" customFormat="1" ht="48.75" customHeight="1">
      <c r="A6" s="38"/>
      <c r="B6" s="38"/>
      <c r="C6" s="38" t="s">
        <v>7</v>
      </c>
      <c r="D6" s="38"/>
      <c r="E6" s="38" t="s">
        <v>8</v>
      </c>
      <c r="F6" s="38"/>
      <c r="G6" s="38" t="s">
        <v>9</v>
      </c>
      <c r="H6" s="38"/>
      <c r="I6" s="38" t="s">
        <v>10</v>
      </c>
      <c r="J6" s="38"/>
      <c r="K6" s="38" t="s">
        <v>17</v>
      </c>
      <c r="L6" s="38"/>
      <c r="M6" s="38" t="s">
        <v>11</v>
      </c>
      <c r="N6" s="38"/>
      <c r="O6" s="38" t="s">
        <v>12</v>
      </c>
      <c r="P6" s="38"/>
      <c r="Q6" s="38" t="s">
        <v>14</v>
      </c>
      <c r="R6" s="38"/>
      <c r="S6" s="38" t="s">
        <v>15</v>
      </c>
      <c r="T6" s="38"/>
      <c r="U6" s="45" t="s">
        <v>0</v>
      </c>
      <c r="V6" s="45"/>
      <c r="W6" s="43" t="s">
        <v>6</v>
      </c>
      <c r="X6" s="43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</row>
    <row r="7" spans="1:93" s="1" customFormat="1" ht="40.5" customHeight="1">
      <c r="A7" s="38"/>
      <c r="B7" s="38"/>
      <c r="C7" s="6" t="s">
        <v>2</v>
      </c>
      <c r="D7" s="6" t="s">
        <v>3</v>
      </c>
      <c r="E7" s="6" t="s">
        <v>2</v>
      </c>
      <c r="F7" s="6" t="s">
        <v>3</v>
      </c>
      <c r="G7" s="6" t="s">
        <v>2</v>
      </c>
      <c r="H7" s="6" t="s">
        <v>3</v>
      </c>
      <c r="I7" s="6" t="s">
        <v>2</v>
      </c>
      <c r="J7" s="6" t="s">
        <v>3</v>
      </c>
      <c r="K7" s="6" t="s">
        <v>2</v>
      </c>
      <c r="L7" s="6" t="s">
        <v>3</v>
      </c>
      <c r="M7" s="6" t="s">
        <v>2</v>
      </c>
      <c r="N7" s="6" t="s">
        <v>3</v>
      </c>
      <c r="O7" s="6" t="s">
        <v>2</v>
      </c>
      <c r="P7" s="6" t="s">
        <v>3</v>
      </c>
      <c r="Q7" s="6" t="s">
        <v>2</v>
      </c>
      <c r="R7" s="6" t="s">
        <v>3</v>
      </c>
      <c r="S7" s="6" t="s">
        <v>2</v>
      </c>
      <c r="T7" s="6" t="s">
        <v>3</v>
      </c>
      <c r="U7" s="23" t="s">
        <v>2</v>
      </c>
      <c r="V7" s="23" t="s">
        <v>3</v>
      </c>
      <c r="W7" s="22" t="s">
        <v>2</v>
      </c>
      <c r="X7" s="22" t="s">
        <v>3</v>
      </c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</row>
    <row r="8" spans="1:93" ht="32.25" customHeight="1">
      <c r="A8" s="39" t="s">
        <v>1</v>
      </c>
      <c r="B8" s="19" t="s">
        <v>7</v>
      </c>
      <c r="C8" s="34"/>
      <c r="D8" s="35"/>
      <c r="E8" s="25">
        <v>998</v>
      </c>
      <c r="F8" s="25">
        <v>3148549.47</v>
      </c>
      <c r="G8" s="25">
        <v>4880</v>
      </c>
      <c r="H8" s="25">
        <v>11940637.050000001</v>
      </c>
      <c r="I8" s="25">
        <v>3494</v>
      </c>
      <c r="J8" s="25">
        <v>7364628.8799999999</v>
      </c>
      <c r="K8" s="25">
        <v>806</v>
      </c>
      <c r="L8" s="25">
        <v>2581419.9</v>
      </c>
      <c r="M8" s="25">
        <v>706</v>
      </c>
      <c r="N8" s="25">
        <v>2724346.68</v>
      </c>
      <c r="O8" s="25">
        <v>176</v>
      </c>
      <c r="P8" s="25">
        <v>429164.75</v>
      </c>
      <c r="Q8" s="25">
        <v>222</v>
      </c>
      <c r="R8" s="25">
        <v>449879.34</v>
      </c>
      <c r="S8" s="25">
        <v>271</v>
      </c>
      <c r="T8" s="25">
        <v>901929.76</v>
      </c>
      <c r="U8" s="26">
        <v>11553</v>
      </c>
      <c r="V8" s="26">
        <v>29540555.830000002</v>
      </c>
      <c r="W8" s="27">
        <v>541</v>
      </c>
      <c r="X8" s="27">
        <v>-6618848.2199999988</v>
      </c>
      <c r="Y8" s="10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</row>
    <row r="9" spans="1:93" ht="32.25" customHeight="1">
      <c r="A9" s="40"/>
      <c r="B9" s="19" t="s">
        <v>8</v>
      </c>
      <c r="C9" s="25">
        <v>1695</v>
      </c>
      <c r="D9" s="25">
        <v>3468295.17</v>
      </c>
      <c r="E9" s="34"/>
      <c r="F9" s="35"/>
      <c r="G9" s="25">
        <v>2124</v>
      </c>
      <c r="H9" s="25">
        <v>5073326.74</v>
      </c>
      <c r="I9" s="25">
        <v>1267</v>
      </c>
      <c r="J9" s="25">
        <v>3216556.42</v>
      </c>
      <c r="K9" s="25">
        <v>384</v>
      </c>
      <c r="L9" s="25">
        <v>1322091.54</v>
      </c>
      <c r="M9" s="25">
        <v>94</v>
      </c>
      <c r="N9" s="25">
        <v>432275.08</v>
      </c>
      <c r="O9" s="25">
        <v>81</v>
      </c>
      <c r="P9" s="25">
        <v>173789.51</v>
      </c>
      <c r="Q9" s="25">
        <v>87</v>
      </c>
      <c r="R9" s="25">
        <v>185176.32000000001</v>
      </c>
      <c r="S9" s="25">
        <v>94</v>
      </c>
      <c r="T9" s="25">
        <v>255665.76</v>
      </c>
      <c r="U9" s="26">
        <v>5826</v>
      </c>
      <c r="V9" s="26">
        <v>14127176.540000001</v>
      </c>
      <c r="W9" s="27">
        <v>-2584</v>
      </c>
      <c r="X9" s="27">
        <v>-4097315.67</v>
      </c>
      <c r="Y9" s="10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</row>
    <row r="10" spans="1:93" ht="32.25" customHeight="1">
      <c r="A10" s="40"/>
      <c r="B10" s="19" t="s">
        <v>9</v>
      </c>
      <c r="C10" s="25">
        <v>1969</v>
      </c>
      <c r="D10" s="25">
        <v>4390555.53</v>
      </c>
      <c r="E10" s="25">
        <v>566</v>
      </c>
      <c r="F10" s="25">
        <v>1955322.2</v>
      </c>
      <c r="G10" s="34"/>
      <c r="H10" s="35"/>
      <c r="I10" s="25">
        <v>1466</v>
      </c>
      <c r="J10" s="25">
        <v>3799950.01</v>
      </c>
      <c r="K10" s="25">
        <v>400</v>
      </c>
      <c r="L10" s="25">
        <v>1239856.04</v>
      </c>
      <c r="M10" s="25">
        <v>540</v>
      </c>
      <c r="N10" s="25">
        <v>2668020.59</v>
      </c>
      <c r="O10" s="25">
        <v>141</v>
      </c>
      <c r="P10" s="25">
        <v>475866.44</v>
      </c>
      <c r="Q10" s="25">
        <v>135</v>
      </c>
      <c r="R10" s="25">
        <v>284325.44</v>
      </c>
      <c r="S10" s="25">
        <v>116</v>
      </c>
      <c r="T10" s="25">
        <v>411678.03</v>
      </c>
      <c r="U10" s="26">
        <v>5333</v>
      </c>
      <c r="V10" s="26">
        <v>15225574.279999999</v>
      </c>
      <c r="W10" s="27">
        <v>10024</v>
      </c>
      <c r="X10" s="27">
        <v>20848152.159999996</v>
      </c>
      <c r="Y10" s="10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</row>
    <row r="11" spans="1:93" ht="32.25" customHeight="1">
      <c r="A11" s="40"/>
      <c r="B11" s="20" t="s">
        <v>10</v>
      </c>
      <c r="C11" s="25">
        <v>4422</v>
      </c>
      <c r="D11" s="25">
        <v>7806088.3300000001</v>
      </c>
      <c r="E11" s="25">
        <v>828</v>
      </c>
      <c r="F11" s="25">
        <v>2651398.5499999998</v>
      </c>
      <c r="G11" s="25">
        <v>3570</v>
      </c>
      <c r="H11" s="25">
        <v>8563436.8699999992</v>
      </c>
      <c r="I11" s="34"/>
      <c r="J11" s="35"/>
      <c r="K11" s="25">
        <v>613</v>
      </c>
      <c r="L11" s="25">
        <v>2000412.78</v>
      </c>
      <c r="M11" s="25">
        <v>576</v>
      </c>
      <c r="N11" s="25">
        <v>2547298.08</v>
      </c>
      <c r="O11" s="25">
        <v>140</v>
      </c>
      <c r="P11" s="25">
        <v>338496.68</v>
      </c>
      <c r="Q11" s="25">
        <v>189</v>
      </c>
      <c r="R11" s="25">
        <v>438561.84</v>
      </c>
      <c r="S11" s="25">
        <v>273</v>
      </c>
      <c r="T11" s="25">
        <v>822715.4</v>
      </c>
      <c r="U11" s="26">
        <v>10611</v>
      </c>
      <c r="V11" s="26">
        <v>25168408.529999997</v>
      </c>
      <c r="W11" s="27">
        <v>-1428</v>
      </c>
      <c r="X11" s="27">
        <v>-4146791.5199999958</v>
      </c>
      <c r="Y11" s="10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</row>
    <row r="12" spans="1:93" ht="32.25" customHeight="1">
      <c r="A12" s="40"/>
      <c r="B12" s="21" t="s">
        <v>17</v>
      </c>
      <c r="C12" s="25">
        <v>1220</v>
      </c>
      <c r="D12" s="25">
        <v>2610637.9</v>
      </c>
      <c r="E12" s="25">
        <v>273</v>
      </c>
      <c r="F12" s="25">
        <v>815183.37</v>
      </c>
      <c r="G12" s="25">
        <v>1531</v>
      </c>
      <c r="H12" s="25">
        <v>4013758.22</v>
      </c>
      <c r="I12" s="25">
        <v>875</v>
      </c>
      <c r="J12" s="25">
        <v>2091392.92</v>
      </c>
      <c r="K12" s="34"/>
      <c r="L12" s="35"/>
      <c r="M12" s="25">
        <v>208</v>
      </c>
      <c r="N12" s="25">
        <v>887865.76</v>
      </c>
      <c r="O12" s="25">
        <v>62</v>
      </c>
      <c r="P12" s="25">
        <v>190317.05</v>
      </c>
      <c r="Q12" s="25">
        <v>69</v>
      </c>
      <c r="R12" s="25">
        <v>155426.43</v>
      </c>
      <c r="S12" s="25">
        <v>74</v>
      </c>
      <c r="T12" s="25">
        <v>262873.95</v>
      </c>
      <c r="U12" s="26">
        <v>4312</v>
      </c>
      <c r="V12" s="26">
        <v>11027455.6</v>
      </c>
      <c r="W12" s="27">
        <v>-1462</v>
      </c>
      <c r="X12" s="27">
        <v>-1990836.089999998</v>
      </c>
      <c r="Y12" s="10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</row>
    <row r="13" spans="1:93" ht="32.25" customHeight="1">
      <c r="A13" s="40"/>
      <c r="B13" s="19" t="s">
        <v>11</v>
      </c>
      <c r="C13" s="25">
        <v>1296</v>
      </c>
      <c r="D13" s="25">
        <v>2611651.1</v>
      </c>
      <c r="E13" s="25">
        <v>214</v>
      </c>
      <c r="F13" s="25">
        <v>667743.77</v>
      </c>
      <c r="G13" s="25">
        <v>1669</v>
      </c>
      <c r="H13" s="25">
        <v>4074353.09</v>
      </c>
      <c r="I13" s="25">
        <v>998</v>
      </c>
      <c r="J13" s="25">
        <v>2561011.79</v>
      </c>
      <c r="K13" s="25">
        <v>322</v>
      </c>
      <c r="L13" s="25">
        <v>1051848.78</v>
      </c>
      <c r="M13" s="34"/>
      <c r="N13" s="35"/>
      <c r="O13" s="25">
        <v>59</v>
      </c>
      <c r="P13" s="25">
        <v>153075.79999999999</v>
      </c>
      <c r="Q13" s="25">
        <v>62</v>
      </c>
      <c r="R13" s="25">
        <v>138593.98000000001</v>
      </c>
      <c r="S13" s="25">
        <v>101</v>
      </c>
      <c r="T13" s="25">
        <v>340810.14</v>
      </c>
      <c r="U13" s="26">
        <v>4721</v>
      </c>
      <c r="V13" s="26">
        <v>11599088.450000001</v>
      </c>
      <c r="W13" s="27">
        <v>-2364</v>
      </c>
      <c r="X13" s="27">
        <v>-1600455.5100000016</v>
      </c>
      <c r="Y13" s="10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</row>
    <row r="14" spans="1:93" ht="32.25" customHeight="1">
      <c r="A14" s="40"/>
      <c r="B14" s="20" t="s">
        <v>12</v>
      </c>
      <c r="C14" s="25">
        <v>787</v>
      </c>
      <c r="D14" s="25">
        <v>984665.55</v>
      </c>
      <c r="E14" s="25">
        <v>183</v>
      </c>
      <c r="F14" s="25">
        <v>303495.15000000002</v>
      </c>
      <c r="G14" s="25">
        <v>898</v>
      </c>
      <c r="H14" s="25">
        <v>1165854.71</v>
      </c>
      <c r="I14" s="25">
        <v>555</v>
      </c>
      <c r="J14" s="25">
        <v>998898.91</v>
      </c>
      <c r="K14" s="25">
        <v>168</v>
      </c>
      <c r="L14" s="25">
        <v>376596.89</v>
      </c>
      <c r="M14" s="25">
        <v>92</v>
      </c>
      <c r="N14" s="25">
        <v>219465.58</v>
      </c>
      <c r="O14" s="34"/>
      <c r="P14" s="35"/>
      <c r="Q14" s="25">
        <v>59</v>
      </c>
      <c r="R14" s="25">
        <v>71109.36</v>
      </c>
      <c r="S14" s="25">
        <v>38</v>
      </c>
      <c r="T14" s="25">
        <v>60309.51</v>
      </c>
      <c r="U14" s="26">
        <v>2780</v>
      </c>
      <c r="V14" s="26">
        <v>4180395.66</v>
      </c>
      <c r="W14" s="27">
        <v>-2085</v>
      </c>
      <c r="X14" s="27">
        <v>-2337508.0900000003</v>
      </c>
      <c r="Y14" s="10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</row>
    <row r="15" spans="1:93" s="11" customFormat="1" ht="32.25" customHeight="1" thickBot="1">
      <c r="A15" s="40"/>
      <c r="B15" s="31" t="s">
        <v>13</v>
      </c>
      <c r="C15" s="25">
        <v>304</v>
      </c>
      <c r="D15" s="25">
        <v>421228.76</v>
      </c>
      <c r="E15" s="25">
        <v>87</v>
      </c>
      <c r="F15" s="25">
        <v>192692.15</v>
      </c>
      <c r="G15" s="25">
        <v>341</v>
      </c>
      <c r="H15" s="25">
        <v>555228.68000000005</v>
      </c>
      <c r="I15" s="25">
        <v>285</v>
      </c>
      <c r="J15" s="25">
        <v>493531.62</v>
      </c>
      <c r="K15" s="25">
        <v>91</v>
      </c>
      <c r="L15" s="25">
        <v>299398.65000000002</v>
      </c>
      <c r="M15" s="25">
        <v>44</v>
      </c>
      <c r="N15" s="25">
        <v>87409.85</v>
      </c>
      <c r="O15" s="25">
        <v>20</v>
      </c>
      <c r="P15" s="25">
        <v>52967.44</v>
      </c>
      <c r="Q15" s="34"/>
      <c r="R15" s="35"/>
      <c r="S15" s="25">
        <v>14</v>
      </c>
      <c r="T15" s="25">
        <v>35852.32</v>
      </c>
      <c r="U15" s="26">
        <v>1186</v>
      </c>
      <c r="V15" s="26">
        <v>2138309.4699999997</v>
      </c>
      <c r="W15" s="27">
        <v>-318</v>
      </c>
      <c r="X15" s="27">
        <v>-318288.57999999961</v>
      </c>
      <c r="Y15" s="10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</row>
    <row r="16" spans="1:93" s="17" customFormat="1" ht="32.25" customHeight="1" thickTop="1" thickBot="1">
      <c r="A16" s="41"/>
      <c r="B16" s="32" t="s">
        <v>15</v>
      </c>
      <c r="C16" s="28">
        <v>401</v>
      </c>
      <c r="D16" s="28">
        <v>628585.27</v>
      </c>
      <c r="E16" s="28">
        <v>93</v>
      </c>
      <c r="F16" s="28">
        <v>295476.21000000002</v>
      </c>
      <c r="G16" s="28">
        <v>344</v>
      </c>
      <c r="H16" s="28">
        <v>687131.08</v>
      </c>
      <c r="I16" s="28">
        <v>243</v>
      </c>
      <c r="J16" s="28">
        <v>495646.46</v>
      </c>
      <c r="K16" s="28">
        <v>66</v>
      </c>
      <c r="L16" s="28">
        <v>164994.93</v>
      </c>
      <c r="M16" s="28">
        <v>97</v>
      </c>
      <c r="N16" s="28">
        <v>431951.32</v>
      </c>
      <c r="O16" s="28">
        <v>16</v>
      </c>
      <c r="P16" s="28">
        <v>29209.9</v>
      </c>
      <c r="Q16" s="28">
        <v>45</v>
      </c>
      <c r="R16" s="28">
        <v>96948.18</v>
      </c>
      <c r="S16" s="36"/>
      <c r="T16" s="36"/>
      <c r="U16" s="29">
        <v>1305</v>
      </c>
      <c r="V16" s="29">
        <v>2829943.35</v>
      </c>
      <c r="W16" s="30">
        <v>-324</v>
      </c>
      <c r="X16" s="30">
        <v>261891.52000000002</v>
      </c>
      <c r="Y16" s="10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</row>
    <row r="17" spans="1:93" s="12" customFormat="1" ht="16.5" thickTop="1">
      <c r="A17" s="12" t="s">
        <v>0</v>
      </c>
      <c r="B17" s="33" t="s">
        <v>16</v>
      </c>
      <c r="C17" s="12">
        <f>SUM(C8:C16)</f>
        <v>12094</v>
      </c>
      <c r="D17" s="12">
        <f t="shared" ref="D17:V17" si="0">SUM(D8:D16)</f>
        <v>22921707.610000003</v>
      </c>
      <c r="E17" s="12">
        <f t="shared" si="0"/>
        <v>3242</v>
      </c>
      <c r="F17" s="12">
        <f t="shared" si="0"/>
        <v>10029860.870000001</v>
      </c>
      <c r="G17" s="12">
        <f t="shared" si="0"/>
        <v>15357</v>
      </c>
      <c r="H17" s="12">
        <f t="shared" si="0"/>
        <v>36073726.439999998</v>
      </c>
      <c r="I17" s="12">
        <f t="shared" si="0"/>
        <v>9183</v>
      </c>
      <c r="J17" s="12">
        <f t="shared" si="0"/>
        <v>21021617.010000002</v>
      </c>
      <c r="K17" s="12">
        <f t="shared" si="0"/>
        <v>2850</v>
      </c>
      <c r="L17" s="12">
        <f t="shared" si="0"/>
        <v>9036619.5100000016</v>
      </c>
      <c r="M17" s="12">
        <f t="shared" si="0"/>
        <v>2357</v>
      </c>
      <c r="N17" s="12">
        <f t="shared" si="0"/>
        <v>9998632.9399999995</v>
      </c>
      <c r="O17" s="12">
        <f t="shared" si="0"/>
        <v>695</v>
      </c>
      <c r="P17" s="12">
        <f t="shared" si="0"/>
        <v>1842887.5699999998</v>
      </c>
      <c r="Q17" s="12">
        <f t="shared" si="0"/>
        <v>868</v>
      </c>
      <c r="R17" s="12">
        <f t="shared" si="0"/>
        <v>1820020.8900000001</v>
      </c>
      <c r="S17" s="12">
        <f t="shared" si="0"/>
        <v>981</v>
      </c>
      <c r="T17" s="12">
        <f t="shared" si="0"/>
        <v>3091834.87</v>
      </c>
      <c r="U17" s="12">
        <f t="shared" si="0"/>
        <v>47627</v>
      </c>
      <c r="V17" s="12">
        <f t="shared" si="0"/>
        <v>115836907.70999999</v>
      </c>
      <c r="W17" s="13"/>
      <c r="X17" s="13"/>
      <c r="Y17" s="14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</row>
    <row r="18" spans="1:93" s="12" customFormat="1">
      <c r="W18" s="13"/>
      <c r="X18" s="13"/>
      <c r="Y18" s="14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</row>
    <row r="19" spans="1:93" s="12" customFormat="1" ht="22.5" customHeight="1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14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</row>
    <row r="20" spans="1:93">
      <c r="A20" s="16"/>
      <c r="C20" s="17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7"/>
      <c r="X20" s="17"/>
    </row>
  </sheetData>
  <mergeCells count="17">
    <mergeCell ref="A1:X1"/>
    <mergeCell ref="A2:X2"/>
    <mergeCell ref="W6:X6"/>
    <mergeCell ref="C5:X5"/>
    <mergeCell ref="U6:V6"/>
    <mergeCell ref="O6:P6"/>
    <mergeCell ref="G6:H6"/>
    <mergeCell ref="I6:J6"/>
    <mergeCell ref="A19:X19"/>
    <mergeCell ref="K6:L6"/>
    <mergeCell ref="M6:N6"/>
    <mergeCell ref="C6:D6"/>
    <mergeCell ref="E6:F6"/>
    <mergeCell ref="A5:B7"/>
    <mergeCell ref="Q6:R6"/>
    <mergeCell ref="S6:T6"/>
    <mergeCell ref="A8:A16"/>
  </mergeCells>
  <phoneticPr fontId="0" type="noConversion"/>
  <printOptions horizontalCentered="1" verticalCentered="1"/>
  <pageMargins left="0.15748031496062992" right="0" top="0.35433070866141736" bottom="0.19685039370078741" header="0.11811023622047245" footer="0.11811023622047245"/>
  <pageSetup paperSize="9" scale="51" orientation="landscape" r:id="rId1"/>
  <headerFooter alignWithMargins="0">
    <oddHeader>&amp;R&amp;A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УПФ - I-во тримесечие 2017 г.</vt:lpstr>
      <vt:lpstr>'УПФ - I-во тримесечие 2017 г.'!Print_Area</vt:lpstr>
      <vt:lpstr>'УПФ - I-во тримесечие 2017 г.'!Print_Titles</vt:lpstr>
    </vt:vector>
  </TitlesOfParts>
  <Company>КФН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dashev_k</cp:lastModifiedBy>
  <cp:lastPrinted>2017-05-31T13:43:20Z</cp:lastPrinted>
  <dcterms:created xsi:type="dcterms:W3CDTF">2004-05-22T18:25:26Z</dcterms:created>
  <dcterms:modified xsi:type="dcterms:W3CDTF">2017-06-01T09:36:25Z</dcterms:modified>
</cp:coreProperties>
</file>