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11340" windowHeight="6300" tabRatio="602"/>
  </bookViews>
  <sheets>
    <sheet name="ППФ - I-во тримесечие 2017 г." sheetId="9" r:id="rId1"/>
  </sheets>
  <definedNames>
    <definedName name="_xlnm.Print_Area" localSheetId="0">'ППФ - I-во тримесечие 2017 г.'!$A$1:$X$42</definedName>
    <definedName name="_xlnm.Print_Titles" localSheetId="0">'ППФ - I-во тримесечие 2017 г.'!$A:$B</definedName>
  </definedNames>
  <calcPr calcId="124519"/>
</workbook>
</file>

<file path=xl/calcChain.xml><?xml version="1.0" encoding="utf-8"?>
<calcChain xmlns="http://schemas.openxmlformats.org/spreadsheetml/2006/main">
  <c r="P16" i="9"/>
  <c r="L16"/>
  <c r="H16"/>
  <c r="V16"/>
  <c r="U16"/>
  <c r="C16"/>
  <c r="E16"/>
  <c r="F16"/>
  <c r="G16"/>
  <c r="I16"/>
  <c r="J16"/>
  <c r="K16"/>
  <c r="M16"/>
  <c r="N16"/>
  <c r="O16"/>
  <c r="Q16"/>
  <c r="R16"/>
  <c r="S16"/>
  <c r="T16"/>
  <c r="D16"/>
</calcChain>
</file>

<file path=xl/sharedStrings.xml><?xml version="1.0" encoding="utf-8"?>
<sst xmlns="http://schemas.openxmlformats.org/spreadsheetml/2006/main" count="49" uniqueCount="20">
  <si>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</si>
  <si>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</si>
  <si>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</si>
  <si>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</si>
  <si>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</si>
  <si>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</si>
  <si>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</si>
  <si>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</si>
  <si>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</si>
  <si>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</si>
  <si>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</si>
  <si>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</si>
  <si>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</si>
  <si>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</si>
  <si>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</si>
  <si>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</si>
  <si>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</si>
  <si>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</si>
  <si>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01.01.2017 г. - 31.03.2017 г. </t>
    </r>
  </si>
  <si>
    <t>и за размера на прехвърлените средства на 15.05.2017 г.</t>
  </si>
</sst>
</file>

<file path=xl/styles.xml><?xml version="1.0" encoding="utf-8"?>
<styleSheet xmlns="http://schemas.openxmlformats.org/spreadsheetml/2006/main">
  <fonts count="14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9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3" xfId="0" applyFont="1" applyBorder="1" applyAlignment="1"/>
    <xf numFmtId="3" fontId="6" fillId="0" borderId="3" xfId="0" applyNumberFormat="1" applyFont="1" applyBorder="1" applyAlignment="1"/>
    <xf numFmtId="3" fontId="6" fillId="0" borderId="3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3" xfId="0" applyNumberFormat="1" applyFont="1" applyFill="1" applyBorder="1" applyAlignment="1"/>
    <xf numFmtId="0" fontId="13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677008115920994"/>
          <c:y val="3.37973246301958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345185322819466E-2"/>
          <c:y val="8.548707753479122E-2"/>
          <c:w val="0.88716862078296788"/>
          <c:h val="0.70377733598409553"/>
        </c:manualLayout>
      </c:layout>
      <c:barChart>
        <c:barDir val="col"/>
        <c:grouping val="clustered"/>
        <c:ser>
          <c:idx val="0"/>
          <c:order val="0"/>
          <c:tx>
            <c:strRef>
              <c:f>'ППФ - I-во тримесечие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6.5689176371095856E-4"/>
                  <c:y val="-8.2538887410446449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г.'!$X$7</c:f>
              <c:numCache>
                <c:formatCode>#,##0</c:formatCode>
                <c:ptCount val="1"/>
                <c:pt idx="0">
                  <c:v>-1056202.5499999991</c:v>
                </c:pt>
              </c:numCache>
            </c:numRef>
          </c:val>
        </c:ser>
        <c:ser>
          <c:idx val="1"/>
          <c:order val="1"/>
          <c:tx>
            <c:strRef>
              <c:f>'ППФ - I-во тримесечие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2.2672262275213787E-3"/>
                  <c:y val="-4.3491320032611521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г.'!$X$8</c:f>
              <c:numCache>
                <c:formatCode>#,##0</c:formatCode>
                <c:ptCount val="1"/>
                <c:pt idx="0">
                  <c:v>103751.89000000036</c:v>
                </c:pt>
              </c:numCache>
            </c:numRef>
          </c:val>
        </c:ser>
        <c:ser>
          <c:idx val="2"/>
          <c:order val="2"/>
          <c:tx>
            <c:strRef>
              <c:f>'ППФ - I-во тримесечие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1.8457652880472669E-3"/>
                  <c:y val="4.0310368758577023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г.'!$X$9</c:f>
              <c:numCache>
                <c:formatCode>#,##0</c:formatCode>
                <c:ptCount val="1"/>
                <c:pt idx="0">
                  <c:v>2022869.6199999999</c:v>
                </c:pt>
              </c:numCache>
            </c:numRef>
          </c:val>
        </c:ser>
        <c:ser>
          <c:idx val="3"/>
          <c:order val="3"/>
          <c:tx>
            <c:strRef>
              <c:f>'ППФ - I-во тримесечие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-3.7220799745810547E-4"/>
                  <c:y val="-6.933339500272915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г.'!$X$10</c:f>
              <c:numCache>
                <c:formatCode>#,##0</c:formatCode>
                <c:ptCount val="1"/>
                <c:pt idx="0">
                  <c:v>516248.32000000007</c:v>
                </c:pt>
              </c:numCache>
            </c:numRef>
          </c:val>
        </c:ser>
        <c:ser>
          <c:idx val="4"/>
          <c:order val="4"/>
          <c:tx>
            <c:strRef>
              <c:f>'ППФ - I-во тримесечие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г.'!$X$11</c:f>
              <c:numCache>
                <c:formatCode>#,##0</c:formatCode>
                <c:ptCount val="1"/>
                <c:pt idx="0">
                  <c:v>-20075.600000000093</c:v>
                </c:pt>
              </c:numCache>
            </c:numRef>
          </c:val>
        </c:ser>
        <c:ser>
          <c:idx val="5"/>
          <c:order val="5"/>
          <c:tx>
            <c:strRef>
              <c:f>'ППФ - I-во тримесечие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1.2232333445518326E-3"/>
                  <c:y val="-9.0156292216244018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г.'!$X$12</c:f>
              <c:numCache>
                <c:formatCode>#,##0</c:formatCode>
                <c:ptCount val="1"/>
                <c:pt idx="0">
                  <c:v>-458963.05000000005</c:v>
                </c:pt>
              </c:numCache>
            </c:numRef>
          </c:val>
        </c:ser>
        <c:ser>
          <c:idx val="7"/>
          <c:order val="6"/>
          <c:tx>
            <c:strRef>
              <c:f>'ППФ - I-во тримесечие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/>
              <c:spPr>
                <a:solidFill>
                  <a:schemeClr val="accent6">
                    <a:lumMod val="20000"/>
                    <a:lumOff val="80000"/>
                  </a:schemeClr>
                </a:solidFill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г.'!$X$13</c:f>
              <c:numCache>
                <c:formatCode>#,##0</c:formatCode>
                <c:ptCount val="1"/>
                <c:pt idx="0">
                  <c:v>-309990.86999999994</c:v>
                </c:pt>
              </c:numCache>
            </c:numRef>
          </c:val>
        </c:ser>
        <c:ser>
          <c:idx val="8"/>
          <c:order val="7"/>
          <c:tx>
            <c:strRef>
              <c:f>'ППФ - I-во тримесечие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4.3191662000161063E-3"/>
                  <c:y val="2.3656486279175341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г.'!$X$14</c:f>
              <c:numCache>
                <c:formatCode>#,##0</c:formatCode>
                <c:ptCount val="1"/>
                <c:pt idx="0">
                  <c:v>-422900.31999999977</c:v>
                </c:pt>
              </c:numCache>
            </c:numRef>
          </c:val>
        </c:ser>
        <c:ser>
          <c:idx val="9"/>
          <c:order val="8"/>
          <c:tx>
            <c:strRef>
              <c:f>'ППФ - I-во тримесечие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г.'!$X$15</c:f>
              <c:numCache>
                <c:formatCode>#,##0</c:formatCode>
                <c:ptCount val="1"/>
                <c:pt idx="0">
                  <c:v>-374737.43999999994</c:v>
                </c:pt>
              </c:numCache>
            </c:numRef>
          </c:val>
        </c:ser>
        <c:gapWidth val="45"/>
        <c:axId val="55321728"/>
        <c:axId val="55323264"/>
      </c:barChart>
      <c:catAx>
        <c:axId val="55321728"/>
        <c:scaling>
          <c:orientation val="minMax"/>
        </c:scaling>
        <c:delete val="1"/>
        <c:axPos val="b"/>
        <c:tickLblPos val="nextTo"/>
        <c:crossAx val="55323264"/>
        <c:crosses val="autoZero"/>
        <c:auto val="1"/>
        <c:lblAlgn val="ctr"/>
        <c:lblOffset val="100"/>
      </c:catAx>
      <c:valAx>
        <c:axId val="55323264"/>
        <c:scaling>
          <c:orientation val="minMax"/>
          <c:max val="2500000"/>
          <c:min val="-15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5321728"/>
        <c:crosses val="autoZero"/>
        <c:crossBetween val="between"/>
        <c:majorUnit val="500000"/>
        <c:minorUnit val="24000"/>
      </c:valAx>
      <c:spPr>
        <a:solidFill>
          <a:srgbClr val="F79646">
            <a:lumMod val="20000"/>
            <a:lumOff val="80000"/>
          </a:srgb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9030806633041854E-2"/>
          <c:y val="0.81709744028475328"/>
          <c:w val="0.88533376876277536"/>
          <c:h val="0.1590458234974149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229541156016735"/>
          <c:y val="2.976177273615445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98597391173911"/>
          <c:y val="0.10789984709939636"/>
          <c:w val="0.86485326346084423"/>
          <c:h val="0.68311892144316633"/>
        </c:manualLayout>
      </c:layout>
      <c:barChart>
        <c:barDir val="col"/>
        <c:grouping val="clustered"/>
        <c:ser>
          <c:idx val="0"/>
          <c:order val="0"/>
          <c:tx>
            <c:strRef>
              <c:f>'ППФ - I-во тримесечие 2017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F79646">
                <a:lumMod val="20000"/>
                <a:lumOff val="80000"/>
              </a:srgbClr>
            </a:solidFill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7.4672405089611996E-3"/>
                  <c:y val="4.1518654361890929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г.'!$W$7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</c:ser>
        <c:ser>
          <c:idx val="1"/>
          <c:order val="1"/>
          <c:tx>
            <c:strRef>
              <c:f>'ППФ - I-во тримесечие 2017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г.'!$W$8</c:f>
              <c:numCache>
                <c:formatCode>#,##0</c:formatCode>
                <c:ptCount val="1"/>
                <c:pt idx="0">
                  <c:v>-136</c:v>
                </c:pt>
              </c:numCache>
            </c:numRef>
          </c:val>
        </c:ser>
        <c:ser>
          <c:idx val="2"/>
          <c:order val="2"/>
          <c:tx>
            <c:strRef>
              <c:f>'ППФ - I-во тримесечие 2017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г.'!$W$9</c:f>
              <c:numCache>
                <c:formatCode>#,##0</c:formatCode>
                <c:ptCount val="1"/>
                <c:pt idx="0">
                  <c:v>899</c:v>
                </c:pt>
              </c:numCache>
            </c:numRef>
          </c:val>
        </c:ser>
        <c:ser>
          <c:idx val="3"/>
          <c:order val="3"/>
          <c:tx>
            <c:strRef>
              <c:f>'ППФ - I-во тримесечие 2017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4.1984673553860927E-4"/>
                  <c:y val="7.9755491089929579E-4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г.'!$W$10</c:f>
              <c:numCache>
                <c:formatCode>#,##0</c:formatCode>
                <c:ptCount val="1"/>
                <c:pt idx="0">
                  <c:v>65</c:v>
                </c:pt>
              </c:numCache>
            </c:numRef>
          </c:val>
        </c:ser>
        <c:ser>
          <c:idx val="4"/>
          <c:order val="4"/>
          <c:tx>
            <c:strRef>
              <c:f>'ППФ - I-во тримесечие 2017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г.'!$W$11</c:f>
              <c:numCache>
                <c:formatCode>#,##0</c:formatCode>
                <c:ptCount val="1"/>
                <c:pt idx="0">
                  <c:v>-175</c:v>
                </c:pt>
              </c:numCache>
            </c:numRef>
          </c:val>
        </c:ser>
        <c:ser>
          <c:idx val="5"/>
          <c:order val="5"/>
          <c:tx>
            <c:strRef>
              <c:f>'ППФ - I-во тримесечие 2017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г.'!$W$12</c:f>
              <c:numCache>
                <c:formatCode>#,##0</c:formatCode>
                <c:ptCount val="1"/>
                <c:pt idx="0">
                  <c:v>-289</c:v>
                </c:pt>
              </c:numCache>
            </c:numRef>
          </c:val>
        </c:ser>
        <c:ser>
          <c:idx val="7"/>
          <c:order val="6"/>
          <c:tx>
            <c:strRef>
              <c:f>'ППФ - I-во тримесечие 2017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5.5584465707909812E-5"/>
                  <c:y val="3.857459690238573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Val val="1"/>
          </c:dLbls>
          <c:val>
            <c:numRef>
              <c:f>'ППФ - I-во тримесечие 2017 г.'!$W$13</c:f>
              <c:numCache>
                <c:formatCode>#,##0</c:formatCode>
                <c:ptCount val="1"/>
                <c:pt idx="0">
                  <c:v>-125</c:v>
                </c:pt>
              </c:numCache>
            </c:numRef>
          </c:val>
        </c:ser>
        <c:ser>
          <c:idx val="8"/>
          <c:order val="7"/>
          <c:tx>
            <c:strRef>
              <c:f>'ППФ - I-во тримесечие 2017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'ППФ - I-во тримесечие 2017 г.'!$W$14</c:f>
              <c:numCache>
                <c:formatCode>#,##0</c:formatCode>
                <c:ptCount val="1"/>
                <c:pt idx="0">
                  <c:v>-152</c:v>
                </c:pt>
              </c:numCache>
            </c:numRef>
          </c:val>
        </c:ser>
        <c:ser>
          <c:idx val="9"/>
          <c:order val="8"/>
          <c:tx>
            <c:strRef>
              <c:f>'ППФ - I-во тримесечие 2017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Val val="1"/>
          </c:dLbls>
          <c:val>
            <c:numRef>
              <c:f>'ППФ - I-во тримесечие 2017 г.'!$W$15</c:f>
              <c:numCache>
                <c:formatCode>#,##0</c:formatCode>
                <c:ptCount val="1"/>
                <c:pt idx="0">
                  <c:v>-81</c:v>
                </c:pt>
              </c:numCache>
            </c:numRef>
          </c:val>
        </c:ser>
        <c:gapWidth val="44"/>
        <c:axId val="55525760"/>
        <c:axId val="55527296"/>
      </c:barChart>
      <c:catAx>
        <c:axId val="55525760"/>
        <c:scaling>
          <c:orientation val="minMax"/>
        </c:scaling>
        <c:delete val="1"/>
        <c:axPos val="b"/>
        <c:tickLblPos val="nextTo"/>
        <c:crossAx val="55527296"/>
        <c:crosses val="autoZero"/>
        <c:auto val="1"/>
        <c:lblAlgn val="ctr"/>
        <c:lblOffset val="100"/>
      </c:catAx>
      <c:valAx>
        <c:axId val="55527296"/>
        <c:scaling>
          <c:orientation val="minMax"/>
          <c:max val="1000"/>
          <c:min val="-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5525760"/>
        <c:crosses val="autoZero"/>
        <c:crossBetween val="between"/>
        <c:majorUnit val="200"/>
        <c:minorUnit val="10"/>
      </c:valAx>
      <c:spPr>
        <a:solidFill>
          <a:schemeClr val="accent6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6687657931000759E-2"/>
          <c:y val="0.81883215302312562"/>
          <c:w val="0.86816679346979175"/>
          <c:h val="0.168651172124611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371475</xdr:colOff>
      <xdr:row>18</xdr:row>
      <xdr:rowOff>19050</xdr:rowOff>
    </xdr:from>
    <xdr:to>
      <xdr:col>23</xdr:col>
      <xdr:colOff>790575</xdr:colOff>
      <xdr:row>41</xdr:row>
      <xdr:rowOff>152400</xdr:rowOff>
    </xdr:to>
    <xdr:graphicFrame macro="">
      <xdr:nvGraphicFramePr>
        <xdr:cNvPr id="9635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304800</xdr:colOff>
      <xdr:row>41</xdr:row>
      <xdr:rowOff>152400</xdr:rowOff>
    </xdr:to>
    <xdr:graphicFrame macro="">
      <xdr:nvGraphicFramePr>
        <xdr:cNvPr id="9635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P19"/>
  <sheetViews>
    <sheetView tabSelected="1" zoomScale="75" zoomScaleNormal="75" zoomScaleSheetLayoutView="75" workbookViewId="0">
      <selection sqref="A1:X1"/>
    </sheetView>
  </sheetViews>
  <sheetFormatPr defaultRowHeight="15.75"/>
  <cols>
    <col min="1" max="1" width="6.85546875" style="2" customWidth="1"/>
    <col min="2" max="2" width="24.85546875" style="2" customWidth="1"/>
    <col min="3" max="3" width="7.7109375" style="2" customWidth="1"/>
    <col min="4" max="4" width="11.140625" style="2" customWidth="1"/>
    <col min="5" max="5" width="7.85546875" style="2" customWidth="1"/>
    <col min="6" max="6" width="11.85546875" style="2" customWidth="1"/>
    <col min="7" max="7" width="7.85546875" style="2" customWidth="1"/>
    <col min="8" max="8" width="12.28515625" style="2" customWidth="1"/>
    <col min="9" max="9" width="7.85546875" style="2" customWidth="1"/>
    <col min="10" max="10" width="12.85546875" style="2" customWidth="1"/>
    <col min="11" max="11" width="7.28515625" style="2" customWidth="1"/>
    <col min="12" max="12" width="12" style="2" customWidth="1"/>
    <col min="13" max="13" width="7.28515625" style="2" customWidth="1"/>
    <col min="14" max="14" width="12" style="2" customWidth="1"/>
    <col min="15" max="15" width="7.28515625" style="2" customWidth="1"/>
    <col min="16" max="16" width="10.5703125" style="2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16384" width="9.140625" style="2"/>
  </cols>
  <sheetData>
    <row r="1" spans="1:94" ht="18.75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94" ht="18.75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94" ht="16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>
      <c r="A4" s="41" t="s">
        <v>8</v>
      </c>
      <c r="B4" s="41"/>
      <c r="C4" s="47" t="s">
        <v>9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>
      <c r="A5" s="41"/>
      <c r="B5" s="41"/>
      <c r="C5" s="41" t="s">
        <v>1</v>
      </c>
      <c r="D5" s="41"/>
      <c r="E5" s="41" t="s">
        <v>2</v>
      </c>
      <c r="F5" s="41"/>
      <c r="G5" s="41" t="s">
        <v>3</v>
      </c>
      <c r="H5" s="41"/>
      <c r="I5" s="41" t="s">
        <v>11</v>
      </c>
      <c r="J5" s="41"/>
      <c r="K5" s="41" t="s">
        <v>17</v>
      </c>
      <c r="L5" s="41"/>
      <c r="M5" s="41" t="s">
        <v>4</v>
      </c>
      <c r="N5" s="41"/>
      <c r="O5" s="41" t="s">
        <v>12</v>
      </c>
      <c r="P5" s="41"/>
      <c r="Q5" s="41" t="s">
        <v>13</v>
      </c>
      <c r="R5" s="41"/>
      <c r="S5" s="41" t="s">
        <v>14</v>
      </c>
      <c r="T5" s="41"/>
      <c r="U5" s="48" t="s">
        <v>0</v>
      </c>
      <c r="V5" s="48"/>
      <c r="W5" s="46" t="s">
        <v>10</v>
      </c>
      <c r="X5" s="46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>
      <c r="A6" s="41"/>
      <c r="B6" s="41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>
      <c r="A7" s="42" t="s">
        <v>5</v>
      </c>
      <c r="B7" s="19" t="s">
        <v>1</v>
      </c>
      <c r="C7" s="37"/>
      <c r="D7" s="38"/>
      <c r="E7" s="25">
        <v>94</v>
      </c>
      <c r="F7" s="25">
        <v>726351.21</v>
      </c>
      <c r="G7" s="25">
        <v>315</v>
      </c>
      <c r="H7" s="25">
        <v>1096394.04</v>
      </c>
      <c r="I7" s="25">
        <v>176</v>
      </c>
      <c r="J7" s="25">
        <v>622483.80000000005</v>
      </c>
      <c r="K7" s="25">
        <v>28</v>
      </c>
      <c r="L7" s="25">
        <v>103122.79</v>
      </c>
      <c r="M7" s="25">
        <v>22</v>
      </c>
      <c r="N7" s="25">
        <v>227323.63</v>
      </c>
      <c r="O7" s="25">
        <v>1</v>
      </c>
      <c r="P7" s="25">
        <v>6727.51</v>
      </c>
      <c r="Q7" s="25">
        <v>21</v>
      </c>
      <c r="R7" s="25">
        <v>45555.98</v>
      </c>
      <c r="S7" s="25">
        <v>23</v>
      </c>
      <c r="T7" s="25">
        <v>184995.99</v>
      </c>
      <c r="U7" s="30">
        <v>680</v>
      </c>
      <c r="V7" s="30">
        <v>3012954.9499999993</v>
      </c>
      <c r="W7" s="31">
        <v>-6</v>
      </c>
      <c r="X7" s="31">
        <v>-1056202.5499999991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>
      <c r="A8" s="43"/>
      <c r="B8" s="19" t="s">
        <v>2</v>
      </c>
      <c r="C8" s="25">
        <v>90</v>
      </c>
      <c r="D8" s="25">
        <v>346360.42</v>
      </c>
      <c r="E8" s="37"/>
      <c r="F8" s="38"/>
      <c r="G8" s="25">
        <v>197</v>
      </c>
      <c r="H8" s="25">
        <v>697691.74</v>
      </c>
      <c r="I8" s="25">
        <v>102</v>
      </c>
      <c r="J8" s="25">
        <v>485122.87</v>
      </c>
      <c r="K8" s="25">
        <v>24</v>
      </c>
      <c r="L8" s="25">
        <v>145004.89000000001</v>
      </c>
      <c r="M8" s="25">
        <v>3</v>
      </c>
      <c r="N8" s="25">
        <v>21118.720000000001</v>
      </c>
      <c r="O8" s="25">
        <v>1</v>
      </c>
      <c r="P8" s="25">
        <v>10.48</v>
      </c>
      <c r="Q8" s="32">
        <v>12</v>
      </c>
      <c r="R8" s="25">
        <v>34455.49</v>
      </c>
      <c r="S8" s="25">
        <v>7</v>
      </c>
      <c r="T8" s="25">
        <v>30474.880000000001</v>
      </c>
      <c r="U8" s="30">
        <v>436</v>
      </c>
      <c r="V8" s="30">
        <v>1760239.4899999998</v>
      </c>
      <c r="W8" s="31">
        <v>-136</v>
      </c>
      <c r="X8" s="30">
        <v>103751.89000000036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>
      <c r="A9" s="43"/>
      <c r="B9" s="19" t="s">
        <v>3</v>
      </c>
      <c r="C9" s="25">
        <v>104</v>
      </c>
      <c r="D9" s="25">
        <v>400694.12</v>
      </c>
      <c r="E9" s="25">
        <v>51</v>
      </c>
      <c r="F9" s="25">
        <v>334257.67</v>
      </c>
      <c r="G9" s="37"/>
      <c r="H9" s="38"/>
      <c r="I9" s="25">
        <v>113</v>
      </c>
      <c r="J9" s="25">
        <v>497991.75</v>
      </c>
      <c r="K9" s="25">
        <v>25</v>
      </c>
      <c r="L9" s="25">
        <v>178736.6</v>
      </c>
      <c r="M9" s="25">
        <v>22</v>
      </c>
      <c r="N9" s="25">
        <v>242818.26</v>
      </c>
      <c r="O9" s="25">
        <v>5</v>
      </c>
      <c r="P9" s="25">
        <v>4457.07</v>
      </c>
      <c r="Q9" s="32">
        <v>12</v>
      </c>
      <c r="R9" s="25">
        <v>20730.169999999998</v>
      </c>
      <c r="S9" s="25">
        <v>8</v>
      </c>
      <c r="T9" s="25">
        <v>41003.82</v>
      </c>
      <c r="U9" s="30">
        <v>340</v>
      </c>
      <c r="V9" s="30">
        <v>1720689.4600000002</v>
      </c>
      <c r="W9" s="31">
        <v>899</v>
      </c>
      <c r="X9" s="30">
        <v>2022869.6199999999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>
      <c r="A10" s="43"/>
      <c r="B10" s="20" t="s">
        <v>11</v>
      </c>
      <c r="C10" s="25">
        <v>197</v>
      </c>
      <c r="D10" s="25">
        <v>542379.66</v>
      </c>
      <c r="E10" s="25">
        <v>46</v>
      </c>
      <c r="F10" s="25">
        <v>193292.39</v>
      </c>
      <c r="G10" s="25">
        <v>231</v>
      </c>
      <c r="H10" s="25">
        <v>668942.28</v>
      </c>
      <c r="I10" s="37"/>
      <c r="J10" s="37"/>
      <c r="K10" s="25">
        <v>26</v>
      </c>
      <c r="L10" s="25">
        <v>160692.48000000001</v>
      </c>
      <c r="M10" s="25">
        <v>24</v>
      </c>
      <c r="N10" s="25">
        <v>173050.86</v>
      </c>
      <c r="O10" s="25">
        <v>0</v>
      </c>
      <c r="P10" s="25">
        <v>0</v>
      </c>
      <c r="Q10" s="32">
        <v>21</v>
      </c>
      <c r="R10" s="25">
        <v>46733.919999999998</v>
      </c>
      <c r="S10" s="25">
        <v>19</v>
      </c>
      <c r="T10" s="25">
        <v>61844.89</v>
      </c>
      <c r="U10" s="30">
        <v>564</v>
      </c>
      <c r="V10" s="30">
        <v>1846936.4799999997</v>
      </c>
      <c r="W10" s="31">
        <v>65</v>
      </c>
      <c r="X10" s="30">
        <v>516248.32000000007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>
      <c r="A11" s="43"/>
      <c r="B11" s="21" t="s">
        <v>17</v>
      </c>
      <c r="C11" s="25">
        <v>81</v>
      </c>
      <c r="D11" s="25">
        <v>183480.83</v>
      </c>
      <c r="E11" s="25">
        <v>25</v>
      </c>
      <c r="F11" s="25">
        <v>95413.28</v>
      </c>
      <c r="G11" s="25">
        <v>128</v>
      </c>
      <c r="H11" s="33">
        <v>332658.73</v>
      </c>
      <c r="I11" s="25">
        <v>51</v>
      </c>
      <c r="J11" s="25">
        <v>101515.94</v>
      </c>
      <c r="K11" s="37"/>
      <c r="L11" s="37"/>
      <c r="M11" s="25">
        <v>9</v>
      </c>
      <c r="N11" s="25">
        <v>35776.44</v>
      </c>
      <c r="O11" s="25">
        <v>4</v>
      </c>
      <c r="P11" s="25">
        <v>11470.38</v>
      </c>
      <c r="Q11" s="32">
        <v>14</v>
      </c>
      <c r="R11" s="25">
        <v>26865.27</v>
      </c>
      <c r="S11" s="25">
        <v>7</v>
      </c>
      <c r="T11" s="25">
        <v>23414.799999999999</v>
      </c>
      <c r="U11" s="30">
        <v>319</v>
      </c>
      <c r="V11" s="30">
        <v>810595.67</v>
      </c>
      <c r="W11" s="31">
        <v>-175</v>
      </c>
      <c r="X11" s="30">
        <v>-20075.600000000093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>
      <c r="A12" s="43"/>
      <c r="B12" s="19" t="s">
        <v>4</v>
      </c>
      <c r="C12" s="25">
        <v>98</v>
      </c>
      <c r="D12" s="25">
        <v>243333.91</v>
      </c>
      <c r="E12" s="25">
        <v>23</v>
      </c>
      <c r="F12" s="25">
        <v>183512.52</v>
      </c>
      <c r="G12" s="25">
        <v>177</v>
      </c>
      <c r="H12" s="25">
        <v>529901.34</v>
      </c>
      <c r="I12" s="25">
        <v>59</v>
      </c>
      <c r="J12" s="25">
        <v>269246.15000000002</v>
      </c>
      <c r="K12" s="25">
        <v>18</v>
      </c>
      <c r="L12" s="25">
        <v>96424.45</v>
      </c>
      <c r="M12" s="37"/>
      <c r="N12" s="37"/>
      <c r="O12" s="25">
        <v>1</v>
      </c>
      <c r="P12" s="25">
        <v>203.42</v>
      </c>
      <c r="Q12" s="32">
        <v>7</v>
      </c>
      <c r="R12" s="25">
        <v>19524.560000000001</v>
      </c>
      <c r="S12" s="25">
        <v>14</v>
      </c>
      <c r="T12" s="25">
        <v>66537.13</v>
      </c>
      <c r="U12" s="30">
        <v>397</v>
      </c>
      <c r="V12" s="30">
        <v>1408683.48</v>
      </c>
      <c r="W12" s="31">
        <v>-289</v>
      </c>
      <c r="X12" s="30">
        <v>-458963.05000000005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>
      <c r="A13" s="43"/>
      <c r="B13" s="20" t="s">
        <v>12</v>
      </c>
      <c r="C13" s="25">
        <v>26</v>
      </c>
      <c r="D13" s="25">
        <v>89173.61</v>
      </c>
      <c r="E13" s="25">
        <v>20</v>
      </c>
      <c r="F13" s="25">
        <v>68497.320000000007</v>
      </c>
      <c r="G13" s="25">
        <v>58</v>
      </c>
      <c r="H13" s="25">
        <v>84604.96</v>
      </c>
      <c r="I13" s="25">
        <v>25</v>
      </c>
      <c r="J13" s="25">
        <v>63790.42</v>
      </c>
      <c r="K13" s="25">
        <v>5</v>
      </c>
      <c r="L13" s="25">
        <v>10265.1</v>
      </c>
      <c r="M13" s="25">
        <v>0</v>
      </c>
      <c r="N13" s="25">
        <v>0</v>
      </c>
      <c r="O13" s="37"/>
      <c r="P13" s="38"/>
      <c r="Q13" s="32">
        <v>4</v>
      </c>
      <c r="R13" s="25">
        <v>3578.1</v>
      </c>
      <c r="S13" s="25">
        <v>1</v>
      </c>
      <c r="T13" s="25">
        <v>13798.79</v>
      </c>
      <c r="U13" s="30">
        <v>139</v>
      </c>
      <c r="V13" s="30">
        <v>333708.29999999993</v>
      </c>
      <c r="W13" s="31">
        <v>-125</v>
      </c>
      <c r="X13" s="30">
        <v>-309990.86999999994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>
      <c r="A14" s="43"/>
      <c r="B14" s="27" t="s">
        <v>15</v>
      </c>
      <c r="C14" s="32">
        <v>48</v>
      </c>
      <c r="D14" s="25">
        <v>103690.72</v>
      </c>
      <c r="E14" s="32">
        <v>21</v>
      </c>
      <c r="F14" s="25">
        <v>61864.71</v>
      </c>
      <c r="G14" s="32">
        <v>85</v>
      </c>
      <c r="H14" s="25">
        <v>178838.27</v>
      </c>
      <c r="I14" s="32">
        <v>65</v>
      </c>
      <c r="J14" s="25">
        <v>186443.21</v>
      </c>
      <c r="K14" s="25">
        <v>17</v>
      </c>
      <c r="L14" s="25">
        <v>94999.18</v>
      </c>
      <c r="M14" s="25">
        <v>4</v>
      </c>
      <c r="N14" s="25">
        <v>16717.37</v>
      </c>
      <c r="O14" s="32">
        <v>2</v>
      </c>
      <c r="P14" s="25">
        <v>848.57</v>
      </c>
      <c r="Q14" s="37"/>
      <c r="R14" s="38"/>
      <c r="S14" s="25">
        <v>5</v>
      </c>
      <c r="T14" s="25">
        <v>20637.72</v>
      </c>
      <c r="U14" s="30">
        <v>247</v>
      </c>
      <c r="V14" s="30">
        <v>664039.74999999977</v>
      </c>
      <c r="W14" s="31">
        <v>-152</v>
      </c>
      <c r="X14" s="30">
        <v>-422900.31999999977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>
      <c r="A15" s="44"/>
      <c r="B15" s="28" t="s">
        <v>14</v>
      </c>
      <c r="C15" s="34">
        <v>30</v>
      </c>
      <c r="D15" s="26">
        <v>47639.13</v>
      </c>
      <c r="E15" s="34">
        <v>20</v>
      </c>
      <c r="F15" s="26">
        <v>200802.28</v>
      </c>
      <c r="G15" s="34">
        <v>48</v>
      </c>
      <c r="H15" s="26">
        <v>154527.72</v>
      </c>
      <c r="I15" s="34">
        <v>38</v>
      </c>
      <c r="J15" s="26">
        <v>136590.66</v>
      </c>
      <c r="K15" s="26">
        <v>1</v>
      </c>
      <c r="L15" s="26">
        <v>1274.58</v>
      </c>
      <c r="M15" s="26">
        <v>24</v>
      </c>
      <c r="N15" s="26">
        <v>232915.15</v>
      </c>
      <c r="O15" s="34">
        <v>0</v>
      </c>
      <c r="P15" s="26">
        <v>0</v>
      </c>
      <c r="Q15" s="34">
        <v>4</v>
      </c>
      <c r="R15" s="26">
        <v>43695.94</v>
      </c>
      <c r="S15" s="39"/>
      <c r="T15" s="39"/>
      <c r="U15" s="35">
        <v>165</v>
      </c>
      <c r="V15" s="36">
        <v>817445.46</v>
      </c>
      <c r="W15" s="35">
        <v>-81</v>
      </c>
      <c r="X15" s="36">
        <v>-374737.43999999994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>
      <c r="A16" s="12" t="s">
        <v>0</v>
      </c>
      <c r="B16" s="29" t="s">
        <v>16</v>
      </c>
      <c r="C16" s="12">
        <f t="shared" ref="C16:V16" si="0">SUM(C7:C15)</f>
        <v>674</v>
      </c>
      <c r="D16" s="12">
        <f t="shared" si="0"/>
        <v>1956752.4000000001</v>
      </c>
      <c r="E16" s="12">
        <f t="shared" si="0"/>
        <v>300</v>
      </c>
      <c r="F16" s="12">
        <f t="shared" si="0"/>
        <v>1863991.3800000001</v>
      </c>
      <c r="G16" s="12">
        <f t="shared" si="0"/>
        <v>1239</v>
      </c>
      <c r="H16" s="12">
        <f t="shared" si="0"/>
        <v>3743559.08</v>
      </c>
      <c r="I16" s="12">
        <f t="shared" si="0"/>
        <v>629</v>
      </c>
      <c r="J16" s="12">
        <f t="shared" si="0"/>
        <v>2363184.7999999998</v>
      </c>
      <c r="K16" s="12">
        <f t="shared" si="0"/>
        <v>144</v>
      </c>
      <c r="L16" s="12">
        <f t="shared" si="0"/>
        <v>790520.07</v>
      </c>
      <c r="M16" s="12">
        <f t="shared" si="0"/>
        <v>108</v>
      </c>
      <c r="N16" s="12">
        <f t="shared" si="0"/>
        <v>949720.42999999993</v>
      </c>
      <c r="O16" s="12">
        <f t="shared" si="0"/>
        <v>14</v>
      </c>
      <c r="P16" s="12">
        <f t="shared" si="0"/>
        <v>23717.429999999997</v>
      </c>
      <c r="Q16" s="12">
        <f t="shared" si="0"/>
        <v>95</v>
      </c>
      <c r="R16" s="12">
        <f t="shared" si="0"/>
        <v>241139.43</v>
      </c>
      <c r="S16" s="12">
        <f t="shared" si="0"/>
        <v>84</v>
      </c>
      <c r="T16" s="12">
        <f t="shared" si="0"/>
        <v>442708.02</v>
      </c>
      <c r="U16" s="12">
        <f t="shared" si="0"/>
        <v>3287</v>
      </c>
      <c r="V16" s="12">
        <f t="shared" si="0"/>
        <v>12375293.039999999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2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ППФ - I-во тримесечие 2017 г.</vt:lpstr>
      <vt:lpstr>'ППФ - I-во тримесечие 2017 г.'!Print_Area</vt:lpstr>
      <vt:lpstr>'ППФ - I-во тримесечие 2017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2017-06-01T07:58:54Z</cp:lastPrinted>
  <dcterms:created xsi:type="dcterms:W3CDTF">2004-05-22T18:25:26Z</dcterms:created>
  <dcterms:modified xsi:type="dcterms:W3CDTF">2017-06-01T07:58:58Z</dcterms:modified>
</cp:coreProperties>
</file>