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" yWindow="45" windowWidth="20865" windowHeight="4650" tabRatio="872" firstSheet="1" activeTab="1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24519"/>
</workbook>
</file>

<file path=xl/calcChain.xml><?xml version="1.0" encoding="utf-8"?>
<calcChain xmlns="http://schemas.openxmlformats.org/spreadsheetml/2006/main">
  <c r="L16" i="51809"/>
  <c r="K16"/>
  <c r="J16"/>
  <c r="I16"/>
  <c r="H16"/>
  <c r="G16"/>
  <c r="F16"/>
  <c r="E16"/>
  <c r="D16"/>
  <c r="C16"/>
  <c r="L4"/>
  <c r="K4"/>
  <c r="J4"/>
  <c r="I4"/>
  <c r="H4"/>
  <c r="G4"/>
  <c r="F4"/>
  <c r="E4"/>
  <c r="D4"/>
  <c r="C4"/>
  <c r="B3" i="2"/>
  <c r="C3"/>
  <c r="B3" i="10541"/>
  <c r="B3" i="51806"/>
  <c r="C3"/>
  <c r="B3" i="51804"/>
  <c r="C3" l="1"/>
  <c r="C3" i="10541"/>
  <c r="C3" i="4"/>
  <c r="C3" i="3"/>
  <c r="B3"/>
  <c r="B3" i="4"/>
</calcChain>
</file>

<file path=xl/sharedStrings.xml><?xml version="1.0" encoding="utf-8"?>
<sst xmlns="http://schemas.openxmlformats.org/spreadsheetml/2006/main" count="230" uniqueCount="83">
  <si>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</si>
  <si>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</si>
  <si>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</si>
  <si>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</si>
  <si>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</si>
  <si>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</si>
  <si>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</si>
  <si>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</si>
  <si>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</si>
  <si>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</si>
  <si>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</si>
  <si>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</si>
  <si>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</si>
  <si>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</si>
  <si>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</si>
  <si>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</si>
  <si>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</si>
  <si>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</si>
  <si>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</si>
  <si>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</si>
  <si>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</si>
  <si>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</si>
  <si>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</si>
  <si>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</si>
  <si>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</si>
  <si>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</si>
  <si>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</si>
  <si>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</si>
  <si>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</si>
  <si>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</si>
  <si>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</si>
  <si>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</si>
  <si>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</si>
  <si>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</si>
  <si>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</si>
  <si>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</si>
  <si>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</si>
  <si>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</si>
  <si>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</si>
  <si>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</si>
  <si>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</si>
  <si>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</si>
  <si>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</si>
  <si>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</si>
  <si>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</si>
  <si>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</si>
  <si>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</si>
  <si>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</si>
  <si>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</si>
  <si>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UPF "PENSIONNO-OSIGURITE-LEN INSTITUT"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</si>
  <si>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</si>
  <si>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</si>
  <si>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</si>
  <si>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</si>
  <si>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</si>
  <si>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</si>
  <si>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</si>
  <si>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</si>
  <si>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</si>
  <si>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</si>
  <si>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</si>
  <si>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</si>
  <si>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</si>
  <si>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</si>
  <si>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</si>
  <si>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</si>
  <si>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</si>
  <si>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</si>
  <si>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</si>
  <si>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</si>
  <si>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* Average monthly contributions calculation is based on pension fund members, for whom are made monthly contributions during corresponding month.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</si>
  <si>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</si>
  <si>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</si>
  <si>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</si>
  <si>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</si>
  <si>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</si>
  <si>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</si>
  <si>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</si>
  <si>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 xml:space="preserve">(in thousands BGN) </t>
  </si>
  <si>
    <t>"NN UPF"</t>
  </si>
  <si>
    <t>UPFs' investment portfolio as of 31.12.2016</t>
  </si>
  <si>
    <t>Structure of UPFs' investment portfolio as of 31.12.2016</t>
  </si>
  <si>
    <t>Amounts credited and paid out to fund as of 31.12.2016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</si>
</sst>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0" fontId="4" fillId="0" borderId="3" xfId="6" applyFont="1" applyBorder="1" applyAlignment="1">
      <alignment horizontal="right"/>
    </xf>
    <xf numFmtId="2" fontId="5" fillId="0" borderId="2" xfId="0" applyNumberFormat="1" applyFont="1" applyBorder="1" applyAlignment="1">
      <alignment wrapText="1"/>
    </xf>
    <xf numFmtId="167" fontId="13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5" fillId="0" borderId="2" xfId="0" applyNumberFormat="1" applyFont="1" applyBorder="1" applyAlignment="1">
      <alignment vertical="center" wrapText="1"/>
    </xf>
    <xf numFmtId="2" fontId="5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31.12.2016</a:t>
            </a:r>
          </a:p>
        </c:rich>
      </c:tx>
      <c:layout>
        <c:manualLayout>
          <c:xMode val="edge"/>
          <c:yMode val="edge"/>
          <c:x val="0.24819027921406411"/>
          <c:y val="2.5423728813559417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65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-5.5701672244433606E-3"/>
                  <c:y val="-0.1000300725121224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6791386081910494E-2"/>
                  <c:y val="5.979856755193736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7.8603359688622174E-3"/>
                  <c:y val="6.1069086703145155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314325497317006E-2"/>
                  <c:y val="4.726010943547294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1139547318736127E-2"/>
                  <c:y val="-0.108910894612749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0560463809655835E-2"/>
                  <c:y val="-0.1730690867031454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27.4</c:v>
                </c:pt>
                <c:pt idx="1">
                  <c:v>11.58</c:v>
                </c:pt>
                <c:pt idx="2">
                  <c:v>13.62</c:v>
                </c:pt>
                <c:pt idx="3">
                  <c:v>20.68</c:v>
                </c:pt>
                <c:pt idx="4">
                  <c:v>8.77</c:v>
                </c:pt>
                <c:pt idx="5">
                  <c:v>9.32</c:v>
                </c:pt>
                <c:pt idx="6">
                  <c:v>4.8199999999999994</c:v>
                </c:pt>
                <c:pt idx="7">
                  <c:v>1.87</c:v>
                </c:pt>
                <c:pt idx="8">
                  <c:v>1.94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31.12.2016 </a:t>
            </a:r>
          </a:p>
        </c:rich>
      </c:tx>
      <c:layout>
        <c:manualLayout>
          <c:xMode val="edge"/>
          <c:yMode val="edge"/>
          <c:x val="0.30299896587383873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5023"/>
          <c:w val="0.55118924508790057"/>
          <c:h val="0.35762711864406782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4.1631259381098663E-2"/>
                  <c:y val="-7.1476311223808889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919207875644293E-2"/>
                  <c:y val="5.0092797722318609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32251979360882E-2"/>
                  <c:y val="1.430188175630587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2759135459670593E-2"/>
                  <c:y val="-7.177828195204442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1356008110154787E-2"/>
                  <c:y val="-0.12011530762044575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4772940093967102E-2"/>
                  <c:y val="-0.18092922283019794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8397913290828305"/>
                  <c:y val="-6.3754081587259218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27.189999999999998</c:v>
                </c:pt>
                <c:pt idx="1">
                  <c:v>11.46</c:v>
                </c:pt>
                <c:pt idx="2">
                  <c:v>14.8</c:v>
                </c:pt>
                <c:pt idx="3">
                  <c:v>21.62</c:v>
                </c:pt>
                <c:pt idx="4">
                  <c:v>10.53</c:v>
                </c:pt>
                <c:pt idx="5">
                  <c:v>9.86</c:v>
                </c:pt>
                <c:pt idx="6">
                  <c:v>2.25</c:v>
                </c:pt>
                <c:pt idx="7">
                  <c:v>1.1299999999999999</c:v>
                </c:pt>
                <c:pt idx="8">
                  <c:v>1.1599999999999999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31.12.2016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spPr>
        <a:noFill/>
        <a:ln w="25400">
          <a:noFill/>
        </a:ln>
      </c:spPr>
    </c:title>
    <c:view3D>
      <c:rotY val="350"/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841"/>
          <c:w val="0.53050672182005787"/>
          <c:h val="0.34576271186440843"/>
        </c:manualLayout>
      </c:layout>
      <c:pie3DChart>
        <c:varyColors val="1"/>
        <c:ser>
          <c:idx val="0"/>
          <c:order val="0"/>
          <c:explosion val="20"/>
          <c:dPt>
            <c:idx val="0"/>
            <c:explosion val="7"/>
          </c:dPt>
          <c:dLbls>
            <c:dLbl>
              <c:idx val="0"/>
              <c:layout>
                <c:manualLayout>
                  <c:x val="-2.4482136216943926E-2"/>
                  <c:y val="-0.13527327728101785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2965325559744537"/>
                  <c:y val="6.705654166110591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5.5219080034850869E-2"/>
                  <c:y val="0.1066556341474264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927651882191333E-2"/>
                  <c:y val="1.799421682459177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8843895805682079E-2"/>
                  <c:y val="1.793069086703145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2470340121652319E-2"/>
                  <c:y val="-5.98204546465590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6445113957446114"/>
                  <c:y val="-5.43534854753325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#,##0.00\ _л_в_-;\-* #,##0.00\ _л_в_-;_-* "-"\ _л_в_-;_-@_-</c:formatCode>
                <c:ptCount val="7"/>
                <c:pt idx="0">
                  <c:v>51.61</c:v>
                </c:pt>
                <c:pt idx="1">
                  <c:v>12.78</c:v>
                </c:pt>
                <c:pt idx="2">
                  <c:v>6.9999999999999993E-2</c:v>
                </c:pt>
                <c:pt idx="3">
                  <c:v>0.04</c:v>
                </c:pt>
                <c:pt idx="4">
                  <c:v>30.34</c:v>
                </c:pt>
                <c:pt idx="5">
                  <c:v>3</c:v>
                </c:pt>
                <c:pt idx="6">
                  <c:v>2.16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Mode val="edge"/>
                  <c:yMode val="edge"/>
                  <c:x val="0.32264736297828428"/>
                  <c:y val="0.36440677966101837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837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0.11877166090335563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0.10806540477097192</c:v>
              </c:pt>
              <c:pt idx="4">
                <c:v>0.12071828450408972</c:v>
              </c:pt>
              <c:pt idx="5">
                <c:v>0.11971554116876272</c:v>
              </c:pt>
              <c:pt idx="6">
                <c:v>0.14223922061149302</c:v>
              </c:pt>
            </c:numLit>
          </c:val>
        </c:ser>
        <c:dLbls>
          <c:showVal val="1"/>
        </c:dLbls>
        <c:axId val="58034048"/>
        <c:axId val="58035584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58034048"/>
        <c:axId val="58035584"/>
      </c:lineChart>
      <c:catAx>
        <c:axId val="580340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8035584"/>
        <c:crosses val="autoZero"/>
        <c:auto val="1"/>
        <c:lblAlgn val="ctr"/>
        <c:lblOffset val="100"/>
        <c:tickLblSkip val="1"/>
        <c:tickMarkSkip val="1"/>
      </c:catAx>
      <c:valAx>
        <c:axId val="58035584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8034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-28575" y="9525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7"/>
  <sheetViews>
    <sheetView showGridLines="0" zoomScaleNormal="75" workbookViewId="0">
      <selection activeCell="H16" sqref="H16"/>
    </sheetView>
  </sheetViews>
  <sheetFormatPr defaultRowHeight="15.75"/>
  <cols>
    <col min="1" max="1" width="36" style="4" customWidth="1"/>
    <col min="2" max="14" width="11.140625" style="4" customWidth="1"/>
    <col min="15" max="16384" width="9.140625" style="4"/>
  </cols>
  <sheetData>
    <row r="1" spans="1:14" ht="15.75" customHeight="1">
      <c r="A1" s="155" t="s">
        <v>29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2"/>
    </row>
    <row r="3" spans="1:14" ht="15.75" customHeight="1">
      <c r="A3" s="37" t="s">
        <v>36</v>
      </c>
      <c r="B3" s="34">
        <v>2015</v>
      </c>
      <c r="C3" s="152">
        <v>2016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>
      <c r="A5" s="36" t="s">
        <v>38</v>
      </c>
      <c r="B5" s="33">
        <v>969575</v>
      </c>
      <c r="C5" s="33">
        <v>968970</v>
      </c>
      <c r="D5" s="33">
        <v>968617</v>
      </c>
      <c r="E5" s="33">
        <v>967653</v>
      </c>
      <c r="F5" s="33">
        <v>967182</v>
      </c>
      <c r="G5" s="33">
        <v>969892</v>
      </c>
      <c r="H5" s="33">
        <v>969620</v>
      </c>
      <c r="I5" s="33">
        <v>969422</v>
      </c>
      <c r="J5" s="33">
        <v>972241</v>
      </c>
      <c r="K5" s="33">
        <v>972680</v>
      </c>
      <c r="L5" s="33">
        <v>972738</v>
      </c>
      <c r="M5" s="33">
        <v>979756</v>
      </c>
      <c r="N5" s="33">
        <v>979797</v>
      </c>
    </row>
    <row r="6" spans="1:14">
      <c r="A6" s="36" t="s">
        <v>39</v>
      </c>
      <c r="B6" s="33">
        <v>418673</v>
      </c>
      <c r="C6" s="33">
        <v>419135</v>
      </c>
      <c r="D6" s="33">
        <v>418650</v>
      </c>
      <c r="E6" s="33">
        <v>419293</v>
      </c>
      <c r="F6" s="33">
        <v>419958</v>
      </c>
      <c r="G6" s="33">
        <v>419545</v>
      </c>
      <c r="H6" s="33">
        <v>419746</v>
      </c>
      <c r="I6" s="33">
        <v>419805</v>
      </c>
      <c r="J6" s="33">
        <v>418509</v>
      </c>
      <c r="K6" s="33">
        <v>418412</v>
      </c>
      <c r="L6" s="33">
        <v>418332</v>
      </c>
      <c r="M6" s="33">
        <v>414256</v>
      </c>
      <c r="N6" s="33">
        <v>414073</v>
      </c>
    </row>
    <row r="7" spans="1:14">
      <c r="A7" s="36" t="s">
        <v>40</v>
      </c>
      <c r="B7" s="33">
        <v>449772</v>
      </c>
      <c r="C7" s="33">
        <v>449366</v>
      </c>
      <c r="D7" s="33">
        <v>457721</v>
      </c>
      <c r="E7" s="33">
        <v>457174</v>
      </c>
      <c r="F7" s="33">
        <v>456886</v>
      </c>
      <c r="G7" s="33">
        <v>467971</v>
      </c>
      <c r="H7" s="33">
        <v>467789</v>
      </c>
      <c r="I7" s="33">
        <v>467643</v>
      </c>
      <c r="J7" s="33">
        <v>477068</v>
      </c>
      <c r="K7" s="33">
        <v>477039</v>
      </c>
      <c r="L7" s="33">
        <v>477000</v>
      </c>
      <c r="M7" s="33">
        <v>487030</v>
      </c>
      <c r="N7" s="33">
        <v>487034</v>
      </c>
    </row>
    <row r="8" spans="1:14">
      <c r="A8" s="36" t="s">
        <v>41</v>
      </c>
      <c r="B8" s="33">
        <v>728749</v>
      </c>
      <c r="C8" s="33">
        <v>729169</v>
      </c>
      <c r="D8" s="33">
        <v>735503</v>
      </c>
      <c r="E8" s="33">
        <v>735261</v>
      </c>
      <c r="F8" s="33">
        <v>735235</v>
      </c>
      <c r="G8" s="33">
        <v>736584</v>
      </c>
      <c r="H8" s="33">
        <v>736408</v>
      </c>
      <c r="I8" s="33">
        <v>736180</v>
      </c>
      <c r="J8" s="33">
        <v>738134</v>
      </c>
      <c r="K8" s="33">
        <v>738056</v>
      </c>
      <c r="L8" s="33">
        <v>737998</v>
      </c>
      <c r="M8" s="33">
        <v>739723</v>
      </c>
      <c r="N8" s="33">
        <v>739752</v>
      </c>
    </row>
    <row r="9" spans="1:14">
      <c r="A9" s="36" t="s">
        <v>79</v>
      </c>
      <c r="B9" s="33">
        <v>312584</v>
      </c>
      <c r="C9" s="33">
        <v>312528</v>
      </c>
      <c r="D9" s="33">
        <v>312913</v>
      </c>
      <c r="E9" s="33">
        <v>312770</v>
      </c>
      <c r="F9" s="33">
        <v>312641</v>
      </c>
      <c r="G9" s="33">
        <v>312305</v>
      </c>
      <c r="H9" s="33">
        <v>312249</v>
      </c>
      <c r="I9" s="33">
        <v>312217</v>
      </c>
      <c r="J9" s="33">
        <v>312013</v>
      </c>
      <c r="K9" s="33">
        <v>312108</v>
      </c>
      <c r="L9" s="33">
        <v>312170</v>
      </c>
      <c r="M9" s="33">
        <v>313704</v>
      </c>
      <c r="N9" s="33">
        <v>313756</v>
      </c>
    </row>
    <row r="10" spans="1:14">
      <c r="A10" s="36" t="s">
        <v>42</v>
      </c>
      <c r="B10" s="33">
        <v>337599</v>
      </c>
      <c r="C10" s="33">
        <v>337249</v>
      </c>
      <c r="D10" s="33">
        <v>336420</v>
      </c>
      <c r="E10" s="33">
        <v>336248</v>
      </c>
      <c r="F10" s="33">
        <v>336054</v>
      </c>
      <c r="G10" s="33">
        <v>334817</v>
      </c>
      <c r="H10" s="33">
        <v>334693</v>
      </c>
      <c r="I10" s="33">
        <v>334580</v>
      </c>
      <c r="J10" s="33">
        <v>333596</v>
      </c>
      <c r="K10" s="33">
        <v>333658</v>
      </c>
      <c r="L10" s="33">
        <v>333683</v>
      </c>
      <c r="M10" s="33">
        <v>333430</v>
      </c>
      <c r="N10" s="33">
        <v>333444</v>
      </c>
    </row>
    <row r="11" spans="1:14">
      <c r="A11" s="36" t="s">
        <v>43</v>
      </c>
      <c r="B11" s="33">
        <v>161843</v>
      </c>
      <c r="C11" s="33">
        <v>162944</v>
      </c>
      <c r="D11" s="33">
        <v>164627</v>
      </c>
      <c r="E11" s="33">
        <v>165244</v>
      </c>
      <c r="F11" s="33">
        <v>165834</v>
      </c>
      <c r="G11" s="33">
        <v>165654</v>
      </c>
      <c r="H11" s="33">
        <v>166095</v>
      </c>
      <c r="I11" s="33">
        <v>166613</v>
      </c>
      <c r="J11" s="33">
        <v>166748</v>
      </c>
      <c r="K11" s="33">
        <v>167482</v>
      </c>
      <c r="L11" s="33">
        <v>168154</v>
      </c>
      <c r="M11" s="33">
        <v>171559</v>
      </c>
      <c r="N11" s="33">
        <v>172198</v>
      </c>
    </row>
    <row r="12" spans="1:14">
      <c r="A12" s="36" t="s">
        <v>44</v>
      </c>
      <c r="B12" s="33">
        <v>61436</v>
      </c>
      <c r="C12" s="33">
        <v>61334</v>
      </c>
      <c r="D12" s="33">
        <v>62370</v>
      </c>
      <c r="E12" s="33">
        <v>62223</v>
      </c>
      <c r="F12" s="33">
        <v>62196</v>
      </c>
      <c r="G12" s="33">
        <v>63470</v>
      </c>
      <c r="H12" s="33">
        <v>63469</v>
      </c>
      <c r="I12" s="33">
        <v>63484</v>
      </c>
      <c r="J12" s="33">
        <v>64668</v>
      </c>
      <c r="K12" s="33">
        <v>64693</v>
      </c>
      <c r="L12" s="33">
        <v>64696</v>
      </c>
      <c r="M12" s="33">
        <v>66789</v>
      </c>
      <c r="N12" s="33">
        <v>66779</v>
      </c>
    </row>
    <row r="13" spans="1:14" ht="32.25" customHeight="1">
      <c r="A13" s="36" t="s">
        <v>45</v>
      </c>
      <c r="B13" s="98">
        <v>64085</v>
      </c>
      <c r="C13" s="98">
        <v>64173</v>
      </c>
      <c r="D13" s="98">
        <v>65942</v>
      </c>
      <c r="E13" s="98">
        <v>65985</v>
      </c>
      <c r="F13" s="98">
        <v>66017</v>
      </c>
      <c r="G13" s="98">
        <v>66517</v>
      </c>
      <c r="H13" s="98">
        <v>66552</v>
      </c>
      <c r="I13" s="98">
        <v>66571</v>
      </c>
      <c r="J13" s="98">
        <v>67506</v>
      </c>
      <c r="K13" s="98">
        <v>67560</v>
      </c>
      <c r="L13" s="98">
        <v>67599</v>
      </c>
      <c r="M13" s="98">
        <v>69480</v>
      </c>
      <c r="N13" s="98">
        <v>69554</v>
      </c>
    </row>
    <row r="14" spans="1:14">
      <c r="A14" s="111" t="s">
        <v>46</v>
      </c>
      <c r="B14" s="33">
        <v>3504316</v>
      </c>
      <c r="C14" s="33">
        <v>3504868</v>
      </c>
      <c r="D14" s="33">
        <v>3522763</v>
      </c>
      <c r="E14" s="33">
        <v>3521851</v>
      </c>
      <c r="F14" s="33">
        <v>3522003</v>
      </c>
      <c r="G14" s="33">
        <v>3536755</v>
      </c>
      <c r="H14" s="33">
        <v>3536621</v>
      </c>
      <c r="I14" s="33">
        <v>3536515</v>
      </c>
      <c r="J14" s="33">
        <v>3550483</v>
      </c>
      <c r="K14" s="33">
        <v>3551688</v>
      </c>
      <c r="L14" s="33">
        <v>3552370</v>
      </c>
      <c r="M14" s="33">
        <v>3575727</v>
      </c>
      <c r="N14" s="33">
        <v>3576387</v>
      </c>
    </row>
    <row r="15" spans="1:14">
      <c r="C15" s="1"/>
    </row>
    <row r="16" spans="1:14">
      <c r="A16" s="143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</row>
    <row r="17" spans="2:14"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51" customWidth="1"/>
    <col min="2" max="2" width="10" style="51" customWidth="1"/>
    <col min="3" max="16384" width="9.140625" style="51"/>
  </cols>
  <sheetData>
    <row r="1" spans="1:14" ht="31.5" customHeight="1">
      <c r="A1" s="156" t="s">
        <v>35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9"/>
      <c r="B2" s="52"/>
      <c r="N2" s="39" t="s">
        <v>69</v>
      </c>
    </row>
    <row r="3" spans="1:14" ht="15.75" customHeight="1">
      <c r="A3" s="37" t="s">
        <v>36</v>
      </c>
      <c r="B3" s="35">
        <f>'Table №1-U'!B3</f>
        <v>2015</v>
      </c>
      <c r="C3" s="152">
        <f>'Table №1-U'!C3</f>
        <v>2016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36" t="s">
        <v>38</v>
      </c>
      <c r="B5" s="139">
        <v>2207.81</v>
      </c>
      <c r="C5" s="139">
        <v>2209.5300000000002</v>
      </c>
      <c r="D5" s="139">
        <v>2208.34</v>
      </c>
      <c r="E5" s="139">
        <v>2263.7399999999998</v>
      </c>
      <c r="F5" s="139">
        <v>2277.77</v>
      </c>
      <c r="G5" s="139">
        <v>2302.5100000000002</v>
      </c>
      <c r="H5" s="139">
        <v>2324.34</v>
      </c>
      <c r="I5" s="139">
        <v>2377.2399999999998</v>
      </c>
      <c r="J5" s="139">
        <v>2404.3071625245179</v>
      </c>
      <c r="K5" s="139">
        <v>2432.7024303984867</v>
      </c>
      <c r="L5" s="139">
        <v>2425.31</v>
      </c>
      <c r="M5" s="139">
        <v>2407.3391742433832</v>
      </c>
      <c r="N5" s="139">
        <v>2470.9475534217804</v>
      </c>
    </row>
    <row r="6" spans="1:14" ht="15.75" customHeight="1">
      <c r="A6" s="36" t="s">
        <v>39</v>
      </c>
      <c r="B6" s="140">
        <v>2121.08</v>
      </c>
      <c r="C6" s="140">
        <v>2135.7199999999998</v>
      </c>
      <c r="D6" s="140">
        <v>2122.29</v>
      </c>
      <c r="E6" s="140">
        <v>2137.42</v>
      </c>
      <c r="F6" s="140">
        <v>2165.0300000000002</v>
      </c>
      <c r="G6" s="140">
        <v>2188.9499999999998</v>
      </c>
      <c r="H6" s="140">
        <v>2199.9899999999998</v>
      </c>
      <c r="I6" s="140">
        <v>2256.5524469694265</v>
      </c>
      <c r="J6" s="140">
        <v>2322.7075164452854</v>
      </c>
      <c r="K6" s="140">
        <v>2370.1303977897383</v>
      </c>
      <c r="L6" s="140">
        <v>2379.9899999999998</v>
      </c>
      <c r="M6" s="140">
        <v>2393.148198215596</v>
      </c>
      <c r="N6" s="140">
        <v>2462.841093237183</v>
      </c>
    </row>
    <row r="7" spans="1:14" ht="15.75" customHeight="1">
      <c r="A7" s="36" t="s">
        <v>40</v>
      </c>
      <c r="B7" s="140">
        <v>2366.6999999999998</v>
      </c>
      <c r="C7" s="140">
        <v>2363.29</v>
      </c>
      <c r="D7" s="140">
        <v>2351.91</v>
      </c>
      <c r="E7" s="140">
        <v>2408.58</v>
      </c>
      <c r="F7" s="140">
        <v>2414.2399999999998</v>
      </c>
      <c r="G7" s="140">
        <v>2447.1</v>
      </c>
      <c r="H7" s="140">
        <v>2467.4899999999998</v>
      </c>
      <c r="I7" s="140">
        <v>2508.4947278158766</v>
      </c>
      <c r="J7" s="140">
        <v>2555.7530582642307</v>
      </c>
      <c r="K7" s="140">
        <v>2588.0567416919789</v>
      </c>
      <c r="L7" s="140">
        <v>2605.7800000000002</v>
      </c>
      <c r="M7" s="140">
        <v>2615.8101143666713</v>
      </c>
      <c r="N7" s="140">
        <v>2703.936480820641</v>
      </c>
    </row>
    <row r="8" spans="1:14" ht="15.75" customHeight="1">
      <c r="A8" s="36" t="s">
        <v>41</v>
      </c>
      <c r="B8" s="140">
        <v>2256.58</v>
      </c>
      <c r="C8" s="140">
        <v>2232.86</v>
      </c>
      <c r="D8" s="140">
        <v>2235.06</v>
      </c>
      <c r="E8" s="140">
        <v>2288.6999999999998</v>
      </c>
      <c r="F8" s="140">
        <v>2318.12</v>
      </c>
      <c r="G8" s="140">
        <v>2354.85</v>
      </c>
      <c r="H8" s="140">
        <v>2358.1999999999998</v>
      </c>
      <c r="I8" s="140">
        <v>2412.7332989214592</v>
      </c>
      <c r="J8" s="140">
        <v>2464.85732942799</v>
      </c>
      <c r="K8" s="140">
        <v>2497.2414017364536</v>
      </c>
      <c r="L8" s="140">
        <v>2520.67</v>
      </c>
      <c r="M8" s="140">
        <v>2530.1579104610778</v>
      </c>
      <c r="N8" s="140">
        <v>2600.7743135537316</v>
      </c>
    </row>
    <row r="9" spans="1:14" ht="15.75" customHeight="1">
      <c r="A9" s="36" t="s">
        <v>79</v>
      </c>
      <c r="B9" s="140">
        <v>2577.27</v>
      </c>
      <c r="C9" s="140">
        <v>2557.35</v>
      </c>
      <c r="D9" s="140">
        <v>2553.42</v>
      </c>
      <c r="E9" s="140">
        <v>2618.6999999999998</v>
      </c>
      <c r="F9" s="140">
        <v>2650.5</v>
      </c>
      <c r="G9" s="140">
        <v>2687.28</v>
      </c>
      <c r="H9" s="140">
        <v>2706.85</v>
      </c>
      <c r="I9" s="140">
        <v>2778.3592821659295</v>
      </c>
      <c r="J9" s="140">
        <v>2848.6248970395463</v>
      </c>
      <c r="K9" s="140">
        <v>2896.7440757686441</v>
      </c>
      <c r="L9" s="140">
        <v>2908.09</v>
      </c>
      <c r="M9" s="140">
        <v>2897.116389972713</v>
      </c>
      <c r="N9" s="140">
        <v>2987.4169736993076</v>
      </c>
    </row>
    <row r="10" spans="1:14" ht="15.75" customHeight="1">
      <c r="A10" s="36" t="s">
        <v>42</v>
      </c>
      <c r="B10" s="140">
        <v>2293.4699999999998</v>
      </c>
      <c r="C10" s="140">
        <v>2329.2600000000002</v>
      </c>
      <c r="D10" s="140">
        <v>2341.1999999999998</v>
      </c>
      <c r="E10" s="140">
        <v>2356.14</v>
      </c>
      <c r="F10" s="140">
        <v>2374.96</v>
      </c>
      <c r="G10" s="140">
        <v>2408.5500000000002</v>
      </c>
      <c r="H10" s="140">
        <v>2424.4499999999998</v>
      </c>
      <c r="I10" s="140">
        <v>2467.5204734293743</v>
      </c>
      <c r="J10" s="140">
        <v>2503.1565126680175</v>
      </c>
      <c r="K10" s="140">
        <v>2540.3407081502614</v>
      </c>
      <c r="L10" s="140">
        <v>2552.46</v>
      </c>
      <c r="M10" s="140">
        <v>2576.1329214527786</v>
      </c>
      <c r="N10" s="140">
        <v>2630.366718249541</v>
      </c>
    </row>
    <row r="11" spans="1:14" ht="15.75" customHeight="1">
      <c r="A11" s="36" t="s">
        <v>43</v>
      </c>
      <c r="B11" s="139">
        <v>1079.79</v>
      </c>
      <c r="C11" s="139">
        <v>1093.96</v>
      </c>
      <c r="D11" s="139">
        <v>1081.06</v>
      </c>
      <c r="E11" s="139">
        <v>1092.02</v>
      </c>
      <c r="F11" s="139">
        <v>1092.75</v>
      </c>
      <c r="G11" s="139">
        <v>1099.24</v>
      </c>
      <c r="H11" s="139">
        <v>1111.97</v>
      </c>
      <c r="I11" s="139">
        <v>1125.6624633131869</v>
      </c>
      <c r="J11" s="139">
        <v>1132.5353227624919</v>
      </c>
      <c r="K11" s="139">
        <v>1151.7536212846753</v>
      </c>
      <c r="L11" s="139">
        <v>1153.5899999999999</v>
      </c>
      <c r="M11" s="139">
        <v>1132.3976008253721</v>
      </c>
      <c r="N11" s="139">
        <v>1162.7777326101348</v>
      </c>
    </row>
    <row r="12" spans="1:14" ht="15.75" customHeight="1">
      <c r="A12" s="36" t="s">
        <v>44</v>
      </c>
      <c r="B12" s="139">
        <v>1384.95</v>
      </c>
      <c r="C12" s="139">
        <v>1411.88</v>
      </c>
      <c r="D12" s="139">
        <v>1394.02</v>
      </c>
      <c r="E12" s="139">
        <v>1403.85</v>
      </c>
      <c r="F12" s="139">
        <v>1414.21</v>
      </c>
      <c r="G12" s="139">
        <v>1420.67</v>
      </c>
      <c r="H12" s="139">
        <v>1442.09</v>
      </c>
      <c r="I12" s="139">
        <v>1465.329846890555</v>
      </c>
      <c r="J12" s="139">
        <v>1479.0158965794519</v>
      </c>
      <c r="K12" s="139">
        <v>1503.6093549533953</v>
      </c>
      <c r="L12" s="139">
        <v>1506.54</v>
      </c>
      <c r="M12" s="139">
        <v>1461.5131234185269</v>
      </c>
      <c r="N12" s="139">
        <v>1500.4417556417436</v>
      </c>
    </row>
    <row r="13" spans="1:14" ht="31.5">
      <c r="A13" s="36" t="s">
        <v>45</v>
      </c>
      <c r="B13" s="141">
        <v>1258.77</v>
      </c>
      <c r="C13" s="141">
        <v>1274.5999999999999</v>
      </c>
      <c r="D13" s="141">
        <v>1278.08</v>
      </c>
      <c r="E13" s="141">
        <v>1297.8399999999999</v>
      </c>
      <c r="F13" s="141">
        <v>1308.1600000000001</v>
      </c>
      <c r="G13" s="141">
        <v>1323.24</v>
      </c>
      <c r="H13" s="141">
        <v>1340.22</v>
      </c>
      <c r="I13" s="141">
        <v>1368.5538748103529</v>
      </c>
      <c r="J13" s="141">
        <v>1407.3119426421356</v>
      </c>
      <c r="K13" s="141">
        <v>1436.0124333925401</v>
      </c>
      <c r="L13" s="141">
        <v>1444.98</v>
      </c>
      <c r="M13" s="141">
        <v>1437.1042026482442</v>
      </c>
      <c r="N13" s="141">
        <v>1481.9708427984012</v>
      </c>
    </row>
    <row r="14" spans="1:14">
      <c r="A14" s="111" t="s">
        <v>46</v>
      </c>
      <c r="B14" s="139">
        <v>2185.31</v>
      </c>
      <c r="C14" s="139">
        <v>2184.87</v>
      </c>
      <c r="D14" s="139">
        <v>2181.17</v>
      </c>
      <c r="E14" s="139">
        <v>2224.79</v>
      </c>
      <c r="F14" s="139">
        <v>2243.59</v>
      </c>
      <c r="G14" s="139">
        <v>2272.4899999999998</v>
      </c>
      <c r="H14" s="139">
        <v>2287.52</v>
      </c>
      <c r="I14" s="139">
        <v>2337.2902419472275</v>
      </c>
      <c r="J14" s="139">
        <v>2380.4223256385117</v>
      </c>
      <c r="K14" s="139">
        <v>2414.2126222798847</v>
      </c>
      <c r="L14" s="139">
        <v>2422.8000000000002</v>
      </c>
      <c r="M14" s="139">
        <v>2420.5170025564034</v>
      </c>
      <c r="N14" s="139">
        <v>2488.4228133029228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7.42578125" style="84" customWidth="1"/>
    <col min="2" max="2" width="10.5703125" style="84" customWidth="1"/>
    <col min="3" max="3" width="11.28515625" style="84" customWidth="1"/>
    <col min="4" max="4" width="9.42578125" style="84" customWidth="1"/>
    <col min="5" max="5" width="10.85546875" style="84" customWidth="1"/>
    <col min="6" max="8" width="9.42578125" style="84" customWidth="1"/>
    <col min="9" max="9" width="10.5703125" style="84" customWidth="1"/>
    <col min="10" max="10" width="11.5703125" style="84" customWidth="1"/>
    <col min="11" max="11" width="12.28515625" style="84" customWidth="1"/>
    <col min="12" max="16384" width="11.5703125" style="84"/>
  </cols>
  <sheetData>
    <row r="1" spans="1:12" s="81" customFormat="1" ht="15.75" customHeight="1">
      <c r="A1" s="174" t="s">
        <v>82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10"/>
    </row>
    <row r="2" spans="1:12">
      <c r="A2" s="82"/>
      <c r="B2" s="83"/>
      <c r="C2" s="83" t="s">
        <v>19</v>
      </c>
      <c r="D2" s="83"/>
      <c r="E2" s="83"/>
      <c r="F2" s="83"/>
      <c r="G2" s="83"/>
      <c r="I2" s="118"/>
      <c r="K2" s="133" t="s">
        <v>78</v>
      </c>
      <c r="L2" s="83"/>
    </row>
    <row r="3" spans="1:12" ht="31.5" customHeight="1">
      <c r="A3" s="107" t="s">
        <v>37</v>
      </c>
      <c r="B3" s="170" t="s">
        <v>38</v>
      </c>
      <c r="C3" s="170" t="s">
        <v>39</v>
      </c>
      <c r="D3" s="170" t="s">
        <v>40</v>
      </c>
      <c r="E3" s="170" t="s">
        <v>41</v>
      </c>
      <c r="F3" s="170" t="s">
        <v>79</v>
      </c>
      <c r="G3" s="170" t="s">
        <v>42</v>
      </c>
      <c r="H3" s="170" t="s">
        <v>48</v>
      </c>
      <c r="I3" s="170" t="s">
        <v>44</v>
      </c>
      <c r="J3" s="170" t="s">
        <v>49</v>
      </c>
      <c r="K3" s="172" t="s">
        <v>46</v>
      </c>
      <c r="L3" s="83"/>
    </row>
    <row r="4" spans="1:12" ht="31.5" customHeight="1">
      <c r="A4" s="108" t="s">
        <v>50</v>
      </c>
      <c r="B4" s="171"/>
      <c r="C4" s="171"/>
      <c r="D4" s="171"/>
      <c r="E4" s="171"/>
      <c r="F4" s="171"/>
      <c r="G4" s="171"/>
      <c r="H4" s="171"/>
      <c r="I4" s="171"/>
      <c r="J4" s="171"/>
      <c r="K4" s="173"/>
    </row>
    <row r="5" spans="1:12" ht="15.75" customHeight="1">
      <c r="A5" s="109" t="s">
        <v>51</v>
      </c>
      <c r="B5" s="131">
        <v>688</v>
      </c>
      <c r="C5" s="131">
        <v>226</v>
      </c>
      <c r="D5" s="131">
        <v>262</v>
      </c>
      <c r="E5" s="131">
        <v>367</v>
      </c>
      <c r="F5" s="131">
        <v>169</v>
      </c>
      <c r="G5" s="131">
        <v>199</v>
      </c>
      <c r="H5" s="131">
        <v>7</v>
      </c>
      <c r="I5" s="131">
        <v>22</v>
      </c>
      <c r="J5" s="131">
        <v>13</v>
      </c>
      <c r="K5" s="131">
        <v>1953</v>
      </c>
    </row>
    <row r="6" spans="1:12" ht="36" customHeight="1">
      <c r="A6" s="109" t="s">
        <v>52</v>
      </c>
      <c r="B6" s="131">
        <v>3622</v>
      </c>
      <c r="C6" s="131">
        <v>1513</v>
      </c>
      <c r="D6" s="131">
        <v>1541</v>
      </c>
      <c r="E6" s="131">
        <v>2553</v>
      </c>
      <c r="F6" s="131">
        <v>1061</v>
      </c>
      <c r="G6" s="131">
        <v>1045</v>
      </c>
      <c r="H6" s="131">
        <v>153</v>
      </c>
      <c r="I6" s="131">
        <v>161</v>
      </c>
      <c r="J6" s="131">
        <v>154</v>
      </c>
      <c r="K6" s="131">
        <v>11803</v>
      </c>
    </row>
    <row r="7" spans="1:12" ht="15.75" customHeight="1">
      <c r="A7" s="109" t="s">
        <v>46</v>
      </c>
      <c r="B7" s="131">
        <v>4310</v>
      </c>
      <c r="C7" s="131">
        <v>1739</v>
      </c>
      <c r="D7" s="131">
        <v>1803</v>
      </c>
      <c r="E7" s="131">
        <v>2920</v>
      </c>
      <c r="F7" s="131">
        <v>1230</v>
      </c>
      <c r="G7" s="131">
        <v>1244</v>
      </c>
      <c r="H7" s="131">
        <v>160</v>
      </c>
      <c r="I7" s="131">
        <v>183</v>
      </c>
      <c r="J7" s="131">
        <v>167</v>
      </c>
      <c r="K7" s="131">
        <v>13756</v>
      </c>
    </row>
    <row r="23" spans="3:3">
      <c r="C23" s="84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9"/>
  <sheetViews>
    <sheetView showGridLines="0" tabSelected="1" zoomScaleNormal="75" workbookViewId="0">
      <selection sqref="A1:N1"/>
    </sheetView>
  </sheetViews>
  <sheetFormatPr defaultRowHeight="13.5" customHeight="1"/>
  <cols>
    <col min="1" max="1" width="36.5703125" style="42" customWidth="1"/>
    <col min="2" max="5" width="9" style="38" customWidth="1"/>
    <col min="6" max="16384" width="9.140625" style="38"/>
  </cols>
  <sheetData>
    <row r="1" spans="1:14" ht="15.75" customHeight="1">
      <c r="A1" s="156" t="s">
        <v>30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9"/>
      <c r="N2" s="39" t="s">
        <v>18</v>
      </c>
    </row>
    <row r="3" spans="1:14" ht="15.75" customHeight="1">
      <c r="A3" s="37" t="s">
        <v>36</v>
      </c>
      <c r="B3" s="35">
        <f>'Table №1-U'!B3</f>
        <v>2015</v>
      </c>
      <c r="C3" s="152">
        <f>'Table №1-U'!C3</f>
        <v>2016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>
      <c r="A5" s="36" t="s">
        <v>38</v>
      </c>
      <c r="B5" s="41">
        <v>27.67</v>
      </c>
      <c r="C5" s="41">
        <v>27.65</v>
      </c>
      <c r="D5" s="41">
        <v>27.51</v>
      </c>
      <c r="E5" s="41">
        <v>27.47</v>
      </c>
      <c r="F5" s="41">
        <v>27.46</v>
      </c>
      <c r="G5" s="41">
        <v>27.430000000000003</v>
      </c>
      <c r="H5" s="41">
        <v>27.42</v>
      </c>
      <c r="I5" s="41">
        <v>27.41</v>
      </c>
      <c r="J5" s="41">
        <v>27.369999999999997</v>
      </c>
      <c r="K5" s="41">
        <v>27.39</v>
      </c>
      <c r="L5" s="41">
        <v>27.38</v>
      </c>
      <c r="M5" s="41">
        <v>27.4</v>
      </c>
      <c r="N5" s="41">
        <v>27.4</v>
      </c>
    </row>
    <row r="6" spans="1:14" ht="15.75">
      <c r="A6" s="36" t="s">
        <v>39</v>
      </c>
      <c r="B6" s="41">
        <v>11.95</v>
      </c>
      <c r="C6" s="41">
        <v>11.96</v>
      </c>
      <c r="D6" s="41">
        <v>11.88</v>
      </c>
      <c r="E6" s="41">
        <v>11.91</v>
      </c>
      <c r="F6" s="41">
        <v>11.92</v>
      </c>
      <c r="G6" s="41">
        <v>11.86</v>
      </c>
      <c r="H6" s="41">
        <v>11.87</v>
      </c>
      <c r="I6" s="41">
        <v>11.87</v>
      </c>
      <c r="J6" s="41">
        <v>11.79</v>
      </c>
      <c r="K6" s="41">
        <v>11.78</v>
      </c>
      <c r="L6" s="41">
        <v>11.78</v>
      </c>
      <c r="M6" s="41">
        <v>11.59</v>
      </c>
      <c r="N6" s="41">
        <v>11.58</v>
      </c>
    </row>
    <row r="7" spans="1:14" ht="15.75">
      <c r="A7" s="36" t="s">
        <v>40</v>
      </c>
      <c r="B7" s="41">
        <v>12.83</v>
      </c>
      <c r="C7" s="41">
        <v>12.82</v>
      </c>
      <c r="D7" s="41">
        <v>12.99</v>
      </c>
      <c r="E7" s="41">
        <v>12.98</v>
      </c>
      <c r="F7" s="41">
        <v>12.97</v>
      </c>
      <c r="G7" s="41">
        <v>13.23</v>
      </c>
      <c r="H7" s="41">
        <v>13.23</v>
      </c>
      <c r="I7" s="41">
        <v>13.22</v>
      </c>
      <c r="J7" s="41">
        <v>13.44</v>
      </c>
      <c r="K7" s="41">
        <v>13.43</v>
      </c>
      <c r="L7" s="41">
        <v>13.43</v>
      </c>
      <c r="M7" s="41">
        <v>13.62</v>
      </c>
      <c r="N7" s="41">
        <v>13.62</v>
      </c>
    </row>
    <row r="8" spans="1:14" ht="15.75">
      <c r="A8" s="36" t="s">
        <v>41</v>
      </c>
      <c r="B8" s="41">
        <v>20.8</v>
      </c>
      <c r="C8" s="41">
        <v>20.8</v>
      </c>
      <c r="D8" s="41">
        <v>20.88</v>
      </c>
      <c r="E8" s="41">
        <v>20.88</v>
      </c>
      <c r="F8" s="41">
        <v>20.88</v>
      </c>
      <c r="G8" s="41">
        <v>20.83</v>
      </c>
      <c r="H8" s="41">
        <v>20.82</v>
      </c>
      <c r="I8" s="41">
        <v>20.82</v>
      </c>
      <c r="J8" s="41">
        <v>20.79</v>
      </c>
      <c r="K8" s="41">
        <v>20.78</v>
      </c>
      <c r="L8" s="41">
        <v>20.78</v>
      </c>
      <c r="M8" s="41">
        <v>20.69</v>
      </c>
      <c r="N8" s="41">
        <v>20.68</v>
      </c>
    </row>
    <row r="9" spans="1:14" ht="15.75">
      <c r="A9" s="36" t="s">
        <v>79</v>
      </c>
      <c r="B9" s="41">
        <v>8.92</v>
      </c>
      <c r="C9" s="41">
        <v>8.92</v>
      </c>
      <c r="D9" s="41">
        <v>8.8800000000000008</v>
      </c>
      <c r="E9" s="41">
        <v>8.8800000000000008</v>
      </c>
      <c r="F9" s="41">
        <v>8.8800000000000008</v>
      </c>
      <c r="G9" s="41">
        <v>8.83</v>
      </c>
      <c r="H9" s="41">
        <v>8.83</v>
      </c>
      <c r="I9" s="41">
        <v>8.83</v>
      </c>
      <c r="J9" s="41">
        <v>8.7899999999999991</v>
      </c>
      <c r="K9" s="41">
        <v>8.7899999999999991</v>
      </c>
      <c r="L9" s="41">
        <v>8.7899999999999991</v>
      </c>
      <c r="M9" s="41">
        <v>8.77</v>
      </c>
      <c r="N9" s="41">
        <v>8.77</v>
      </c>
    </row>
    <row r="10" spans="1:14" ht="15.75">
      <c r="A10" s="36" t="s">
        <v>42</v>
      </c>
      <c r="B10" s="41">
        <v>9.6300000000000008</v>
      </c>
      <c r="C10" s="41">
        <v>9.6199999999999992</v>
      </c>
      <c r="D10" s="41">
        <v>9.5500000000000007</v>
      </c>
      <c r="E10" s="41">
        <v>9.5500000000000007</v>
      </c>
      <c r="F10" s="41">
        <v>9.5399999999999991</v>
      </c>
      <c r="G10" s="41">
        <v>9.4700000000000006</v>
      </c>
      <c r="H10" s="41">
        <v>9.4600000000000009</v>
      </c>
      <c r="I10" s="41">
        <v>9.4600000000000009</v>
      </c>
      <c r="J10" s="41">
        <v>9.4</v>
      </c>
      <c r="K10" s="41">
        <v>9.39</v>
      </c>
      <c r="L10" s="41">
        <v>9.39</v>
      </c>
      <c r="M10" s="41">
        <v>9.32</v>
      </c>
      <c r="N10" s="41">
        <v>9.32</v>
      </c>
    </row>
    <row r="11" spans="1:14" ht="15.75">
      <c r="A11" s="36" t="s">
        <v>43</v>
      </c>
      <c r="B11" s="41">
        <v>4.62</v>
      </c>
      <c r="C11" s="41">
        <v>4.6500000000000004</v>
      </c>
      <c r="D11" s="41">
        <v>4.67</v>
      </c>
      <c r="E11" s="41">
        <v>4.6900000000000004</v>
      </c>
      <c r="F11" s="41">
        <v>4.71</v>
      </c>
      <c r="G11" s="41">
        <v>4.68</v>
      </c>
      <c r="H11" s="41">
        <v>4.7</v>
      </c>
      <c r="I11" s="41">
        <v>4.71</v>
      </c>
      <c r="J11" s="41">
        <v>4.7</v>
      </c>
      <c r="K11" s="41">
        <v>4.72</v>
      </c>
      <c r="L11" s="41">
        <v>4.7300000000000004</v>
      </c>
      <c r="M11" s="41">
        <v>4.8</v>
      </c>
      <c r="N11" s="41">
        <v>4.8199999999999994</v>
      </c>
    </row>
    <row r="12" spans="1:14" ht="15.75">
      <c r="A12" s="36" t="s">
        <v>44</v>
      </c>
      <c r="B12" s="41">
        <v>1.75</v>
      </c>
      <c r="C12" s="41">
        <v>1.75</v>
      </c>
      <c r="D12" s="41">
        <v>1.77</v>
      </c>
      <c r="E12" s="41">
        <v>1.77</v>
      </c>
      <c r="F12" s="41">
        <v>1.77</v>
      </c>
      <c r="G12" s="41">
        <v>1.79</v>
      </c>
      <c r="H12" s="41">
        <v>1.79</v>
      </c>
      <c r="I12" s="41">
        <v>1.8</v>
      </c>
      <c r="J12" s="41">
        <v>1.82</v>
      </c>
      <c r="K12" s="41">
        <v>1.82</v>
      </c>
      <c r="L12" s="41">
        <v>1.82</v>
      </c>
      <c r="M12" s="41">
        <v>1.87</v>
      </c>
      <c r="N12" s="41">
        <v>1.87</v>
      </c>
    </row>
    <row r="13" spans="1:14" ht="31.5">
      <c r="A13" s="36" t="s">
        <v>45</v>
      </c>
      <c r="B13" s="99">
        <v>1.83</v>
      </c>
      <c r="C13" s="99">
        <v>1.83</v>
      </c>
      <c r="D13" s="99">
        <v>1.87</v>
      </c>
      <c r="E13" s="99">
        <v>1.87</v>
      </c>
      <c r="F13" s="99">
        <v>1.87</v>
      </c>
      <c r="G13" s="99">
        <v>1.88</v>
      </c>
      <c r="H13" s="99">
        <v>1.88</v>
      </c>
      <c r="I13" s="99">
        <v>1.88</v>
      </c>
      <c r="J13" s="99">
        <v>1.9</v>
      </c>
      <c r="K13" s="99">
        <v>1.9</v>
      </c>
      <c r="L13" s="99">
        <v>1.9</v>
      </c>
      <c r="M13" s="99">
        <v>1.94</v>
      </c>
      <c r="N13" s="99">
        <v>1.94</v>
      </c>
    </row>
    <row r="14" spans="1:14" ht="15.75">
      <c r="A14" s="111" t="s">
        <v>46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  <c r="I14" s="41">
        <v>99.999999999999986</v>
      </c>
      <c r="J14" s="41">
        <v>99.999999999999986</v>
      </c>
      <c r="K14" s="41">
        <v>99.999999999999986</v>
      </c>
      <c r="L14" s="41">
        <v>99.999999999999986</v>
      </c>
      <c r="M14" s="41">
        <v>100</v>
      </c>
      <c r="N14" s="41">
        <v>100</v>
      </c>
    </row>
    <row r="16" spans="1:14" ht="13.5" customHeight="1">
      <c r="A16" s="38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2" ht="13.5" customHeight="1">
      <c r="A17" s="4"/>
      <c r="B17" s="43"/>
    </row>
    <row r="19" spans="1:2" ht="13.5" customHeight="1">
      <c r="B19" s="43"/>
    </row>
  </sheetData>
  <mergeCells count="2">
    <mergeCell ref="A1:N1"/>
    <mergeCell ref="C3:N3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2" customWidth="1"/>
    <col min="2" max="14" width="10.85546875" style="44" customWidth="1"/>
    <col min="15" max="16384" width="9.140625" style="44"/>
  </cols>
  <sheetData>
    <row r="1" spans="1:14" ht="15.75" customHeight="1">
      <c r="A1" s="156" t="s">
        <v>31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8"/>
      <c r="B2" s="47"/>
      <c r="N2" s="45" t="s">
        <v>78</v>
      </c>
    </row>
    <row r="3" spans="1:14" ht="15.75" customHeight="1">
      <c r="A3" s="37" t="s">
        <v>36</v>
      </c>
      <c r="B3" s="40">
        <f>'Table №1-U'!B3</f>
        <v>2015</v>
      </c>
      <c r="C3" s="152">
        <f>'Table №1-U'!C3</f>
        <v>2016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s="46" customFormat="1" ht="15.75">
      <c r="A5" s="36" t="s">
        <v>38</v>
      </c>
      <c r="B5" s="48">
        <v>2140635</v>
      </c>
      <c r="C5" s="48">
        <v>2140967</v>
      </c>
      <c r="D5" s="48">
        <v>2139032</v>
      </c>
      <c r="E5" s="48">
        <v>2190510</v>
      </c>
      <c r="F5" s="48">
        <v>2203015</v>
      </c>
      <c r="G5" s="48">
        <v>2233189</v>
      </c>
      <c r="H5" s="48">
        <v>2253724</v>
      </c>
      <c r="I5" s="48">
        <v>2304549</v>
      </c>
      <c r="J5" s="48">
        <v>2337566</v>
      </c>
      <c r="K5" s="48">
        <v>2366241</v>
      </c>
      <c r="L5" s="48">
        <v>2359195</v>
      </c>
      <c r="M5" s="48">
        <v>2358605</v>
      </c>
      <c r="N5" s="48">
        <v>2421027</v>
      </c>
    </row>
    <row r="6" spans="1:14" s="46" customFormat="1" ht="15.75">
      <c r="A6" s="36" t="s">
        <v>39</v>
      </c>
      <c r="B6" s="48">
        <v>888041</v>
      </c>
      <c r="C6" s="48">
        <v>895153</v>
      </c>
      <c r="D6" s="48">
        <v>888496</v>
      </c>
      <c r="E6" s="48">
        <v>896207</v>
      </c>
      <c r="F6" s="48">
        <v>909220</v>
      </c>
      <c r="G6" s="48">
        <v>918365</v>
      </c>
      <c r="H6" s="48">
        <v>923439</v>
      </c>
      <c r="I6" s="48">
        <v>947312</v>
      </c>
      <c r="J6" s="48">
        <v>972074</v>
      </c>
      <c r="K6" s="48">
        <v>991691</v>
      </c>
      <c r="L6" s="48">
        <v>995628</v>
      </c>
      <c r="M6" s="48">
        <v>991376</v>
      </c>
      <c r="N6" s="48">
        <v>1019796</v>
      </c>
    </row>
    <row r="7" spans="1:14" s="46" customFormat="1" ht="15.75">
      <c r="A7" s="36" t="s">
        <v>40</v>
      </c>
      <c r="B7" s="48">
        <v>1064474</v>
      </c>
      <c r="C7" s="48">
        <v>1061983</v>
      </c>
      <c r="D7" s="48">
        <v>1076518</v>
      </c>
      <c r="E7" s="48">
        <v>1101141</v>
      </c>
      <c r="F7" s="48">
        <v>1103032</v>
      </c>
      <c r="G7" s="48">
        <v>1145170</v>
      </c>
      <c r="H7" s="48">
        <v>1154266</v>
      </c>
      <c r="I7" s="48">
        <v>1173080</v>
      </c>
      <c r="J7" s="48">
        <v>1219268</v>
      </c>
      <c r="K7" s="48">
        <v>1234604</v>
      </c>
      <c r="L7" s="48">
        <v>1242956</v>
      </c>
      <c r="M7" s="48">
        <v>1273978</v>
      </c>
      <c r="N7" s="48">
        <v>1316909</v>
      </c>
    </row>
    <row r="8" spans="1:14" s="46" customFormat="1" ht="15.75">
      <c r="A8" s="36" t="s">
        <v>41</v>
      </c>
      <c r="B8" s="48">
        <v>1644477</v>
      </c>
      <c r="C8" s="48">
        <v>1628130</v>
      </c>
      <c r="D8" s="48">
        <v>1643895</v>
      </c>
      <c r="E8" s="48">
        <v>1682795</v>
      </c>
      <c r="F8" s="48">
        <v>1704361</v>
      </c>
      <c r="G8" s="48">
        <v>1734542</v>
      </c>
      <c r="H8" s="48">
        <v>1736595</v>
      </c>
      <c r="I8" s="48">
        <v>1776206</v>
      </c>
      <c r="J8" s="48">
        <v>1819395</v>
      </c>
      <c r="K8" s="48">
        <v>1843104</v>
      </c>
      <c r="L8" s="48">
        <v>1860248</v>
      </c>
      <c r="M8" s="48">
        <v>1871616</v>
      </c>
      <c r="N8" s="48">
        <v>1923928</v>
      </c>
    </row>
    <row r="9" spans="1:14" s="46" customFormat="1" ht="15.75">
      <c r="A9" s="36" t="s">
        <v>79</v>
      </c>
      <c r="B9" s="48">
        <v>805614</v>
      </c>
      <c r="C9" s="48">
        <v>799245</v>
      </c>
      <c r="D9" s="48">
        <v>798997</v>
      </c>
      <c r="E9" s="48">
        <v>819050</v>
      </c>
      <c r="F9" s="48">
        <v>828656</v>
      </c>
      <c r="G9" s="48">
        <v>839252</v>
      </c>
      <c r="H9" s="48">
        <v>845212</v>
      </c>
      <c r="I9" s="48">
        <v>867451</v>
      </c>
      <c r="J9" s="48">
        <v>888808</v>
      </c>
      <c r="K9" s="48">
        <v>904097</v>
      </c>
      <c r="L9" s="48">
        <v>907817</v>
      </c>
      <c r="M9" s="48">
        <v>908837</v>
      </c>
      <c r="N9" s="48">
        <v>937320</v>
      </c>
    </row>
    <row r="10" spans="1:14" s="46" customFormat="1" ht="15.75">
      <c r="A10" s="36" t="s">
        <v>42</v>
      </c>
      <c r="B10" s="48">
        <v>774273</v>
      </c>
      <c r="C10" s="48">
        <v>785542</v>
      </c>
      <c r="D10" s="48">
        <v>787625</v>
      </c>
      <c r="E10" s="48">
        <v>792246</v>
      </c>
      <c r="F10" s="48">
        <v>798116</v>
      </c>
      <c r="G10" s="48">
        <v>806423</v>
      </c>
      <c r="H10" s="48">
        <v>811447</v>
      </c>
      <c r="I10" s="48">
        <v>825583</v>
      </c>
      <c r="J10" s="48">
        <v>835043</v>
      </c>
      <c r="K10" s="48">
        <v>847605</v>
      </c>
      <c r="L10" s="48">
        <v>851712</v>
      </c>
      <c r="M10" s="48">
        <v>858960</v>
      </c>
      <c r="N10" s="48">
        <v>877080</v>
      </c>
    </row>
    <row r="11" spans="1:14" s="46" customFormat="1" ht="15.75">
      <c r="A11" s="36" t="s">
        <v>43</v>
      </c>
      <c r="B11" s="48">
        <v>174756</v>
      </c>
      <c r="C11" s="48">
        <v>178254</v>
      </c>
      <c r="D11" s="48">
        <v>177971</v>
      </c>
      <c r="E11" s="48">
        <v>180449</v>
      </c>
      <c r="F11" s="48">
        <v>181215</v>
      </c>
      <c r="G11" s="48">
        <v>182094</v>
      </c>
      <c r="H11" s="48">
        <v>184692</v>
      </c>
      <c r="I11" s="48">
        <v>187550</v>
      </c>
      <c r="J11" s="48">
        <v>188848</v>
      </c>
      <c r="K11" s="48">
        <v>192898</v>
      </c>
      <c r="L11" s="48">
        <v>193981</v>
      </c>
      <c r="M11" s="48">
        <v>194273</v>
      </c>
      <c r="N11" s="48">
        <v>200228</v>
      </c>
    </row>
    <row r="12" spans="1:14" s="46" customFormat="1" ht="15.75">
      <c r="A12" s="36" t="s">
        <v>44</v>
      </c>
      <c r="B12" s="48">
        <v>85086</v>
      </c>
      <c r="C12" s="48">
        <v>86596</v>
      </c>
      <c r="D12" s="48">
        <v>86945</v>
      </c>
      <c r="E12" s="48">
        <v>87352</v>
      </c>
      <c r="F12" s="48">
        <v>87958</v>
      </c>
      <c r="G12" s="48">
        <v>90170</v>
      </c>
      <c r="H12" s="48">
        <v>91528</v>
      </c>
      <c r="I12" s="48">
        <v>93025</v>
      </c>
      <c r="J12" s="48">
        <v>95645</v>
      </c>
      <c r="K12" s="48">
        <v>97273</v>
      </c>
      <c r="L12" s="48">
        <v>97467</v>
      </c>
      <c r="M12" s="48">
        <v>97613</v>
      </c>
      <c r="N12" s="48">
        <v>100198</v>
      </c>
    </row>
    <row r="13" spans="1:14" s="46" customFormat="1" ht="31.5">
      <c r="A13" s="36" t="s">
        <v>45</v>
      </c>
      <c r="B13" s="100">
        <v>80668</v>
      </c>
      <c r="C13" s="100">
        <v>81795</v>
      </c>
      <c r="D13" s="100">
        <v>84279</v>
      </c>
      <c r="E13" s="100">
        <v>85638</v>
      </c>
      <c r="F13" s="100">
        <v>86361</v>
      </c>
      <c r="G13" s="100">
        <v>88018</v>
      </c>
      <c r="H13" s="100">
        <v>89194</v>
      </c>
      <c r="I13" s="100">
        <v>91106</v>
      </c>
      <c r="J13" s="100">
        <v>95002</v>
      </c>
      <c r="K13" s="100">
        <v>97017</v>
      </c>
      <c r="L13" s="100">
        <v>97679</v>
      </c>
      <c r="M13" s="100">
        <v>99850</v>
      </c>
      <c r="N13" s="100">
        <v>103077</v>
      </c>
    </row>
    <row r="14" spans="1:14" s="46" customFormat="1" ht="15.75">
      <c r="A14" s="111" t="s">
        <v>46</v>
      </c>
      <c r="B14" s="48">
        <v>7658024</v>
      </c>
      <c r="C14" s="48">
        <v>7657665</v>
      </c>
      <c r="D14" s="48">
        <v>7683758</v>
      </c>
      <c r="E14" s="48">
        <v>7835388</v>
      </c>
      <c r="F14" s="48">
        <v>7901934</v>
      </c>
      <c r="G14" s="48">
        <v>8037223</v>
      </c>
      <c r="H14" s="48">
        <v>8090097</v>
      </c>
      <c r="I14" s="48">
        <v>8265862</v>
      </c>
      <c r="J14" s="48">
        <v>8451649</v>
      </c>
      <c r="K14" s="48">
        <v>8574530</v>
      </c>
      <c r="L14" s="48">
        <v>8606683</v>
      </c>
      <c r="M14" s="48">
        <v>8655108</v>
      </c>
      <c r="N14" s="48">
        <v>8899563</v>
      </c>
    </row>
    <row r="15" spans="1:14" ht="13.5" customHeight="1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4" ht="13.5" customHeight="1">
      <c r="A16" s="157"/>
      <c r="B16" s="157"/>
      <c r="C16" s="157"/>
      <c r="D16" s="157"/>
      <c r="E16" s="157"/>
    </row>
    <row r="17" spans="1:14" ht="13.5" customHeight="1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2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14" ht="15.75" customHeight="1">
      <c r="A1" s="156" t="s">
        <v>32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9"/>
      <c r="B2" s="44"/>
      <c r="C2" s="44"/>
      <c r="D2" s="44"/>
      <c r="N2" s="39" t="s">
        <v>18</v>
      </c>
    </row>
    <row r="3" spans="1:14" ht="15.75" customHeight="1">
      <c r="A3" s="37" t="s">
        <v>36</v>
      </c>
      <c r="B3" s="85">
        <f>'Table №1-U'!B3</f>
        <v>2015</v>
      </c>
      <c r="C3" s="152">
        <f>'Table №1-U'!C3</f>
        <v>2016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37</v>
      </c>
      <c r="B4" s="35">
        <v>12</v>
      </c>
      <c r="C4" s="86">
        <v>1</v>
      </c>
      <c r="D4" s="86">
        <v>2</v>
      </c>
      <c r="E4" s="86">
        <v>3</v>
      </c>
      <c r="F4" s="86">
        <v>4</v>
      </c>
      <c r="G4" s="86">
        <v>5</v>
      </c>
      <c r="H4" s="86">
        <v>6</v>
      </c>
      <c r="I4" s="86">
        <v>7</v>
      </c>
      <c r="J4" s="86">
        <v>8</v>
      </c>
      <c r="K4" s="86">
        <v>9</v>
      </c>
      <c r="L4" s="86">
        <v>10</v>
      </c>
      <c r="M4" s="86">
        <v>11</v>
      </c>
      <c r="N4" s="86">
        <v>12</v>
      </c>
    </row>
    <row r="5" spans="1:14" ht="15.75" customHeight="1">
      <c r="A5" s="36" t="s">
        <v>38</v>
      </c>
      <c r="B5" s="49">
        <v>27.96</v>
      </c>
      <c r="C5" s="49">
        <v>27.95</v>
      </c>
      <c r="D5" s="49">
        <v>27.84</v>
      </c>
      <c r="E5" s="49">
        <v>27.970000000000002</v>
      </c>
      <c r="F5" s="49">
        <v>27.88</v>
      </c>
      <c r="G5" s="49">
        <v>27.779999999999998</v>
      </c>
      <c r="H5" s="49">
        <v>27.86</v>
      </c>
      <c r="I5" s="49">
        <v>27.88</v>
      </c>
      <c r="J5" s="49">
        <v>27.66</v>
      </c>
      <c r="K5" s="49">
        <v>27.59</v>
      </c>
      <c r="L5" s="49">
        <v>27.41</v>
      </c>
      <c r="M5" s="49">
        <v>27.25</v>
      </c>
      <c r="N5" s="49">
        <v>27.189999999999998</v>
      </c>
    </row>
    <row r="6" spans="1:14" ht="15.75" customHeight="1">
      <c r="A6" s="36" t="s">
        <v>39</v>
      </c>
      <c r="B6" s="49">
        <v>11.6</v>
      </c>
      <c r="C6" s="49">
        <v>11.69</v>
      </c>
      <c r="D6" s="49">
        <v>11.56</v>
      </c>
      <c r="E6" s="49">
        <v>11.44</v>
      </c>
      <c r="F6" s="49">
        <v>11.51</v>
      </c>
      <c r="G6" s="49">
        <v>11.43</v>
      </c>
      <c r="H6" s="49">
        <v>11.41</v>
      </c>
      <c r="I6" s="49">
        <v>11.46</v>
      </c>
      <c r="J6" s="49">
        <v>11.5</v>
      </c>
      <c r="K6" s="49">
        <v>11.57</v>
      </c>
      <c r="L6" s="49">
        <v>11.57</v>
      </c>
      <c r="M6" s="49">
        <v>11.45</v>
      </c>
      <c r="N6" s="49">
        <v>11.46</v>
      </c>
    </row>
    <row r="7" spans="1:14" ht="15.75" customHeight="1">
      <c r="A7" s="36" t="s">
        <v>40</v>
      </c>
      <c r="B7" s="49">
        <v>13.9</v>
      </c>
      <c r="C7" s="49">
        <v>13.87</v>
      </c>
      <c r="D7" s="49">
        <v>14.01</v>
      </c>
      <c r="E7" s="49">
        <v>14.05</v>
      </c>
      <c r="F7" s="49">
        <v>13.96</v>
      </c>
      <c r="G7" s="49">
        <v>14.25</v>
      </c>
      <c r="H7" s="49">
        <v>14.27</v>
      </c>
      <c r="I7" s="49">
        <v>14.19</v>
      </c>
      <c r="J7" s="49">
        <v>14.43</v>
      </c>
      <c r="K7" s="49">
        <v>14.4</v>
      </c>
      <c r="L7" s="49">
        <v>14.44</v>
      </c>
      <c r="M7" s="49">
        <v>14.72</v>
      </c>
      <c r="N7" s="49">
        <v>14.8</v>
      </c>
    </row>
    <row r="8" spans="1:14" ht="15.75" customHeight="1">
      <c r="A8" s="36" t="s">
        <v>41</v>
      </c>
      <c r="B8" s="49">
        <v>21.47</v>
      </c>
      <c r="C8" s="49">
        <v>21.26</v>
      </c>
      <c r="D8" s="49">
        <v>21.39</v>
      </c>
      <c r="E8" s="49">
        <v>21.48</v>
      </c>
      <c r="F8" s="49">
        <v>21.57</v>
      </c>
      <c r="G8" s="49">
        <v>21.58</v>
      </c>
      <c r="H8" s="49">
        <v>21.47</v>
      </c>
      <c r="I8" s="49">
        <v>21.49</v>
      </c>
      <c r="J8" s="49">
        <v>21.53</v>
      </c>
      <c r="K8" s="49">
        <v>21.5</v>
      </c>
      <c r="L8" s="49">
        <v>21.62</v>
      </c>
      <c r="M8" s="49">
        <v>21.630000000000003</v>
      </c>
      <c r="N8" s="49">
        <v>21.62</v>
      </c>
    </row>
    <row r="9" spans="1:14" ht="15.75" customHeight="1">
      <c r="A9" s="36" t="s">
        <v>79</v>
      </c>
      <c r="B9" s="49">
        <v>10.52</v>
      </c>
      <c r="C9" s="49">
        <v>10.44</v>
      </c>
      <c r="D9" s="49">
        <v>10.4</v>
      </c>
      <c r="E9" s="49">
        <v>10.45</v>
      </c>
      <c r="F9" s="49">
        <v>10.49</v>
      </c>
      <c r="G9" s="49">
        <v>10.44</v>
      </c>
      <c r="H9" s="49">
        <v>10.45</v>
      </c>
      <c r="I9" s="49">
        <v>10.49</v>
      </c>
      <c r="J9" s="49">
        <v>10.52</v>
      </c>
      <c r="K9" s="49">
        <v>10.54</v>
      </c>
      <c r="L9" s="49">
        <v>10.55</v>
      </c>
      <c r="M9" s="49">
        <v>10.5</v>
      </c>
      <c r="N9" s="49">
        <v>10.53</v>
      </c>
    </row>
    <row r="10" spans="1:14" ht="15.75" customHeight="1">
      <c r="A10" s="36" t="s">
        <v>42</v>
      </c>
      <c r="B10" s="49">
        <v>10.11</v>
      </c>
      <c r="C10" s="49">
        <v>10.26</v>
      </c>
      <c r="D10" s="49">
        <v>10.25</v>
      </c>
      <c r="E10" s="49">
        <v>10.11</v>
      </c>
      <c r="F10" s="49">
        <v>10.1</v>
      </c>
      <c r="G10" s="49">
        <v>10.029999999999999</v>
      </c>
      <c r="H10" s="49">
        <v>10.029999999999999</v>
      </c>
      <c r="I10" s="49">
        <v>9.99</v>
      </c>
      <c r="J10" s="49">
        <v>9.8800000000000008</v>
      </c>
      <c r="K10" s="49">
        <v>9.89</v>
      </c>
      <c r="L10" s="49">
        <v>9.9</v>
      </c>
      <c r="M10" s="49">
        <v>9.92</v>
      </c>
      <c r="N10" s="49">
        <v>9.86</v>
      </c>
    </row>
    <row r="11" spans="1:14" ht="15.75" customHeight="1">
      <c r="A11" s="36" t="s">
        <v>43</v>
      </c>
      <c r="B11" s="49">
        <v>2.2799999999999998</v>
      </c>
      <c r="C11" s="49">
        <v>2.33</v>
      </c>
      <c r="D11" s="49">
        <v>2.3199999999999998</v>
      </c>
      <c r="E11" s="49">
        <v>2.2999999999999998</v>
      </c>
      <c r="F11" s="49">
        <v>2.29</v>
      </c>
      <c r="G11" s="49">
        <v>2.27</v>
      </c>
      <c r="H11" s="49">
        <v>2.2799999999999998</v>
      </c>
      <c r="I11" s="49">
        <v>2.27</v>
      </c>
      <c r="J11" s="49">
        <v>2.23</v>
      </c>
      <c r="K11" s="49">
        <v>2.25</v>
      </c>
      <c r="L11" s="49">
        <v>2.25</v>
      </c>
      <c r="M11" s="49">
        <v>2.25</v>
      </c>
      <c r="N11" s="49">
        <v>2.25</v>
      </c>
    </row>
    <row r="12" spans="1:14" ht="15.75" customHeight="1">
      <c r="A12" s="36" t="s">
        <v>44</v>
      </c>
      <c r="B12" s="49">
        <v>1.1100000000000001</v>
      </c>
      <c r="C12" s="49">
        <v>1.1299999999999999</v>
      </c>
      <c r="D12" s="49">
        <v>1.1299999999999999</v>
      </c>
      <c r="E12" s="49">
        <v>1.1100000000000001</v>
      </c>
      <c r="F12" s="49">
        <v>1.1100000000000001</v>
      </c>
      <c r="G12" s="49">
        <v>1.1200000000000001</v>
      </c>
      <c r="H12" s="49">
        <v>1.1299999999999999</v>
      </c>
      <c r="I12" s="49">
        <v>1.1299999999999999</v>
      </c>
      <c r="J12" s="49">
        <v>1.1299999999999999</v>
      </c>
      <c r="K12" s="49">
        <v>1.1299999999999999</v>
      </c>
      <c r="L12" s="49">
        <v>1.1299999999999999</v>
      </c>
      <c r="M12" s="49">
        <v>1.1299999999999999</v>
      </c>
      <c r="N12" s="49">
        <v>1.1299999999999999</v>
      </c>
    </row>
    <row r="13" spans="1:14" ht="31.5" customHeight="1">
      <c r="A13" s="36" t="s">
        <v>45</v>
      </c>
      <c r="B13" s="101">
        <v>1.05</v>
      </c>
      <c r="C13" s="101">
        <v>1.07</v>
      </c>
      <c r="D13" s="101">
        <v>1.1000000000000001</v>
      </c>
      <c r="E13" s="101">
        <v>1.0900000000000001</v>
      </c>
      <c r="F13" s="101">
        <v>1.0900000000000001</v>
      </c>
      <c r="G13" s="101">
        <v>1.1000000000000001</v>
      </c>
      <c r="H13" s="101">
        <v>1.1000000000000001</v>
      </c>
      <c r="I13" s="101">
        <v>1.1000000000000001</v>
      </c>
      <c r="J13" s="101">
        <v>1.1200000000000001</v>
      </c>
      <c r="K13" s="101">
        <v>1.1299999999999999</v>
      </c>
      <c r="L13" s="101">
        <v>1.1299999999999999</v>
      </c>
      <c r="M13" s="101">
        <v>1.1499999999999999</v>
      </c>
      <c r="N13" s="101">
        <v>1.1599999999999999</v>
      </c>
    </row>
    <row r="14" spans="1:14" ht="15.75">
      <c r="A14" s="111" t="s">
        <v>46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49">
        <v>100.00000000000001</v>
      </c>
      <c r="N14" s="49">
        <v>100</v>
      </c>
    </row>
    <row r="15" spans="1:14" ht="15" customHeight="1"/>
    <row r="16" spans="1:14" ht="15" customHeight="1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showGridLines="0" zoomScaleNormal="75" workbookViewId="0">
      <selection sqref="A1:O1"/>
    </sheetView>
  </sheetViews>
  <sheetFormatPr defaultRowHeight="15.75"/>
  <cols>
    <col min="1" max="1" width="37" style="42" customWidth="1"/>
    <col min="2" max="8" width="10.28515625" style="38" customWidth="1"/>
    <col min="9" max="14" width="10.28515625" style="144" customWidth="1"/>
    <col min="15" max="15" width="10.28515625" style="38" customWidth="1"/>
    <col min="16" max="16384" width="9.140625" style="38"/>
  </cols>
  <sheetData>
    <row r="1" spans="1:15" ht="15.75" customHeight="1">
      <c r="A1" s="156" t="s">
        <v>33</v>
      </c>
      <c r="B1" s="156"/>
      <c r="C1" s="156"/>
      <c r="D1" s="156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5" ht="15.75" customHeight="1">
      <c r="A2" s="102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45" t="s">
        <v>78</v>
      </c>
    </row>
    <row r="3" spans="1:15" ht="15.75" customHeight="1">
      <c r="A3" s="106" t="s">
        <v>47</v>
      </c>
      <c r="B3" s="145">
        <f>'Table №1-U'!B3</f>
        <v>2015</v>
      </c>
      <c r="C3" s="159">
        <f>'Table №1-U'!C3</f>
        <v>2016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5" ht="15.75" customHeight="1">
      <c r="A4" s="112"/>
      <c r="B4" s="162" t="s">
        <v>76</v>
      </c>
      <c r="C4" s="159" t="s">
        <v>53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1"/>
      <c r="O4" s="162" t="s">
        <v>76</v>
      </c>
    </row>
    <row r="5" spans="1:15" ht="15.75" customHeight="1">
      <c r="A5" s="113" t="s">
        <v>37</v>
      </c>
      <c r="B5" s="163"/>
      <c r="C5" s="88">
        <v>1</v>
      </c>
      <c r="D5" s="89">
        <v>2</v>
      </c>
      <c r="E5" s="88">
        <v>3</v>
      </c>
      <c r="F5" s="88">
        <v>4</v>
      </c>
      <c r="G5" s="89">
        <v>5</v>
      </c>
      <c r="H5" s="88">
        <v>6</v>
      </c>
      <c r="I5" s="88">
        <v>7</v>
      </c>
      <c r="J5" s="89">
        <v>8</v>
      </c>
      <c r="K5" s="88">
        <v>9</v>
      </c>
      <c r="L5" s="88">
        <v>10</v>
      </c>
      <c r="M5" s="89">
        <v>11</v>
      </c>
      <c r="N5" s="88">
        <v>12</v>
      </c>
      <c r="O5" s="163"/>
    </row>
    <row r="6" spans="1:15" ht="15.75" customHeight="1">
      <c r="A6" s="36" t="s">
        <v>38</v>
      </c>
      <c r="B6" s="132">
        <v>269978</v>
      </c>
      <c r="C6" s="132">
        <v>32567</v>
      </c>
      <c r="D6" s="132">
        <v>19443</v>
      </c>
      <c r="E6" s="132">
        <v>23026</v>
      </c>
      <c r="F6" s="132">
        <v>9050</v>
      </c>
      <c r="G6" s="132">
        <v>36883</v>
      </c>
      <c r="H6" s="132">
        <v>22696</v>
      </c>
      <c r="I6" s="132">
        <v>15776</v>
      </c>
      <c r="J6" s="132">
        <v>30661</v>
      </c>
      <c r="K6" s="132">
        <v>20590</v>
      </c>
      <c r="L6" s="132">
        <v>11446</v>
      </c>
      <c r="M6" s="132">
        <v>25049</v>
      </c>
      <c r="N6" s="132">
        <v>32395</v>
      </c>
      <c r="O6" s="132">
        <v>279582</v>
      </c>
    </row>
    <row r="7" spans="1:15" ht="15.75" customHeight="1">
      <c r="A7" s="36" t="s">
        <v>39</v>
      </c>
      <c r="B7" s="132">
        <v>118269</v>
      </c>
      <c r="C7" s="132">
        <v>14231</v>
      </c>
      <c r="D7" s="132">
        <v>9108</v>
      </c>
      <c r="E7" s="132">
        <v>10042</v>
      </c>
      <c r="F7" s="132">
        <v>3879</v>
      </c>
      <c r="G7" s="132">
        <v>16715</v>
      </c>
      <c r="H7" s="132">
        <v>10043</v>
      </c>
      <c r="I7" s="132">
        <v>6544</v>
      </c>
      <c r="J7" s="132">
        <v>14049</v>
      </c>
      <c r="K7" s="132">
        <v>9147</v>
      </c>
      <c r="L7" s="132">
        <v>4712</v>
      </c>
      <c r="M7" s="132">
        <v>11008</v>
      </c>
      <c r="N7" s="132">
        <v>14425</v>
      </c>
      <c r="O7" s="132">
        <v>123903</v>
      </c>
    </row>
    <row r="8" spans="1:15" ht="15.75" customHeight="1">
      <c r="A8" s="36" t="s">
        <v>40</v>
      </c>
      <c r="B8" s="132">
        <v>139104</v>
      </c>
      <c r="C8" s="132">
        <v>17139</v>
      </c>
      <c r="D8" s="132">
        <v>10765</v>
      </c>
      <c r="E8" s="132">
        <v>12631</v>
      </c>
      <c r="F8" s="132">
        <v>5376</v>
      </c>
      <c r="G8" s="132">
        <v>19927</v>
      </c>
      <c r="H8" s="132">
        <v>12749</v>
      </c>
      <c r="I8" s="132">
        <v>8893</v>
      </c>
      <c r="J8" s="132">
        <v>17229</v>
      </c>
      <c r="K8" s="132">
        <v>11886</v>
      </c>
      <c r="L8" s="132">
        <v>6569</v>
      </c>
      <c r="M8" s="132">
        <v>14409</v>
      </c>
      <c r="N8" s="132">
        <v>18402</v>
      </c>
      <c r="O8" s="132">
        <v>155975</v>
      </c>
    </row>
    <row r="9" spans="1:15" ht="15.75" customHeight="1">
      <c r="A9" s="36" t="s">
        <v>41</v>
      </c>
      <c r="B9" s="132">
        <v>222031</v>
      </c>
      <c r="C9" s="132">
        <v>27025</v>
      </c>
      <c r="D9" s="132">
        <v>16829</v>
      </c>
      <c r="E9" s="132">
        <v>19309</v>
      </c>
      <c r="F9" s="132">
        <v>7645</v>
      </c>
      <c r="G9" s="132">
        <v>31252</v>
      </c>
      <c r="H9" s="132">
        <v>19329</v>
      </c>
      <c r="I9" s="132">
        <v>13178</v>
      </c>
      <c r="J9" s="132">
        <v>26061</v>
      </c>
      <c r="K9" s="132">
        <v>17618</v>
      </c>
      <c r="L9" s="132">
        <v>9426</v>
      </c>
      <c r="M9" s="132">
        <v>20869</v>
      </c>
      <c r="N9" s="132">
        <v>27374</v>
      </c>
      <c r="O9" s="132">
        <v>235915</v>
      </c>
    </row>
    <row r="10" spans="1:15" ht="15.75" customHeight="1">
      <c r="A10" s="36" t="s">
        <v>79</v>
      </c>
      <c r="B10" s="132">
        <v>105157</v>
      </c>
      <c r="C10" s="132">
        <v>12814</v>
      </c>
      <c r="D10" s="132">
        <v>7894</v>
      </c>
      <c r="E10" s="132">
        <v>9167</v>
      </c>
      <c r="F10" s="132">
        <v>3475</v>
      </c>
      <c r="G10" s="132">
        <v>14838</v>
      </c>
      <c r="H10" s="132">
        <v>8903</v>
      </c>
      <c r="I10" s="132">
        <v>6037</v>
      </c>
      <c r="J10" s="132">
        <v>12271</v>
      </c>
      <c r="K10" s="132">
        <v>8237</v>
      </c>
      <c r="L10" s="132">
        <v>4355</v>
      </c>
      <c r="M10" s="132">
        <v>9778</v>
      </c>
      <c r="N10" s="132">
        <v>12644</v>
      </c>
      <c r="O10" s="132">
        <v>110413</v>
      </c>
    </row>
    <row r="11" spans="1:15" ht="15.75" customHeight="1">
      <c r="A11" s="36" t="s">
        <v>42</v>
      </c>
      <c r="B11" s="132">
        <v>100789</v>
      </c>
      <c r="C11" s="132">
        <v>12203</v>
      </c>
      <c r="D11" s="132">
        <v>7490</v>
      </c>
      <c r="E11" s="132">
        <v>8548</v>
      </c>
      <c r="F11" s="132">
        <v>3554</v>
      </c>
      <c r="G11" s="132">
        <v>13680</v>
      </c>
      <c r="H11" s="132">
        <v>8559</v>
      </c>
      <c r="I11" s="132">
        <v>6034</v>
      </c>
      <c r="J11" s="132">
        <v>11371</v>
      </c>
      <c r="K11" s="132">
        <v>7794</v>
      </c>
      <c r="L11" s="132">
        <v>4332</v>
      </c>
      <c r="M11" s="132">
        <v>9516</v>
      </c>
      <c r="N11" s="132">
        <v>11703</v>
      </c>
      <c r="O11" s="132">
        <v>104784</v>
      </c>
    </row>
    <row r="12" spans="1:15" ht="15.75" customHeight="1">
      <c r="A12" s="36" t="s">
        <v>43</v>
      </c>
      <c r="B12" s="132">
        <v>35343</v>
      </c>
      <c r="C12" s="132">
        <v>4498</v>
      </c>
      <c r="D12" s="132">
        <v>2937</v>
      </c>
      <c r="E12" s="132">
        <v>3180</v>
      </c>
      <c r="F12" s="132">
        <v>1155</v>
      </c>
      <c r="G12" s="132">
        <v>5304</v>
      </c>
      <c r="H12" s="132">
        <v>3192</v>
      </c>
      <c r="I12" s="132">
        <v>2070</v>
      </c>
      <c r="J12" s="132">
        <v>4792</v>
      </c>
      <c r="K12" s="132">
        <v>2970</v>
      </c>
      <c r="L12" s="132">
        <v>1523</v>
      </c>
      <c r="M12" s="132">
        <v>3974</v>
      </c>
      <c r="N12" s="132">
        <v>4559</v>
      </c>
      <c r="O12" s="132">
        <v>40154</v>
      </c>
    </row>
    <row r="13" spans="1:15" ht="15.75" customHeight="1">
      <c r="A13" s="36" t="s">
        <v>44</v>
      </c>
      <c r="B13" s="132">
        <v>14281</v>
      </c>
      <c r="C13" s="132">
        <v>1644</v>
      </c>
      <c r="D13" s="132">
        <v>1354</v>
      </c>
      <c r="E13" s="132">
        <v>1015</v>
      </c>
      <c r="F13" s="132">
        <v>501</v>
      </c>
      <c r="G13" s="132">
        <v>2091</v>
      </c>
      <c r="H13" s="132">
        <v>1290</v>
      </c>
      <c r="I13" s="132">
        <v>801</v>
      </c>
      <c r="J13" s="132">
        <v>1824</v>
      </c>
      <c r="K13" s="132">
        <v>1097</v>
      </c>
      <c r="L13" s="132">
        <v>640</v>
      </c>
      <c r="M13" s="132">
        <v>1536</v>
      </c>
      <c r="N13" s="132">
        <v>2098</v>
      </c>
      <c r="O13" s="132">
        <v>15891</v>
      </c>
    </row>
    <row r="14" spans="1:15" ht="31.5">
      <c r="A14" s="36" t="s">
        <v>45</v>
      </c>
      <c r="B14" s="148">
        <v>14225</v>
      </c>
      <c r="C14" s="148">
        <v>1793</v>
      </c>
      <c r="D14" s="148">
        <v>1249</v>
      </c>
      <c r="E14" s="148">
        <v>1359</v>
      </c>
      <c r="F14" s="148">
        <v>572</v>
      </c>
      <c r="G14" s="148">
        <v>2304</v>
      </c>
      <c r="H14" s="148">
        <v>1345</v>
      </c>
      <c r="I14" s="148">
        <v>901</v>
      </c>
      <c r="J14" s="148">
        <v>2102</v>
      </c>
      <c r="K14" s="148">
        <v>1272</v>
      </c>
      <c r="L14" s="148">
        <v>699</v>
      </c>
      <c r="M14" s="148">
        <v>1667</v>
      </c>
      <c r="N14" s="148">
        <v>1993</v>
      </c>
      <c r="O14" s="148">
        <v>17256</v>
      </c>
    </row>
    <row r="15" spans="1:15">
      <c r="A15" s="111" t="s">
        <v>46</v>
      </c>
      <c r="B15" s="132">
        <v>1019177</v>
      </c>
      <c r="C15" s="132">
        <v>123914</v>
      </c>
      <c r="D15" s="132">
        <v>77069</v>
      </c>
      <c r="E15" s="132">
        <v>88277</v>
      </c>
      <c r="F15" s="132">
        <v>35207</v>
      </c>
      <c r="G15" s="132">
        <v>142994</v>
      </c>
      <c r="H15" s="132">
        <v>88106</v>
      </c>
      <c r="I15" s="132">
        <v>60234</v>
      </c>
      <c r="J15" s="132">
        <v>120360</v>
      </c>
      <c r="K15" s="132">
        <v>80611</v>
      </c>
      <c r="L15" s="132">
        <v>43702</v>
      </c>
      <c r="M15" s="132">
        <v>97806</v>
      </c>
      <c r="N15" s="132">
        <v>125593</v>
      </c>
      <c r="O15" s="132">
        <v>1083873</v>
      </c>
    </row>
    <row r="16" spans="1:15" ht="15" customHeight="1">
      <c r="B16" s="50"/>
      <c r="C16" s="50"/>
      <c r="D16" s="50"/>
    </row>
    <row r="17" spans="2:16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2:16"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</sheetData>
  <mergeCells count="5"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2" customWidth="1"/>
    <col min="2" max="8" width="9" style="38"/>
    <col min="9" max="13" width="9" style="144"/>
    <col min="14" max="14" width="9" style="146"/>
    <col min="15" max="16384" width="9" style="38"/>
  </cols>
  <sheetData>
    <row r="1" spans="1:15" ht="15.75" customHeight="1">
      <c r="A1" s="156" t="s">
        <v>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5.75" customHeight="1">
      <c r="A2" s="38"/>
      <c r="B2" s="39"/>
      <c r="D2" s="39"/>
      <c r="O2" s="39" t="s">
        <v>77</v>
      </c>
    </row>
    <row r="3" spans="1:15" ht="15.75" customHeight="1">
      <c r="A3" s="106" t="s">
        <v>47</v>
      </c>
      <c r="B3" s="145">
        <f>'Table №1-U'!B3</f>
        <v>2015</v>
      </c>
      <c r="C3" s="159">
        <f>'Table №1-U'!C3</f>
        <v>2016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5" ht="15.75" customHeight="1">
      <c r="A4" s="112"/>
      <c r="B4" s="162" t="s">
        <v>76</v>
      </c>
      <c r="C4" s="159" t="s">
        <v>53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1"/>
      <c r="O4" s="162" t="s">
        <v>76</v>
      </c>
    </row>
    <row r="5" spans="1:15">
      <c r="A5" s="113" t="s">
        <v>37</v>
      </c>
      <c r="B5" s="163"/>
      <c r="C5" s="88">
        <v>1</v>
      </c>
      <c r="D5" s="89">
        <v>2</v>
      </c>
      <c r="E5" s="88">
        <v>3</v>
      </c>
      <c r="F5" s="88">
        <v>4</v>
      </c>
      <c r="G5" s="89">
        <v>5</v>
      </c>
      <c r="H5" s="88">
        <v>6</v>
      </c>
      <c r="I5" s="88">
        <v>7</v>
      </c>
      <c r="J5" s="89">
        <v>8</v>
      </c>
      <c r="K5" s="88">
        <v>9</v>
      </c>
      <c r="L5" s="88">
        <v>10</v>
      </c>
      <c r="M5" s="89">
        <v>11</v>
      </c>
      <c r="N5" s="89">
        <v>12</v>
      </c>
      <c r="O5" s="163"/>
    </row>
    <row r="6" spans="1:15">
      <c r="A6" s="36" t="s">
        <v>38</v>
      </c>
      <c r="B6" s="134">
        <v>43.04</v>
      </c>
      <c r="C6" s="134">
        <v>59.72</v>
      </c>
      <c r="D6" s="134">
        <v>40.04</v>
      </c>
      <c r="E6" s="134">
        <v>43.54</v>
      </c>
      <c r="F6" s="134">
        <v>33.020000000000003</v>
      </c>
      <c r="G6" s="134">
        <v>64.75</v>
      </c>
      <c r="H6" s="134">
        <v>43.49</v>
      </c>
      <c r="I6" s="134">
        <v>38.130000000000003</v>
      </c>
      <c r="J6" s="134">
        <v>55.16</v>
      </c>
      <c r="K6" s="134">
        <v>40.229999999999997</v>
      </c>
      <c r="L6" s="134">
        <v>36.08</v>
      </c>
      <c r="M6" s="134">
        <v>46.38</v>
      </c>
      <c r="N6" s="134">
        <v>57.88</v>
      </c>
      <c r="O6" s="134">
        <v>46.535000000000004</v>
      </c>
    </row>
    <row r="7" spans="1:15">
      <c r="A7" s="36" t="s">
        <v>39</v>
      </c>
      <c r="B7" s="134">
        <v>45.37</v>
      </c>
      <c r="C7" s="134">
        <v>62.08</v>
      </c>
      <c r="D7" s="134">
        <v>44.03</v>
      </c>
      <c r="E7" s="134">
        <v>45.54</v>
      </c>
      <c r="F7" s="134">
        <v>32.130000000000003</v>
      </c>
      <c r="G7" s="134">
        <v>69.349999999999994</v>
      </c>
      <c r="H7" s="134">
        <v>45.76</v>
      </c>
      <c r="I7" s="134">
        <v>37.659999999999997</v>
      </c>
      <c r="J7" s="134">
        <v>59.97</v>
      </c>
      <c r="K7" s="134">
        <v>42.64</v>
      </c>
      <c r="L7" s="134">
        <v>36.450000000000003</v>
      </c>
      <c r="M7" s="134">
        <v>48.73</v>
      </c>
      <c r="N7" s="134">
        <v>58.27</v>
      </c>
      <c r="O7" s="134">
        <v>48.550833333333323</v>
      </c>
    </row>
    <row r="8" spans="1:15">
      <c r="A8" s="36" t="s">
        <v>40</v>
      </c>
      <c r="B8" s="134">
        <v>46.68</v>
      </c>
      <c r="C8" s="134">
        <v>62.57</v>
      </c>
      <c r="D8" s="134">
        <v>43.04</v>
      </c>
      <c r="E8" s="134">
        <v>46.85</v>
      </c>
      <c r="F8" s="134">
        <v>36.75</v>
      </c>
      <c r="G8" s="134">
        <v>67.099999999999994</v>
      </c>
      <c r="H8" s="134">
        <v>46.52</v>
      </c>
      <c r="I8" s="134">
        <v>40.93</v>
      </c>
      <c r="J8" s="134">
        <v>58.34</v>
      </c>
      <c r="K8" s="134">
        <v>43.49</v>
      </c>
      <c r="L8" s="134">
        <v>37.880000000000003</v>
      </c>
      <c r="M8" s="134">
        <v>49.67</v>
      </c>
      <c r="N8" s="134">
        <v>61.06</v>
      </c>
      <c r="O8" s="134">
        <v>49.516666666666673</v>
      </c>
    </row>
    <row r="9" spans="1:15">
      <c r="A9" s="36" t="s">
        <v>41</v>
      </c>
      <c r="B9" s="134">
        <v>47.91</v>
      </c>
      <c r="C9" s="134">
        <v>65.209999999999994</v>
      </c>
      <c r="D9" s="134">
        <v>44.8</v>
      </c>
      <c r="E9" s="134">
        <v>47.73</v>
      </c>
      <c r="F9" s="134">
        <v>36.96</v>
      </c>
      <c r="G9" s="134">
        <v>71.41</v>
      </c>
      <c r="H9" s="134">
        <v>47.99</v>
      </c>
      <c r="I9" s="134">
        <v>41.24</v>
      </c>
      <c r="J9" s="134">
        <v>60.77</v>
      </c>
      <c r="K9" s="134">
        <v>44.59</v>
      </c>
      <c r="L9" s="134">
        <v>39.42</v>
      </c>
      <c r="M9" s="134">
        <v>50.38</v>
      </c>
      <c r="N9" s="134">
        <v>63.9</v>
      </c>
      <c r="O9" s="134">
        <v>51.20000000000001</v>
      </c>
    </row>
    <row r="10" spans="1:15">
      <c r="A10" s="36" t="s">
        <v>79</v>
      </c>
      <c r="B10" s="134">
        <v>51.87</v>
      </c>
      <c r="C10" s="134">
        <v>70.599999999999994</v>
      </c>
      <c r="D10" s="134">
        <v>48.33</v>
      </c>
      <c r="E10" s="134">
        <v>52.04</v>
      </c>
      <c r="F10" s="134">
        <v>38.43</v>
      </c>
      <c r="G10" s="134">
        <v>78.09</v>
      </c>
      <c r="H10" s="134">
        <v>51.13</v>
      </c>
      <c r="I10" s="134">
        <v>44.84</v>
      </c>
      <c r="J10" s="134">
        <v>66.5</v>
      </c>
      <c r="K10" s="134">
        <v>48.47</v>
      </c>
      <c r="L10" s="134">
        <v>42.26</v>
      </c>
      <c r="M10" s="134">
        <v>54.52</v>
      </c>
      <c r="N10" s="134">
        <v>68.36</v>
      </c>
      <c r="O10" s="134">
        <v>55.297500000000007</v>
      </c>
    </row>
    <row r="11" spans="1:15">
      <c r="A11" s="36" t="s">
        <v>42</v>
      </c>
      <c r="B11" s="134">
        <v>46.03</v>
      </c>
      <c r="C11" s="134">
        <v>62.99</v>
      </c>
      <c r="D11" s="134">
        <v>43.36</v>
      </c>
      <c r="E11" s="134">
        <v>46.07</v>
      </c>
      <c r="F11" s="134">
        <v>34.85</v>
      </c>
      <c r="G11" s="134">
        <v>68.25</v>
      </c>
      <c r="H11" s="134">
        <v>46.66</v>
      </c>
      <c r="I11" s="134">
        <v>41.08</v>
      </c>
      <c r="J11" s="134">
        <v>58.32</v>
      </c>
      <c r="K11" s="134">
        <v>43.61</v>
      </c>
      <c r="L11" s="134">
        <v>38.229999999999997</v>
      </c>
      <c r="M11" s="134">
        <v>50.19</v>
      </c>
      <c r="N11" s="134">
        <v>60.48</v>
      </c>
      <c r="O11" s="134">
        <v>49.507499999999993</v>
      </c>
    </row>
    <row r="12" spans="1:15">
      <c r="A12" s="36" t="s">
        <v>43</v>
      </c>
      <c r="B12" s="134">
        <v>41.24</v>
      </c>
      <c r="C12" s="134">
        <v>56.7</v>
      </c>
      <c r="D12" s="134">
        <v>41.07</v>
      </c>
      <c r="E12" s="134">
        <v>42.47</v>
      </c>
      <c r="F12" s="134">
        <v>31.56</v>
      </c>
      <c r="G12" s="134">
        <v>62.18</v>
      </c>
      <c r="H12" s="134">
        <v>42.16</v>
      </c>
      <c r="I12" s="134">
        <v>36.700000000000003</v>
      </c>
      <c r="J12" s="134">
        <v>56.25</v>
      </c>
      <c r="K12" s="134">
        <v>39.22</v>
      </c>
      <c r="L12" s="134">
        <v>34.57</v>
      </c>
      <c r="M12" s="134">
        <v>46.99</v>
      </c>
      <c r="N12" s="134">
        <v>54.33</v>
      </c>
      <c r="O12" s="134">
        <v>45.349999999999994</v>
      </c>
    </row>
    <row r="13" spans="1:15">
      <c r="A13" s="36" t="s">
        <v>44</v>
      </c>
      <c r="B13" s="134">
        <v>42.57</v>
      </c>
      <c r="C13" s="134">
        <v>57.55</v>
      </c>
      <c r="D13" s="134">
        <v>49.83</v>
      </c>
      <c r="E13" s="134">
        <v>38.19</v>
      </c>
      <c r="F13" s="134">
        <v>32.46</v>
      </c>
      <c r="G13" s="134">
        <v>61.84</v>
      </c>
      <c r="H13" s="134">
        <v>43.63</v>
      </c>
      <c r="I13" s="134">
        <v>32.54</v>
      </c>
      <c r="J13" s="134">
        <v>54.38</v>
      </c>
      <c r="K13" s="134">
        <v>36.19</v>
      </c>
      <c r="L13" s="134">
        <v>31.56</v>
      </c>
      <c r="M13" s="134">
        <v>44.27</v>
      </c>
      <c r="N13" s="134">
        <v>59.65</v>
      </c>
      <c r="O13" s="134">
        <v>45.174166666666672</v>
      </c>
    </row>
    <row r="14" spans="1:15" ht="31.5">
      <c r="A14" s="36" t="s">
        <v>45</v>
      </c>
      <c r="B14" s="149">
        <v>40.15</v>
      </c>
      <c r="C14" s="149">
        <v>52.81</v>
      </c>
      <c r="D14" s="149">
        <v>39.08</v>
      </c>
      <c r="E14" s="149">
        <v>40.68</v>
      </c>
      <c r="F14" s="149">
        <v>31.41</v>
      </c>
      <c r="G14" s="149">
        <v>61.12</v>
      </c>
      <c r="H14" s="149">
        <v>40</v>
      </c>
      <c r="I14" s="149">
        <v>34.67</v>
      </c>
      <c r="J14" s="149">
        <v>55.89</v>
      </c>
      <c r="K14" s="149">
        <v>38.01</v>
      </c>
      <c r="L14" s="149">
        <v>32.92</v>
      </c>
      <c r="M14" s="149">
        <v>44.55</v>
      </c>
      <c r="N14" s="149">
        <v>53.24</v>
      </c>
      <c r="O14" s="149">
        <v>43.698333333333331</v>
      </c>
    </row>
    <row r="15" spans="1:15">
      <c r="A15" s="111" t="s">
        <v>46</v>
      </c>
      <c r="B15" s="134">
        <v>44.984444444444442</v>
      </c>
      <c r="C15" s="134">
        <v>61.13666666666667</v>
      </c>
      <c r="D15" s="134">
        <v>43.731111111111105</v>
      </c>
      <c r="E15" s="134">
        <v>44.79</v>
      </c>
      <c r="F15" s="134">
        <v>34.174444444444447</v>
      </c>
      <c r="G15" s="134">
        <v>67.121111111111119</v>
      </c>
      <c r="H15" s="134">
        <v>45.260000000000005</v>
      </c>
      <c r="I15" s="134">
        <v>38.643333333333338</v>
      </c>
      <c r="J15" s="134">
        <v>58.397777777777783</v>
      </c>
      <c r="K15" s="134">
        <v>41.827777777777776</v>
      </c>
      <c r="L15" s="134">
        <v>36.596666666666664</v>
      </c>
      <c r="M15" s="134">
        <v>48.408888888888889</v>
      </c>
      <c r="N15" s="134">
        <v>59.685555555555553</v>
      </c>
      <c r="O15" s="134">
        <v>48.31444444444444</v>
      </c>
    </row>
    <row r="16" spans="1:15" ht="15.75" customHeight="1"/>
    <row r="17" spans="1:15" ht="15.75" customHeight="1">
      <c r="A17" s="164" t="s">
        <v>70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</row>
    <row r="18" spans="1:15" ht="15.75" customHeight="1"/>
    <row r="19" spans="1:15" ht="15.75" customHeight="1">
      <c r="A19" s="78"/>
      <c r="B19" s="79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1:15" ht="15.75" customHeight="1">
      <c r="A20" s="80"/>
      <c r="B20" s="79"/>
    </row>
    <row r="21" spans="1:15">
      <c r="A21" s="80"/>
      <c r="B21" s="79"/>
    </row>
    <row r="22" spans="1:15">
      <c r="A22" s="80"/>
      <c r="B22" s="79"/>
    </row>
    <row r="23" spans="1:15">
      <c r="A23" s="80"/>
      <c r="B23" s="79"/>
    </row>
    <row r="24" spans="1:15">
      <c r="A24" s="80"/>
      <c r="B24" s="79"/>
    </row>
    <row r="25" spans="1:15">
      <c r="A25" s="80"/>
      <c r="B25" s="79"/>
    </row>
    <row r="26" spans="1:15">
      <c r="A26" s="80"/>
      <c r="B26" s="79"/>
    </row>
    <row r="27" spans="1:15">
      <c r="B27" s="79"/>
    </row>
  </sheetData>
  <mergeCells count="6">
    <mergeCell ref="A17:O17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5" t="s">
        <v>13</v>
      </c>
      <c r="C1" s="166"/>
      <c r="D1" s="166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7" t="s">
        <v>17</v>
      </c>
      <c r="C14" s="168"/>
      <c r="D14" s="168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7109375" style="53" customWidth="1"/>
    <col min="2" max="2" width="40.7109375" style="60" customWidth="1"/>
    <col min="3" max="3" width="12.7109375" style="53" customWidth="1"/>
    <col min="4" max="4" width="13.85546875" style="53" customWidth="1"/>
    <col min="5" max="6" width="12.85546875" style="53" customWidth="1"/>
    <col min="7" max="7" width="12.28515625" style="53" customWidth="1"/>
    <col min="8" max="8" width="12.85546875" style="53" customWidth="1"/>
    <col min="9" max="9" width="11.7109375" style="53" customWidth="1"/>
    <col min="10" max="10" width="13.28515625" style="53" customWidth="1"/>
    <col min="11" max="11" width="12.7109375" style="53" customWidth="1"/>
    <col min="12" max="12" width="12.7109375" style="53" bestFit="1" customWidth="1"/>
    <col min="13" max="13" width="11.7109375" style="53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57" ht="15.75" customHeight="1">
      <c r="A1" s="169" t="s">
        <v>80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97"/>
    </row>
    <row r="2" spans="1:57">
      <c r="A2" s="54"/>
      <c r="B2" s="54"/>
      <c r="C2" s="54"/>
      <c r="D2" s="54"/>
      <c r="E2" s="54"/>
      <c r="F2" s="54"/>
      <c r="G2" s="54"/>
      <c r="H2" s="54"/>
      <c r="I2" s="114"/>
      <c r="J2" s="114"/>
      <c r="K2" s="114"/>
      <c r="L2" s="45" t="s">
        <v>78</v>
      </c>
    </row>
    <row r="3" spans="1:57" ht="63.75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2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</row>
    <row r="4" spans="1:57">
      <c r="A4" s="121" t="s">
        <v>20</v>
      </c>
      <c r="B4" s="123" t="s">
        <v>55</v>
      </c>
      <c r="C4" s="137">
        <v>2127709</v>
      </c>
      <c r="D4" s="137">
        <v>907869</v>
      </c>
      <c r="E4" s="137">
        <v>1202572</v>
      </c>
      <c r="F4" s="137">
        <v>1608032</v>
      </c>
      <c r="G4" s="137">
        <v>708207</v>
      </c>
      <c r="H4" s="137">
        <v>844253</v>
      </c>
      <c r="I4" s="137">
        <v>174898</v>
      </c>
      <c r="J4" s="137">
        <v>96650</v>
      </c>
      <c r="K4" s="137">
        <v>100435</v>
      </c>
      <c r="L4" s="137">
        <v>7770625</v>
      </c>
      <c r="M4" s="95"/>
      <c r="N4" s="94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31.5">
      <c r="A5" s="124" t="s">
        <v>3</v>
      </c>
      <c r="B5" s="125" t="s">
        <v>56</v>
      </c>
      <c r="C5" s="138">
        <v>1019553</v>
      </c>
      <c r="D5" s="138">
        <v>389479</v>
      </c>
      <c r="E5" s="138">
        <v>741974</v>
      </c>
      <c r="F5" s="138">
        <v>781512</v>
      </c>
      <c r="G5" s="138">
        <v>449159</v>
      </c>
      <c r="H5" s="138">
        <v>469803</v>
      </c>
      <c r="I5" s="138">
        <v>36953</v>
      </c>
      <c r="J5" s="138">
        <v>61391</v>
      </c>
      <c r="K5" s="138">
        <v>60682</v>
      </c>
      <c r="L5" s="138">
        <v>4010506</v>
      </c>
      <c r="M5" s="95"/>
      <c r="N5" s="94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>
      <c r="A6" s="124" t="s">
        <v>4</v>
      </c>
      <c r="B6" s="96" t="s">
        <v>57</v>
      </c>
      <c r="C6" s="138">
        <v>246606</v>
      </c>
      <c r="D6" s="138">
        <v>220848</v>
      </c>
      <c r="E6" s="138">
        <v>27294</v>
      </c>
      <c r="F6" s="138">
        <v>268530</v>
      </c>
      <c r="G6" s="138">
        <v>24501</v>
      </c>
      <c r="H6" s="138">
        <v>132225</v>
      </c>
      <c r="I6" s="138">
        <v>57466</v>
      </c>
      <c r="J6" s="138">
        <v>15709</v>
      </c>
      <c r="K6" s="138">
        <v>0</v>
      </c>
      <c r="L6" s="138">
        <v>993179</v>
      </c>
      <c r="M6" s="95"/>
      <c r="N6" s="94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</row>
    <row r="7" spans="1:57" ht="48" customHeight="1">
      <c r="A7" s="122" t="s">
        <v>71</v>
      </c>
      <c r="B7" s="130" t="s">
        <v>72</v>
      </c>
      <c r="C7" s="138">
        <v>0</v>
      </c>
      <c r="D7" s="138">
        <v>0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95"/>
      <c r="N7" s="94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</row>
    <row r="8" spans="1:57">
      <c r="A8" s="124" t="s">
        <v>5</v>
      </c>
      <c r="B8" s="96" t="s">
        <v>58</v>
      </c>
      <c r="C8" s="138">
        <v>5397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5397</v>
      </c>
      <c r="M8" s="95"/>
      <c r="N8" s="94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</row>
    <row r="9" spans="1:57">
      <c r="A9" s="124" t="s">
        <v>25</v>
      </c>
      <c r="B9" s="96" t="s">
        <v>59</v>
      </c>
      <c r="C9" s="138">
        <v>1909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I9" s="138">
        <v>1157</v>
      </c>
      <c r="J9" s="138">
        <v>0</v>
      </c>
      <c r="K9" s="138">
        <v>0</v>
      </c>
      <c r="L9" s="138">
        <v>3066</v>
      </c>
      <c r="M9" s="95"/>
      <c r="N9" s="94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</row>
    <row r="10" spans="1:57">
      <c r="A10" s="124" t="s">
        <v>28</v>
      </c>
      <c r="B10" s="96" t="s">
        <v>60</v>
      </c>
      <c r="C10" s="138">
        <v>724607</v>
      </c>
      <c r="D10" s="138">
        <v>253634</v>
      </c>
      <c r="E10" s="138">
        <v>433304</v>
      </c>
      <c r="F10" s="138">
        <v>416592</v>
      </c>
      <c r="G10" s="138">
        <v>234547</v>
      </c>
      <c r="H10" s="138">
        <v>187275</v>
      </c>
      <c r="I10" s="138">
        <v>64739</v>
      </c>
      <c r="J10" s="138">
        <v>18110</v>
      </c>
      <c r="K10" s="138">
        <v>24894</v>
      </c>
      <c r="L10" s="138">
        <v>2357702</v>
      </c>
      <c r="M10" s="95"/>
      <c r="N10" s="94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</row>
    <row r="11" spans="1:57" ht="31.5">
      <c r="A11" s="126" t="s">
        <v>21</v>
      </c>
      <c r="B11" s="96" t="s">
        <v>61</v>
      </c>
      <c r="C11" s="138">
        <v>11997</v>
      </c>
      <c r="D11" s="138">
        <v>17481</v>
      </c>
      <c r="E11" s="138">
        <v>4665</v>
      </c>
      <c r="F11" s="138">
        <v>2688</v>
      </c>
      <c r="G11" s="138">
        <v>14877</v>
      </c>
      <c r="H11" s="138">
        <v>10025</v>
      </c>
      <c r="I11" s="138">
        <v>7276</v>
      </c>
      <c r="J11" s="138">
        <v>22</v>
      </c>
      <c r="K11" s="138">
        <v>2388</v>
      </c>
      <c r="L11" s="138">
        <v>71419</v>
      </c>
      <c r="M11" s="95"/>
      <c r="N11" s="94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</row>
    <row r="12" spans="1:57" ht="31.5">
      <c r="A12" s="126" t="s">
        <v>22</v>
      </c>
      <c r="B12" s="96" t="s">
        <v>62</v>
      </c>
      <c r="C12" s="138">
        <v>320385</v>
      </c>
      <c r="D12" s="138">
        <v>98350</v>
      </c>
      <c r="E12" s="138">
        <v>195666</v>
      </c>
      <c r="F12" s="138">
        <v>215945</v>
      </c>
      <c r="G12" s="138">
        <v>100364</v>
      </c>
      <c r="H12" s="138">
        <v>85808</v>
      </c>
      <c r="I12" s="138">
        <v>29352</v>
      </c>
      <c r="J12" s="138">
        <v>11914</v>
      </c>
      <c r="K12" s="138">
        <v>13234</v>
      </c>
      <c r="L12" s="138">
        <v>1071018</v>
      </c>
      <c r="M12" s="95"/>
      <c r="N12" s="94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</row>
    <row r="13" spans="1:57" ht="15.75" customHeight="1">
      <c r="A13" s="126" t="s">
        <v>23</v>
      </c>
      <c r="B13" s="96" t="s">
        <v>73</v>
      </c>
      <c r="C13" s="138">
        <v>392225</v>
      </c>
      <c r="D13" s="138">
        <v>137803</v>
      </c>
      <c r="E13" s="138">
        <v>232973</v>
      </c>
      <c r="F13" s="138">
        <v>197959</v>
      </c>
      <c r="G13" s="138">
        <v>119306</v>
      </c>
      <c r="H13" s="138">
        <v>91442</v>
      </c>
      <c r="I13" s="138">
        <v>28111</v>
      </c>
      <c r="J13" s="138">
        <v>6174</v>
      </c>
      <c r="K13" s="138">
        <v>9272</v>
      </c>
      <c r="L13" s="138">
        <v>1215265</v>
      </c>
      <c r="M13" s="95"/>
      <c r="N13" s="94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</row>
    <row r="14" spans="1:57">
      <c r="A14" s="124" t="s">
        <v>26</v>
      </c>
      <c r="B14" s="96" t="s">
        <v>63</v>
      </c>
      <c r="C14" s="138">
        <v>67604</v>
      </c>
      <c r="D14" s="138">
        <v>0</v>
      </c>
      <c r="E14" s="138">
        <v>0</v>
      </c>
      <c r="F14" s="138">
        <v>127578</v>
      </c>
      <c r="G14" s="138">
        <v>0</v>
      </c>
      <c r="H14" s="138">
        <v>15000</v>
      </c>
      <c r="I14" s="138">
        <v>8057</v>
      </c>
      <c r="J14" s="138">
        <v>0</v>
      </c>
      <c r="K14" s="138">
        <v>14859</v>
      </c>
      <c r="L14" s="138">
        <v>233098</v>
      </c>
      <c r="M14" s="95"/>
      <c r="N14" s="94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>
      <c r="A15" s="124" t="s">
        <v>27</v>
      </c>
      <c r="B15" s="125" t="s">
        <v>64</v>
      </c>
      <c r="C15" s="138">
        <v>62033</v>
      </c>
      <c r="D15" s="138">
        <v>43908</v>
      </c>
      <c r="E15" s="138">
        <v>0</v>
      </c>
      <c r="F15" s="138">
        <v>13820</v>
      </c>
      <c r="G15" s="138">
        <v>0</v>
      </c>
      <c r="H15" s="138">
        <v>39950</v>
      </c>
      <c r="I15" s="138">
        <v>6526</v>
      </c>
      <c r="J15" s="138">
        <v>1440</v>
      </c>
      <c r="K15" s="138">
        <v>0</v>
      </c>
      <c r="L15" s="138">
        <v>167677</v>
      </c>
      <c r="M15" s="95"/>
      <c r="N15" s="94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 ht="15.75" customHeight="1">
      <c r="A16" s="127" t="s">
        <v>24</v>
      </c>
      <c r="B16" s="123" t="s">
        <v>65</v>
      </c>
      <c r="C16" s="137">
        <v>2432236</v>
      </c>
      <c r="D16" s="137">
        <v>1032251</v>
      </c>
      <c r="E16" s="137">
        <v>1322176</v>
      </c>
      <c r="F16" s="137">
        <v>1929102</v>
      </c>
      <c r="G16" s="137">
        <v>940161</v>
      </c>
      <c r="H16" s="137">
        <v>899752</v>
      </c>
      <c r="I16" s="137">
        <v>200605</v>
      </c>
      <c r="J16" s="137">
        <v>100780</v>
      </c>
      <c r="K16" s="137">
        <v>103402</v>
      </c>
      <c r="L16" s="137">
        <v>8960465</v>
      </c>
      <c r="M16" s="95"/>
      <c r="N16" s="94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</row>
    <row r="17" spans="1:57" ht="31.5">
      <c r="A17" s="126" t="s">
        <v>3</v>
      </c>
      <c r="B17" s="125" t="s">
        <v>74</v>
      </c>
      <c r="C17" s="138">
        <v>2127709</v>
      </c>
      <c r="D17" s="138">
        <v>907869</v>
      </c>
      <c r="E17" s="138">
        <v>1202572</v>
      </c>
      <c r="F17" s="138">
        <v>1608032</v>
      </c>
      <c r="G17" s="138">
        <v>708207</v>
      </c>
      <c r="H17" s="138">
        <v>844253</v>
      </c>
      <c r="I17" s="138">
        <v>174898</v>
      </c>
      <c r="J17" s="138">
        <v>96650</v>
      </c>
      <c r="K17" s="138">
        <v>100435</v>
      </c>
      <c r="L17" s="138">
        <v>7770625</v>
      </c>
      <c r="M17" s="95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</row>
    <row r="18" spans="1:57" ht="31.5">
      <c r="A18" s="126">
        <v>1.1000000000000001</v>
      </c>
      <c r="B18" s="128" t="s">
        <v>75</v>
      </c>
      <c r="C18" s="138">
        <v>1387798</v>
      </c>
      <c r="D18" s="138">
        <v>307127</v>
      </c>
      <c r="E18" s="138">
        <v>871230</v>
      </c>
      <c r="F18" s="138">
        <v>764083</v>
      </c>
      <c r="G18" s="138">
        <v>422918</v>
      </c>
      <c r="H18" s="138">
        <v>359454</v>
      </c>
      <c r="I18" s="138">
        <v>17516</v>
      </c>
      <c r="J18" s="138">
        <v>18013</v>
      </c>
      <c r="K18" s="138">
        <v>15438</v>
      </c>
      <c r="L18" s="138">
        <v>4163577</v>
      </c>
      <c r="M18" s="59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</row>
    <row r="19" spans="1:57" s="58" customFormat="1">
      <c r="A19" s="126" t="s">
        <v>4</v>
      </c>
      <c r="B19" s="125" t="s">
        <v>67</v>
      </c>
      <c r="C19" s="150">
        <v>293167</v>
      </c>
      <c r="D19" s="150">
        <v>73271</v>
      </c>
      <c r="E19" s="150">
        <v>116352</v>
      </c>
      <c r="F19" s="150">
        <v>317794</v>
      </c>
      <c r="G19" s="150">
        <v>231429</v>
      </c>
      <c r="H19" s="150">
        <v>25815</v>
      </c>
      <c r="I19" s="150">
        <v>15257</v>
      </c>
      <c r="J19" s="150">
        <v>3866</v>
      </c>
      <c r="K19" s="150">
        <v>2760</v>
      </c>
      <c r="L19" s="150">
        <v>1079711</v>
      </c>
    </row>
    <row r="20" spans="1:57">
      <c r="A20" s="126" t="s">
        <v>5</v>
      </c>
      <c r="B20" s="125" t="s">
        <v>68</v>
      </c>
      <c r="C20" s="150">
        <v>11360</v>
      </c>
      <c r="D20" s="150">
        <v>51111</v>
      </c>
      <c r="E20" s="150">
        <v>3252</v>
      </c>
      <c r="F20" s="150">
        <v>3276</v>
      </c>
      <c r="G20" s="150">
        <v>525</v>
      </c>
      <c r="H20" s="150">
        <v>29684</v>
      </c>
      <c r="I20" s="150">
        <v>10450</v>
      </c>
      <c r="J20" s="150">
        <v>264</v>
      </c>
      <c r="K20" s="150">
        <v>207</v>
      </c>
      <c r="L20" s="150">
        <v>110129</v>
      </c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</row>
    <row r="21" spans="1:57">
      <c r="B21" s="6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</row>
    <row r="22" spans="1:57">
      <c r="B22" s="74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69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57">
      <c r="B23" s="74"/>
      <c r="C23" s="73"/>
      <c r="D23" s="73"/>
      <c r="E23" s="73"/>
      <c r="F23" s="73"/>
      <c r="G23" s="73"/>
      <c r="H23" s="73"/>
      <c r="I23"/>
      <c r="J23" s="129"/>
      <c r="K23"/>
      <c r="L23" s="76"/>
      <c r="M23" s="69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69"/>
      <c r="M24" s="69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69"/>
      <c r="M25" s="69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57">
      <c r="B26" s="74"/>
      <c r="C26" s="73"/>
      <c r="D26" s="73"/>
      <c r="E26" s="73"/>
      <c r="F26" s="73"/>
      <c r="G26" s="73"/>
      <c r="H26" s="73"/>
      <c r="I26"/>
      <c r="J26"/>
      <c r="K26"/>
      <c r="L26" s="69"/>
      <c r="M26" s="69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57">
      <c r="B27" s="74"/>
      <c r="C27" s="73"/>
      <c r="D27" s="73"/>
      <c r="E27" s="73"/>
      <c r="F27" s="73"/>
      <c r="G27" s="73"/>
      <c r="H27" s="73"/>
      <c r="I27"/>
      <c r="J27"/>
      <c r="K27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69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69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69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69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</row>
    <row r="32" spans="1:57">
      <c r="B32" s="74"/>
      <c r="C32" s="73"/>
      <c r="D32" s="73"/>
      <c r="E32" s="73"/>
      <c r="F32" s="73"/>
      <c r="G32" s="73"/>
      <c r="H32" s="73"/>
      <c r="I32" s="73"/>
      <c r="J32" s="73"/>
      <c r="K32" s="73"/>
      <c r="L32" s="69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</row>
    <row r="33" spans="2:38">
      <c r="B33" s="74"/>
      <c r="C33" s="73"/>
      <c r="D33" s="73"/>
      <c r="E33" s="73"/>
      <c r="F33" s="73"/>
      <c r="G33" s="73"/>
      <c r="H33" s="73"/>
      <c r="I33" s="73"/>
      <c r="J33" s="73"/>
      <c r="K33" s="73"/>
      <c r="L33" s="69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</row>
    <row r="34" spans="2:38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69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2:38">
      <c r="B35" s="77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</row>
    <row r="36" spans="2:38">
      <c r="B36" s="7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</row>
    <row r="37" spans="2:38">
      <c r="B37" s="7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</row>
    <row r="38" spans="2:38">
      <c r="B38" s="7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</row>
    <row r="39" spans="2:38">
      <c r="B39" s="7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</row>
    <row r="40" spans="2:38">
      <c r="B40" s="7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</row>
    <row r="41" spans="2:38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</row>
    <row r="42" spans="2:38">
      <c r="B42" s="7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>
      <c r="B43" s="7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</row>
    <row r="44" spans="2:38">
      <c r="B44" s="77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</row>
    <row r="45" spans="2:38">
      <c r="B45" s="7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</row>
    <row r="46" spans="2:38">
      <c r="B46" s="7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</row>
    <row r="47" spans="2:38">
      <c r="B47" s="7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</row>
    <row r="48" spans="2:38"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  <row r="49" spans="2:38">
      <c r="B49" s="7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</row>
    <row r="50" spans="2:38">
      <c r="B50" s="7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</row>
    <row r="51" spans="2:38">
      <c r="B51" s="7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</row>
    <row r="52" spans="2:38">
      <c r="B52" s="7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</row>
    <row r="53" spans="2:38">
      <c r="B53" s="7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  <row r="54" spans="2:38">
      <c r="B54" s="7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</row>
    <row r="55" spans="2:38">
      <c r="B55" s="7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</row>
    <row r="56" spans="2:38">
      <c r="B56" s="7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</row>
    <row r="57" spans="2:38">
      <c r="B57" s="7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</row>
    <row r="58" spans="2:38">
      <c r="B58" s="7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</row>
    <row r="59" spans="2:38">
      <c r="B59" s="7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</row>
    <row r="60" spans="2:38">
      <c r="B60" s="7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</row>
    <row r="61" spans="2:38">
      <c r="B61" s="7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</row>
    <row r="62" spans="2:38">
      <c r="B62" s="7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</row>
    <row r="63" spans="2:38">
      <c r="B63" s="7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</row>
    <row r="64" spans="2:38">
      <c r="B64" s="7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2:38">
      <c r="B65" s="7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2:38">
      <c r="B66" s="7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  <row r="67" spans="2:38">
      <c r="B67" s="7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</row>
    <row r="68" spans="2:38">
      <c r="B68" s="7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2:38">
      <c r="B69" s="7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2:38">
      <c r="B70" s="7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2:38">
      <c r="B71" s="7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2:38">
      <c r="B72" s="7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2:38">
      <c r="B73" s="77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2:38">
      <c r="B74" s="7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  <row r="75" spans="2:38">
      <c r="B75" s="7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</row>
    <row r="76" spans="2:38">
      <c r="B76" s="7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</row>
    <row r="77" spans="2:38">
      <c r="B77" s="7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2:38">
      <c r="B78" s="7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2:38">
      <c r="B79" s="77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2:38">
      <c r="B80" s="7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2:38">
      <c r="B81" s="7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  <row r="82" spans="2:38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2:38">
      <c r="B83" s="7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2:38">
      <c r="B84" s="7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2:38">
      <c r="B85" s="7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2:38">
      <c r="B86" s="7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2:38">
      <c r="B87" s="7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2:38">
      <c r="B88" s="7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2:38">
      <c r="B89" s="77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2:38">
      <c r="B90" s="77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2:38">
      <c r="B91" s="77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2:38">
      <c r="B92" s="7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  <row r="93" spans="2:38">
      <c r="B93" s="7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</row>
    <row r="94" spans="2:38">
      <c r="B94" s="7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</row>
    <row r="95" spans="2:38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</row>
    <row r="96" spans="2:38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6.28515625" style="53" customWidth="1"/>
    <col min="2" max="2" width="45.42578125" style="60" customWidth="1"/>
    <col min="3" max="10" width="11.28515625" style="53" customWidth="1"/>
    <col min="11" max="11" width="11.5703125" style="53" customWidth="1"/>
    <col min="12" max="12" width="10.140625" style="53" customWidth="1"/>
    <col min="13" max="13" width="9.42578125" style="53" bestFit="1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16" ht="15.75" customHeight="1">
      <c r="A1" s="169" t="s">
        <v>81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97"/>
    </row>
    <row r="2" spans="1:16">
      <c r="A2" s="87"/>
      <c r="B2" s="54"/>
      <c r="C2" s="54"/>
      <c r="D2" s="54"/>
      <c r="E2" s="54"/>
      <c r="F2" s="54"/>
      <c r="G2" s="54"/>
      <c r="H2" s="54"/>
      <c r="I2" s="54"/>
      <c r="J2" s="54"/>
      <c r="K2" s="54"/>
      <c r="L2" s="55" t="s">
        <v>18</v>
      </c>
    </row>
    <row r="3" spans="1:16" ht="66.75" customHeight="1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2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</row>
    <row r="4" spans="1:16">
      <c r="A4" s="121" t="s">
        <v>20</v>
      </c>
      <c r="B4" s="123" t="s">
        <v>55</v>
      </c>
      <c r="C4" s="135">
        <f>C5+C6+C8+C9+C10+C14+C15</f>
        <v>100.00000000000001</v>
      </c>
      <c r="D4" s="135">
        <f>D5+D6+D8+D9+D10+D14+D15</f>
        <v>99.999999999999986</v>
      </c>
      <c r="E4" s="135">
        <f>E5+E6+E8+E9+E10+E14+E15</f>
        <v>100</v>
      </c>
      <c r="F4" s="135">
        <f>F5+F6+F8+F9+F10+F14+F15</f>
        <v>99.999999999999986</v>
      </c>
      <c r="G4" s="135">
        <f t="shared" ref="G4:J4" si="0">G5+G6+G8+G9+G10+G14+G15</f>
        <v>100</v>
      </c>
      <c r="H4" s="135">
        <f t="shared" si="0"/>
        <v>100.00000000000001</v>
      </c>
      <c r="I4" s="135">
        <f t="shared" si="0"/>
        <v>100</v>
      </c>
      <c r="J4" s="135">
        <f t="shared" si="0"/>
        <v>99.999999999999986</v>
      </c>
      <c r="K4" s="135">
        <f>K5+K6+K8+K9+K10+K14+K15</f>
        <v>100</v>
      </c>
      <c r="L4" s="135">
        <f>L5+L6+L8+L9+L10+L14+L15</f>
        <v>100</v>
      </c>
    </row>
    <row r="5" spans="1:16" ht="32.25" customHeight="1">
      <c r="A5" s="124" t="s">
        <v>3</v>
      </c>
      <c r="B5" s="125" t="s">
        <v>56</v>
      </c>
      <c r="C5" s="136">
        <v>47.92</v>
      </c>
      <c r="D5" s="136">
        <v>42.9</v>
      </c>
      <c r="E5" s="136">
        <v>61.7</v>
      </c>
      <c r="F5" s="136">
        <v>48.6</v>
      </c>
      <c r="G5" s="136">
        <v>63.42</v>
      </c>
      <c r="H5" s="136">
        <v>55.65</v>
      </c>
      <c r="I5" s="136">
        <v>21.13</v>
      </c>
      <c r="J5" s="136">
        <v>63.519999999999996</v>
      </c>
      <c r="K5" s="136">
        <v>60.419999999999995</v>
      </c>
      <c r="L5" s="136">
        <v>51.61</v>
      </c>
      <c r="M5" s="56"/>
      <c r="N5" s="57"/>
      <c r="O5" s="58"/>
      <c r="P5" s="58"/>
    </row>
    <row r="6" spans="1:16">
      <c r="A6" s="124" t="s">
        <v>4</v>
      </c>
      <c r="B6" s="96" t="s">
        <v>57</v>
      </c>
      <c r="C6" s="136">
        <v>11.59</v>
      </c>
      <c r="D6" s="136">
        <v>24.33</v>
      </c>
      <c r="E6" s="136">
        <v>2.27</v>
      </c>
      <c r="F6" s="136">
        <v>16.7</v>
      </c>
      <c r="G6" s="136">
        <v>3.46</v>
      </c>
      <c r="H6" s="136">
        <v>15.659999999999998</v>
      </c>
      <c r="I6" s="136">
        <v>32.86</v>
      </c>
      <c r="J6" s="136">
        <v>16.25</v>
      </c>
      <c r="K6" s="136">
        <v>0</v>
      </c>
      <c r="L6" s="136">
        <v>12.78</v>
      </c>
      <c r="M6" s="56"/>
      <c r="N6" s="57"/>
      <c r="O6" s="58"/>
      <c r="P6" s="58"/>
    </row>
    <row r="7" spans="1:16" ht="47.25">
      <c r="A7" s="122" t="s">
        <v>71</v>
      </c>
      <c r="B7" s="130" t="s">
        <v>72</v>
      </c>
      <c r="C7" s="136">
        <v>0</v>
      </c>
      <c r="D7" s="136">
        <v>0</v>
      </c>
      <c r="E7" s="136">
        <v>0</v>
      </c>
      <c r="F7" s="136">
        <v>0</v>
      </c>
      <c r="G7" s="136">
        <v>0</v>
      </c>
      <c r="H7" s="136">
        <v>0</v>
      </c>
      <c r="I7" s="136">
        <v>0</v>
      </c>
      <c r="J7" s="136">
        <v>0</v>
      </c>
      <c r="K7" s="136">
        <v>0</v>
      </c>
      <c r="L7" s="136">
        <v>0</v>
      </c>
      <c r="M7" s="56"/>
      <c r="N7" s="57"/>
      <c r="O7" s="58"/>
      <c r="P7" s="58"/>
    </row>
    <row r="8" spans="1:16">
      <c r="A8" s="124" t="s">
        <v>5</v>
      </c>
      <c r="B8" s="96" t="s">
        <v>58</v>
      </c>
      <c r="C8" s="136">
        <v>0.25</v>
      </c>
      <c r="D8" s="136">
        <v>0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6.9999999999999993E-2</v>
      </c>
      <c r="M8" s="56"/>
      <c r="N8" s="57"/>
      <c r="O8" s="58"/>
      <c r="P8" s="58"/>
    </row>
    <row r="9" spans="1:16">
      <c r="A9" s="124" t="s">
        <v>25</v>
      </c>
      <c r="B9" s="96" t="s">
        <v>59</v>
      </c>
      <c r="C9" s="136">
        <v>0.09</v>
      </c>
      <c r="D9" s="136">
        <v>0</v>
      </c>
      <c r="E9" s="136">
        <v>0</v>
      </c>
      <c r="F9" s="136">
        <v>0</v>
      </c>
      <c r="G9" s="136">
        <v>0</v>
      </c>
      <c r="H9" s="136">
        <v>0</v>
      </c>
      <c r="I9" s="136">
        <v>0.66</v>
      </c>
      <c r="J9" s="136">
        <v>0</v>
      </c>
      <c r="K9" s="136">
        <v>0</v>
      </c>
      <c r="L9" s="136">
        <v>0.04</v>
      </c>
      <c r="M9" s="56"/>
      <c r="N9" s="57"/>
      <c r="O9" s="58"/>
      <c r="P9" s="58"/>
    </row>
    <row r="10" spans="1:16">
      <c r="A10" s="124" t="s">
        <v>28</v>
      </c>
      <c r="B10" s="96" t="s">
        <v>60</v>
      </c>
      <c r="C10" s="136">
        <v>34.06</v>
      </c>
      <c r="D10" s="136">
        <v>27.929999999999996</v>
      </c>
      <c r="E10" s="136">
        <v>36.03</v>
      </c>
      <c r="F10" s="136">
        <v>25.91</v>
      </c>
      <c r="G10" s="136">
        <v>33.119999999999997</v>
      </c>
      <c r="H10" s="136">
        <v>22.18</v>
      </c>
      <c r="I10" s="136">
        <v>37.01</v>
      </c>
      <c r="J10" s="136">
        <v>18.740000000000002</v>
      </c>
      <c r="K10" s="136">
        <v>24.79</v>
      </c>
      <c r="L10" s="136">
        <v>30.34</v>
      </c>
      <c r="M10" s="56"/>
      <c r="N10" s="57"/>
      <c r="O10" s="58"/>
      <c r="P10" s="58"/>
    </row>
    <row r="11" spans="1:16" ht="31.5">
      <c r="A11" s="126" t="s">
        <v>21</v>
      </c>
      <c r="B11" s="96" t="s">
        <v>61</v>
      </c>
      <c r="C11" s="136">
        <v>0.55999999999999994</v>
      </c>
      <c r="D11" s="136">
        <v>1.9200000000000002</v>
      </c>
      <c r="E11" s="136">
        <v>0.38999999999999996</v>
      </c>
      <c r="F11" s="136">
        <v>0.16999999999999998</v>
      </c>
      <c r="G11" s="136">
        <v>2.1</v>
      </c>
      <c r="H11" s="136">
        <v>1.1900000000000002</v>
      </c>
      <c r="I11" s="136">
        <v>4.16</v>
      </c>
      <c r="J11" s="136">
        <v>0.02</v>
      </c>
      <c r="K11" s="136">
        <v>2.3800000000000003</v>
      </c>
      <c r="L11" s="136">
        <v>0.91999999999999993</v>
      </c>
      <c r="M11" s="56"/>
      <c r="N11" s="57"/>
      <c r="O11" s="58"/>
      <c r="P11" s="58"/>
    </row>
    <row r="12" spans="1:16" ht="31.5">
      <c r="A12" s="126" t="s">
        <v>22</v>
      </c>
      <c r="B12" s="96" t="s">
        <v>62</v>
      </c>
      <c r="C12" s="136">
        <v>15.06</v>
      </c>
      <c r="D12" s="136">
        <v>10.83</v>
      </c>
      <c r="E12" s="136">
        <v>16.27</v>
      </c>
      <c r="F12" s="136">
        <v>13.43</v>
      </c>
      <c r="G12" s="136">
        <v>14.17</v>
      </c>
      <c r="H12" s="136">
        <v>10.16</v>
      </c>
      <c r="I12" s="136">
        <v>16.78</v>
      </c>
      <c r="J12" s="136">
        <v>12.33</v>
      </c>
      <c r="K12" s="136">
        <v>13.18</v>
      </c>
      <c r="L12" s="136">
        <v>13.780000000000001</v>
      </c>
      <c r="M12" s="56"/>
      <c r="N12" s="57"/>
      <c r="O12" s="58"/>
      <c r="P12" s="58"/>
    </row>
    <row r="13" spans="1:16" ht="15.75" customHeight="1">
      <c r="A13" s="126" t="s">
        <v>23</v>
      </c>
      <c r="B13" s="96" t="s">
        <v>73</v>
      </c>
      <c r="C13" s="136">
        <v>18.43</v>
      </c>
      <c r="D13" s="136">
        <v>15.18</v>
      </c>
      <c r="E13" s="136">
        <v>19.37</v>
      </c>
      <c r="F13" s="136">
        <v>12.31</v>
      </c>
      <c r="G13" s="136">
        <v>16.850000000000001</v>
      </c>
      <c r="H13" s="136">
        <v>10.83</v>
      </c>
      <c r="I13" s="136">
        <v>16.07</v>
      </c>
      <c r="J13" s="136">
        <v>6.39</v>
      </c>
      <c r="K13" s="136">
        <v>9.2299999999999986</v>
      </c>
      <c r="L13" s="136">
        <v>15.64</v>
      </c>
      <c r="M13" s="56"/>
      <c r="N13" s="57"/>
      <c r="O13" s="58"/>
      <c r="P13" s="58"/>
    </row>
    <row r="14" spans="1:16">
      <c r="A14" s="124" t="s">
        <v>26</v>
      </c>
      <c r="B14" s="96" t="s">
        <v>63</v>
      </c>
      <c r="C14" s="136">
        <v>3.18</v>
      </c>
      <c r="D14" s="136">
        <v>0</v>
      </c>
      <c r="E14" s="136">
        <v>0</v>
      </c>
      <c r="F14" s="136">
        <v>7.93</v>
      </c>
      <c r="G14" s="136">
        <v>0</v>
      </c>
      <c r="H14" s="136">
        <v>1.78</v>
      </c>
      <c r="I14" s="136">
        <v>4.6100000000000003</v>
      </c>
      <c r="J14" s="136">
        <v>0</v>
      </c>
      <c r="K14" s="136">
        <v>14.790000000000001</v>
      </c>
      <c r="L14" s="136">
        <v>3</v>
      </c>
      <c r="M14" s="59"/>
      <c r="N14" s="57"/>
      <c r="O14" s="58"/>
      <c r="P14" s="58"/>
    </row>
    <row r="15" spans="1:16" s="93" customFormat="1">
      <c r="A15" s="124" t="s">
        <v>27</v>
      </c>
      <c r="B15" s="125" t="s">
        <v>64</v>
      </c>
      <c r="C15" s="136">
        <v>2.91</v>
      </c>
      <c r="D15" s="136">
        <v>4.84</v>
      </c>
      <c r="E15" s="136">
        <v>0</v>
      </c>
      <c r="F15" s="136">
        <v>0.86</v>
      </c>
      <c r="G15" s="136">
        <v>0</v>
      </c>
      <c r="H15" s="136">
        <v>4.7300000000000004</v>
      </c>
      <c r="I15" s="136">
        <v>3.73</v>
      </c>
      <c r="J15" s="136">
        <v>1.49</v>
      </c>
      <c r="K15" s="136">
        <v>0</v>
      </c>
      <c r="L15" s="136">
        <v>2.16</v>
      </c>
      <c r="M15" s="90"/>
      <c r="N15" s="91"/>
      <c r="O15" s="92"/>
      <c r="P15" s="92"/>
    </row>
    <row r="16" spans="1:16" ht="15.75" customHeight="1">
      <c r="A16" s="127" t="s">
        <v>24</v>
      </c>
      <c r="B16" s="123" t="s">
        <v>65</v>
      </c>
      <c r="C16" s="135">
        <f>SUM(C17:C19)</f>
        <v>100</v>
      </c>
      <c r="D16" s="135">
        <f>SUM(D17:D19)</f>
        <v>99.999999999999986</v>
      </c>
      <c r="E16" s="135">
        <f>SUM(E17:E19)</f>
        <v>100</v>
      </c>
      <c r="F16" s="135">
        <f t="shared" ref="F16:G16" si="1">SUM(F17:F19)</f>
        <v>100</v>
      </c>
      <c r="G16" s="135">
        <f t="shared" si="1"/>
        <v>100</v>
      </c>
      <c r="H16" s="135">
        <f>SUM(H17:H19)</f>
        <v>100</v>
      </c>
      <c r="I16" s="135">
        <f>SUM(I17:I19)</f>
        <v>99.999999999999986</v>
      </c>
      <c r="J16" s="135">
        <f>SUM(J17:J19)</f>
        <v>100</v>
      </c>
      <c r="K16" s="135">
        <f>SUM(K17:K19)</f>
        <v>100.00000000000001</v>
      </c>
      <c r="L16" s="135">
        <f>SUM(L17:L19)</f>
        <v>100</v>
      </c>
    </row>
    <row r="17" spans="1:13" s="61" customFormat="1">
      <c r="A17" s="126" t="s">
        <v>3</v>
      </c>
      <c r="B17" s="125" t="s">
        <v>66</v>
      </c>
      <c r="C17" s="136">
        <v>87.48</v>
      </c>
      <c r="D17" s="136">
        <v>87.949999999999989</v>
      </c>
      <c r="E17" s="136">
        <v>90.95</v>
      </c>
      <c r="F17" s="136">
        <v>83.36</v>
      </c>
      <c r="G17" s="136">
        <v>75.33</v>
      </c>
      <c r="H17" s="136">
        <v>93.83</v>
      </c>
      <c r="I17" s="136">
        <v>87.179999999999993</v>
      </c>
      <c r="J17" s="136">
        <v>95.899999999999991</v>
      </c>
      <c r="K17" s="136">
        <v>97.13000000000001</v>
      </c>
      <c r="L17" s="136">
        <v>86.72</v>
      </c>
      <c r="M17" s="64"/>
    </row>
    <row r="18" spans="1:13" s="61" customFormat="1">
      <c r="A18" s="126" t="s">
        <v>4</v>
      </c>
      <c r="B18" s="125" t="s">
        <v>67</v>
      </c>
      <c r="C18" s="136">
        <v>12.049999999999999</v>
      </c>
      <c r="D18" s="136">
        <v>7.1</v>
      </c>
      <c r="E18" s="136">
        <v>8.7999999999999989</v>
      </c>
      <c r="F18" s="136">
        <v>16.470000000000002</v>
      </c>
      <c r="G18" s="136">
        <v>24.62</v>
      </c>
      <c r="H18" s="136">
        <v>2.87</v>
      </c>
      <c r="I18" s="136">
        <v>7.61</v>
      </c>
      <c r="J18" s="136">
        <v>3.84</v>
      </c>
      <c r="K18" s="136">
        <v>2.67</v>
      </c>
      <c r="L18" s="136">
        <v>12.049999999999999</v>
      </c>
      <c r="M18" s="64"/>
    </row>
    <row r="19" spans="1:13" s="61" customFormat="1">
      <c r="A19" s="126" t="s">
        <v>5</v>
      </c>
      <c r="B19" s="125" t="s">
        <v>68</v>
      </c>
      <c r="C19" s="151">
        <v>0.47000000000000003</v>
      </c>
      <c r="D19" s="151">
        <v>4.95</v>
      </c>
      <c r="E19" s="151">
        <v>0.25</v>
      </c>
      <c r="F19" s="151">
        <v>0.16999999999999998</v>
      </c>
      <c r="G19" s="151">
        <v>4.9999999999999996E-2</v>
      </c>
      <c r="H19" s="136">
        <v>3.3000000000000003</v>
      </c>
      <c r="I19" s="136">
        <v>5.21</v>
      </c>
      <c r="J19" s="136">
        <v>0.26</v>
      </c>
      <c r="K19" s="136">
        <v>0.2</v>
      </c>
      <c r="L19" s="136">
        <v>1.23</v>
      </c>
      <c r="M19" s="64"/>
    </row>
    <row r="20" spans="1:13" s="61" customFormat="1">
      <c r="B20" s="97"/>
      <c r="C20" s="97"/>
      <c r="D20" s="97"/>
      <c r="E20" s="97"/>
      <c r="F20" s="97"/>
      <c r="G20" s="97"/>
      <c r="H20" s="66"/>
      <c r="I20" s="66"/>
      <c r="J20" s="66"/>
      <c r="K20" s="66"/>
      <c r="L20" s="66"/>
      <c r="M20" s="64"/>
    </row>
    <row r="21" spans="1:13" s="61" customFormat="1">
      <c r="B21" s="62"/>
      <c r="C21" s="63"/>
      <c r="D21" s="65"/>
      <c r="E21" s="66"/>
      <c r="F21" s="66"/>
      <c r="G21" s="66"/>
      <c r="H21" s="66"/>
      <c r="I21" s="66"/>
      <c r="J21" s="66"/>
      <c r="K21" s="66"/>
      <c r="L21" s="66"/>
      <c r="M21" s="64"/>
    </row>
    <row r="22" spans="1:13" s="61" customFormat="1">
      <c r="B22" s="62"/>
      <c r="C22" s="63"/>
      <c r="D22" s="64"/>
      <c r="E22" s="66"/>
      <c r="F22" s="66"/>
      <c r="G22" s="66"/>
      <c r="H22" s="66"/>
      <c r="I22" s="66"/>
      <c r="J22" s="66"/>
      <c r="K22" s="66"/>
      <c r="L22" s="66"/>
      <c r="M22" s="64"/>
    </row>
    <row r="23" spans="1:13" s="61" customFormat="1">
      <c r="B23" s="62"/>
      <c r="C23" s="63"/>
      <c r="D23" s="64"/>
      <c r="E23" s="67"/>
      <c r="F23" s="67"/>
      <c r="G23" s="67"/>
      <c r="H23" s="67"/>
      <c r="I23" s="67"/>
      <c r="J23" s="67"/>
      <c r="K23" s="67"/>
      <c r="L23" s="67"/>
      <c r="M23" s="67"/>
    </row>
    <row r="24" spans="1:13" s="61" customFormat="1">
      <c r="B24" s="62"/>
      <c r="C24" s="63"/>
      <c r="D24" s="65"/>
      <c r="E24" s="68"/>
      <c r="F24" s="68"/>
      <c r="G24" s="68"/>
      <c r="H24" s="68"/>
      <c r="I24" s="68"/>
      <c r="J24" s="68"/>
      <c r="K24" s="68"/>
      <c r="L24" s="68"/>
      <c r="M24" s="68"/>
    </row>
    <row r="25" spans="1:13">
      <c r="B25" s="62"/>
      <c r="C25" s="69"/>
      <c r="D25" s="69"/>
      <c r="E25" s="69"/>
      <c r="F25" s="69"/>
      <c r="G25" s="69"/>
      <c r="H25" s="69"/>
      <c r="I25" s="69"/>
      <c r="J25" s="69"/>
      <c r="K25" s="69"/>
    </row>
    <row r="26" spans="1:13">
      <c r="B26" s="62"/>
      <c r="C26" s="69"/>
      <c r="D26" s="70"/>
      <c r="E26" s="69"/>
      <c r="F26" s="69"/>
      <c r="G26" s="69"/>
      <c r="H26" s="69"/>
      <c r="I26" s="69"/>
      <c r="J26" s="69"/>
      <c r="K26" s="69"/>
      <c r="L26" s="69"/>
      <c r="M26" s="69"/>
    </row>
    <row r="27" spans="1:13">
      <c r="B27" s="62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69"/>
    </row>
    <row r="28" spans="1:13">
      <c r="B28" s="42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69"/>
    </row>
    <row r="29" spans="1:13">
      <c r="B29" s="62"/>
      <c r="C29" s="69"/>
      <c r="D29" s="71"/>
      <c r="E29" s="69"/>
      <c r="F29" s="69"/>
      <c r="G29" s="69"/>
      <c r="H29" s="69"/>
      <c r="I29" s="69"/>
      <c r="J29" s="69"/>
      <c r="K29" s="69"/>
      <c r="L29" s="69"/>
      <c r="M29" s="69"/>
    </row>
    <row r="30" spans="1:13">
      <c r="C30" s="69"/>
      <c r="D30" s="72"/>
      <c r="E30" s="69"/>
      <c r="F30" s="69"/>
      <c r="G30" s="69"/>
      <c r="H30" s="69"/>
      <c r="I30" s="69"/>
      <c r="J30" s="69"/>
      <c r="K30" s="69"/>
      <c r="L30" s="69"/>
      <c r="M30" s="69"/>
    </row>
    <row r="31" spans="1:13"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>
      <c r="C32" s="58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3:13">
      <c r="C33" s="69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3:13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</row>
    <row r="35" spans="3:13"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</row>
    <row r="36" spans="3:13"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</row>
    <row r="37" spans="3:13"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58"/>
    </row>
    <row r="38" spans="3:13"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58"/>
    </row>
    <row r="39" spans="3:13"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58"/>
    </row>
    <row r="40" spans="3:13"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58"/>
    </row>
    <row r="41" spans="3:13"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58"/>
    </row>
    <row r="42" spans="3:13">
      <c r="C42" s="58"/>
      <c r="D42" s="69"/>
      <c r="E42" s="69"/>
      <c r="F42" s="69"/>
      <c r="G42" s="69"/>
      <c r="H42" s="69"/>
      <c r="I42" s="69"/>
      <c r="J42" s="69"/>
      <c r="K42" s="69"/>
      <c r="L42" s="69"/>
      <c r="M42" s="58"/>
    </row>
    <row r="43" spans="3:13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3:13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3:13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3:13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3:13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3:13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3:13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3:13"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3:13"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3:13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3:13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3:13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3:13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3:13"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3:13"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3:13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3:13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3:13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3:13"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3:13"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3:13"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3:13"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3:13"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3:13"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3:13"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3:13"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3:13"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3:13"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3:13"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3:13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3:13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3:13"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3:13"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3:13"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3:13"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3:13"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3:13"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3:13"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3:13"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3:1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3:13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3:1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3:1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3:1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3:13"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3:13"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3:13"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3:13"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3:13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3:13"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3:13"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3:13"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3:13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3:13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  <row r="624" spans="3:13"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</row>
    <row r="625" spans="3:13"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</row>
    <row r="626" spans="3:13"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</row>
    <row r="627" spans="3:13"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</row>
    <row r="628" spans="3:13"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</row>
    <row r="629" spans="3:13">
      <c r="D629" s="58"/>
      <c r="E629" s="58"/>
      <c r="F629" s="58"/>
      <c r="G629" s="58"/>
      <c r="H629" s="58"/>
      <c r="I629" s="58"/>
      <c r="J629" s="58"/>
      <c r="K629" s="58"/>
      <c r="L629" s="58"/>
      <c r="M629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2016-04-11T09:35:06Z</cp:lastPrinted>
  <dcterms:created xsi:type="dcterms:W3CDTF">2003-04-19T18:01:46Z</dcterms:created>
  <dcterms:modified xsi:type="dcterms:W3CDTF">2017-04-20T07:55:24Z</dcterms:modified>
</cp:coreProperties>
</file>