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60" yWindow="4710" windowWidth="20985" windowHeight="502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E16" i="51809"/>
  <c r="D16"/>
  <c r="L16"/>
  <c r="K16"/>
  <c r="J16"/>
  <c r="I16"/>
  <c r="H16"/>
  <c r="C4"/>
  <c r="L4"/>
  <c r="K4"/>
  <c r="F4"/>
  <c r="E4"/>
  <c r="D4"/>
  <c r="F16"/>
  <c r="G16"/>
  <c r="C16"/>
  <c r="J4"/>
  <c r="I4"/>
  <c r="H4"/>
  <c r="G4"/>
</calcChain>
</file>

<file path=xl/sharedStrings.xml><?xml version="1.0" encoding="utf-8"?>
<sst xmlns="http://schemas.openxmlformats.org/spreadsheetml/2006/main" count="231" uniqueCount="94">
  <si>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</si>
  <si>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</si>
  <si>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</si>
  <si>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</si>
  <si>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</si>
  <si>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</si>
  <si>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</si>
  <si>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</si>
  <si>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</si>
  <si>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</si>
  <si>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</si>
  <si>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</si>
  <si>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</si>
  <si>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</si>
  <si>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</si>
  <si>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</si>
  <si>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</si>
  <si>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</si>
  <si>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</si>
  <si>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</si>
  <si>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</si>
  <si>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</si>
  <si>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</si>
  <si>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</si>
  <si>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</si>
  <si>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</si>
  <si>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</si>
  <si>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</si>
  <si>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</si>
  <si>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</si>
  <si>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</si>
  <si>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</si>
  <si>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</si>
  <si>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</si>
  <si>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</si>
  <si>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</si>
  <si>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</si>
  <si>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</si>
  <si>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</si>
  <si>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>Среден размер на месечните постъпления от осигурителни вноски на едно осигурено лице в УПФ *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</si>
  <si>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</si>
  <si>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</si>
  <si>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</si>
  <si>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</si>
  <si>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</si>
  <si>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</si>
  <si>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</si>
  <si>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</si>
  <si>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</si>
  <si>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</si>
  <si>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</si>
  <si>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</si>
  <si>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</si>
  <si>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</si>
  <si>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</si>
  <si>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</si>
  <si>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</si>
  <si>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</si>
  <si>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</si>
  <si>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</si>
  <si>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</si>
  <si>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</si>
  <si>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</si>
  <si>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</si>
  <si>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</si>
  <si>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</si>
  <si>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</si>
  <si>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</si>
  <si>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</si>
  <si>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</si>
  <si>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</si>
  <si>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</si>
  <si>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</si>
  <si>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</si>
  <si>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</si>
  <si>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</si>
  <si>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</si>
  <si>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</si>
  <si>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7.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</si>
  <si>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</si>
  <si>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</si>
  <si>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</si>
  <si>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</si>
  <si>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</si>
  <si>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</si>
  <si>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месец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</si>
  <si>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</si>
  <si>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</si>
  <si>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УПФ"</t>
  </si>
  <si>
    <t xml:space="preserve">Среден размер* на натрупаните средства на едно осигурено лице в УПФ
(към края на съответния месец)  </t>
  </si>
  <si>
    <t>Динамика на нетните активи в УПФ през 2016 г. (по месеци)</t>
  </si>
  <si>
    <t>Инвестиционен портфейл и балансови активи на УПФ към 31.12.2016 г.</t>
  </si>
  <si>
    <t>Структура на инвестиционния портфейл и балансовите активи на УПФ към 31.12.2016 г.</t>
  </si>
  <si>
    <t>Начислени и изплатени суми от УПФ за периода 01.01.2016 г. - 31.12.2016 г.</t>
  </si>
</sst>
</file>

<file path=xl/styles.xml><?xml version="1.0" encoding="utf-8"?>
<styleSheet xmlns="http://schemas.openxmlformats.org/spreadsheetml/2006/main">
  <numFmts count="5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3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206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8" applyFont="1" applyBorder="1" applyAlignment="1">
      <alignment horizontal="right"/>
    </xf>
    <xf numFmtId="0" fontId="4" fillId="0" borderId="2" xfId="8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7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7" xfId="0" applyFont="1" applyBorder="1" applyAlignment="1">
      <alignment vertical="justify"/>
    </xf>
    <xf numFmtId="0" fontId="11" fillId="0" borderId="5" xfId="0" applyFont="1" applyBorder="1" applyAlignment="1">
      <alignment vertical="justify"/>
    </xf>
    <xf numFmtId="0" fontId="11" fillId="0" borderId="6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7" quotePrefix="1" applyFont="1" applyFill="1" applyBorder="1" applyAlignment="1">
      <alignment horizontal="right" vertical="center" wrapText="1" indent="1"/>
    </xf>
    <xf numFmtId="0" fontId="3" fillId="0" borderId="2" xfId="7" applyFont="1" applyFill="1" applyBorder="1" applyAlignment="1">
      <alignment horizontal="center" vertical="center" wrapText="1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6" applyFont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66" fontId="14" fillId="0" borderId="6" xfId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justify" wrapText="1"/>
    </xf>
    <xf numFmtId="0" fontId="5" fillId="0" borderId="2" xfId="0" applyFont="1" applyFill="1" applyBorder="1" applyAlignment="1">
      <alignment horizontal="left" vertical="center" wrapText="1" indent="1"/>
    </xf>
    <xf numFmtId="0" fontId="14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 indent="1"/>
    </xf>
    <xf numFmtId="49" fontId="14" fillId="0" borderId="2" xfId="0" applyNumberFormat="1" applyFont="1" applyBorder="1" applyAlignment="1">
      <alignment horizontal="center" vertical="center" wrapTex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164" fontId="1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right" vertical="center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3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 wrapText="1"/>
    </xf>
    <xf numFmtId="4" fontId="3" fillId="0" borderId="0" xfId="3" applyNumberFormat="1" applyFont="1" applyBorder="1" applyAlignment="1">
      <alignment vertical="center"/>
    </xf>
    <xf numFmtId="4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/>
    <xf numFmtId="4" fontId="4" fillId="0" borderId="0" xfId="8" applyNumberFormat="1" applyFont="1" applyBorder="1"/>
    <xf numFmtId="3" fontId="11" fillId="0" borderId="0" xfId="6" applyNumberFormat="1" applyFont="1"/>
    <xf numFmtId="2" fontId="8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6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166" fontId="17" fillId="0" borderId="6" xfId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6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</cellXfs>
  <cellStyles count="13">
    <cellStyle name="Comma" xfId="1" builtinId="3"/>
    <cellStyle name="Comma 2" xfId="12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</a:t>
            </a:r>
            <a:r>
              <a:rPr lang="en-US"/>
              <a:t>1.12</a:t>
            </a:r>
            <a:r>
              <a:rPr lang="bg-BG"/>
              <a:t>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52809533821"/>
          <c:y val="2.542373333755653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207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spPr>
            <a:ln>
              <a:solidFill>
                <a:schemeClr val="tx1"/>
              </a:solidFill>
            </a:ln>
          </c:spPr>
          <c:explosion val="15"/>
          <c:dLbls>
            <c:dLbl>
              <c:idx val="0"/>
              <c:layout>
                <c:manualLayout>
                  <c:x val="3.4977223921389994E-2"/>
                  <c:y val="-9.477809391473124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8.0793258280731431E-3"/>
                  <c:y val="8.934294977833652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9.5526549357132756E-2"/>
                  <c:y val="7.960763379153912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2261316353036039E-2"/>
                  <c:y val="7.677797055029142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7765581784179765E-2"/>
                  <c:y val="-2.989456826371345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3604933470808916E-2"/>
                  <c:y val="-5.3279869039097046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8867699707133745E-2"/>
                  <c:y val="-0.1150428399839851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1058880049507731E-2"/>
                  <c:y val="-0.1764589172116196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763969524491937"/>
                  <c:y val="-7.0666666666666683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№1.1-У'!$N$5:$N$13</c:f>
              <c:numCache>
                <c:formatCode>0.00</c:formatCode>
                <c:ptCount val="9"/>
                <c:pt idx="0">
                  <c:v>27.4</c:v>
                </c:pt>
                <c:pt idx="1">
                  <c:v>11.58</c:v>
                </c:pt>
                <c:pt idx="2">
                  <c:v>13.62</c:v>
                </c:pt>
                <c:pt idx="3">
                  <c:v>20.68</c:v>
                </c:pt>
                <c:pt idx="4">
                  <c:v>8.77</c:v>
                </c:pt>
                <c:pt idx="5">
                  <c:v>9.32</c:v>
                </c:pt>
                <c:pt idx="6">
                  <c:v>4.8199999999999994</c:v>
                </c:pt>
                <c:pt idx="7">
                  <c:v>1.87</c:v>
                </c:pt>
                <c:pt idx="8">
                  <c:v>1.94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</a:t>
            </a:r>
            <a:r>
              <a:rPr lang="en-US"/>
              <a:t>1.12</a:t>
            </a:r>
            <a:r>
              <a:rPr lang="bg-BG"/>
              <a:t>.201</a:t>
            </a:r>
            <a:r>
              <a:rPr lang="en-US"/>
              <a:t>6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28574933907"/>
          <c:y val="2.033898667004523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2298660743348464"/>
          <c:y val="0.39319731262067281"/>
          <c:w val="0.6050194383331966"/>
          <c:h val="0.39384666280705038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15"/>
          <c:dLbls>
            <c:dLbl>
              <c:idx val="0"/>
              <c:layout>
                <c:manualLayout>
                  <c:x val="-1.0956525987509081E-2"/>
                  <c:y val="-0.1001601494728417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1364042266174855E-2"/>
                  <c:y val="7.32287023444103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9.7958075819633228E-2"/>
                  <c:y val="6.980346100805227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481574368870902E-2"/>
                  <c:y val="7.127772587748565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701845955915412E-2"/>
                  <c:y val="6.2257217847769301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8974369413750746E-2"/>
                  <c:y val="-4.968174740869255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3709825827098155E-2"/>
                  <c:y val="-0.1073384047333066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3351817320663292E-2"/>
                  <c:y val="-0.1843190533386717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4674700822686795"/>
                  <c:y val="-5.753939232172247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№2.1-У'!$N$5:$N$13</c:f>
              <c:numCache>
                <c:formatCode>0.00</c:formatCode>
                <c:ptCount val="9"/>
                <c:pt idx="0">
                  <c:v>27.189999999999998</c:v>
                </c:pt>
                <c:pt idx="1">
                  <c:v>11.46</c:v>
                </c:pt>
                <c:pt idx="2">
                  <c:v>14.8</c:v>
                </c:pt>
                <c:pt idx="3">
                  <c:v>21.62</c:v>
                </c:pt>
                <c:pt idx="4">
                  <c:v>10.53</c:v>
                </c:pt>
                <c:pt idx="5">
                  <c:v>9.86</c:v>
                </c:pt>
                <c:pt idx="6">
                  <c:v>2.25</c:v>
                </c:pt>
                <c:pt idx="7">
                  <c:v>1.1299999999999999</c:v>
                </c:pt>
                <c:pt idx="8">
                  <c:v>1.1599999999999999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1.12</a:t>
            </a:r>
            <a:r>
              <a:rPr lang="bg-BG"/>
              <a:t>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61994333988"/>
          <c:y val="3.2203395560905262E-2"/>
        </c:manualLayout>
      </c:layout>
      <c:spPr>
        <a:noFill/>
        <a:ln w="25400">
          <a:noFill/>
        </a:ln>
      </c:spPr>
    </c:title>
    <c:view3D>
      <c:rotY val="330"/>
      <c:perspective val="0"/>
    </c:view3D>
    <c:plotArea>
      <c:layout>
        <c:manualLayout>
          <c:layoutTarget val="inner"/>
          <c:xMode val="edge"/>
          <c:yMode val="edge"/>
          <c:x val="0.20609436930105143"/>
          <c:y val="0.35588614643550781"/>
          <c:w val="0.58571717510497878"/>
          <c:h val="0.38198225240204314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15"/>
          <c:dLbls>
            <c:dLbl>
              <c:idx val="0"/>
              <c:layout>
                <c:manualLayout>
                  <c:x val="3.5583599396118999E-2"/>
                  <c:y val="-6.364736951679647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0739191377076929"/>
                  <c:y val="5.57920681954945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261451151372508"/>
                  <c:y val="9.832602049401235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657250958548768E-2"/>
                  <c:y val="2.047529653004950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4992692760436769E-2"/>
                  <c:y val="-9.3054394976029478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7001709574539522E-2"/>
                  <c:y val="-0.10527056578423505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20865665798912728"/>
                  <c:y val="-0.1046935024341274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9.7837454865691231E-2"/>
                  <c:y val="-2.8087113812211496E-2"/>
                </c:manualLayout>
              </c:layout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№4.1-У'!$B$5:$B$6,'Таблица №4.1-У'!$B$8:$B$10,'Таблица №4.1-У'!$B$14:$B$15)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№4.1-У'!$L$8:$L$10,'Таблица №4.1-У'!$L$14:$L$15)</c:f>
              <c:numCache>
                <c:formatCode>_-* #,##0.00\ _л_в_-;\-* #,##0.00\ _л_в_-;_-* "-"\ _л_в_-;_-@_-</c:formatCode>
                <c:ptCount val="7"/>
                <c:pt idx="0">
                  <c:v>51.61</c:v>
                </c:pt>
                <c:pt idx="1">
                  <c:v>12.78</c:v>
                </c:pt>
                <c:pt idx="2">
                  <c:v>6.9999999999999993E-2</c:v>
                </c:pt>
                <c:pt idx="3">
                  <c:v>0.04</c:v>
                </c:pt>
                <c:pt idx="4">
                  <c:v>30.34</c:v>
                </c:pt>
                <c:pt idx="5">
                  <c:v>3</c:v>
                </c:pt>
                <c:pt idx="6">
                  <c:v>2.16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7401933889"/>
          <c:y val="1.01694933350226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133E-3"/>
                  <c:y val="-7.3458783753726532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134E-3"/>
                  <c:y val="2.2572178477690127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0.11877166090335572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0.10806540477097211</c:v>
              </c:pt>
              <c:pt idx="4">
                <c:v>0.12071828450408972</c:v>
              </c:pt>
              <c:pt idx="5">
                <c:v>0.11971554116876272</c:v>
              </c:pt>
              <c:pt idx="6">
                <c:v>0.14223922061149338</c:v>
              </c:pt>
            </c:numLit>
          </c:val>
        </c:ser>
        <c:dLbls>
          <c:showVal val="1"/>
        </c:dLbls>
        <c:axId val="79129216"/>
        <c:axId val="79159680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79129216"/>
        <c:axId val="79159680"/>
      </c:lineChart>
      <c:catAx>
        <c:axId val="791292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79159680"/>
        <c:crosses val="autoZero"/>
        <c:auto val="1"/>
        <c:lblAlgn val="ctr"/>
        <c:lblOffset val="100"/>
        <c:tickLblSkip val="1"/>
        <c:tickMarkSkip val="1"/>
      </c:catAx>
      <c:valAx>
        <c:axId val="79159680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79129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83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-1" y="-1"/>
    <xdr:ext cx="9218083" cy="55985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904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58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28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8000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52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24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9525" y="-28576"/>
    <xdr:ext cx="922020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1" y="-28575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showGridLines="0" tabSelected="1" zoomScale="90" zoomScaleNormal="90" workbookViewId="0">
      <selection sqref="A1:N1"/>
    </sheetView>
  </sheetViews>
  <sheetFormatPr defaultRowHeight="15.75"/>
  <cols>
    <col min="1" max="1" width="39.140625" style="4" customWidth="1"/>
    <col min="2" max="11" width="10" style="4" customWidth="1"/>
    <col min="12" max="14" width="10.28515625" style="4" customWidth="1"/>
    <col min="15" max="16384" width="9.140625" style="4"/>
  </cols>
  <sheetData>
    <row r="1" spans="1:14" ht="31.5" customHeight="1">
      <c r="A1" s="172" t="s">
        <v>47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5.75" customHeight="1">
      <c r="A2" s="2"/>
    </row>
    <row r="3" spans="1:14" ht="15.75" customHeight="1">
      <c r="A3" s="38" t="s">
        <v>38</v>
      </c>
      <c r="B3" s="35">
        <v>2015</v>
      </c>
      <c r="C3" s="169">
        <v>2016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34">
        <v>969575</v>
      </c>
      <c r="C5" s="34">
        <v>968970</v>
      </c>
      <c r="D5" s="34">
        <v>968617</v>
      </c>
      <c r="E5" s="34">
        <v>967653</v>
      </c>
      <c r="F5" s="34">
        <v>967182</v>
      </c>
      <c r="G5" s="34">
        <v>969892</v>
      </c>
      <c r="H5" s="34">
        <v>969620</v>
      </c>
      <c r="I5" s="34">
        <v>969422</v>
      </c>
      <c r="J5" s="34">
        <v>972241</v>
      </c>
      <c r="K5" s="34">
        <v>972680</v>
      </c>
      <c r="L5" s="34">
        <v>972738</v>
      </c>
      <c r="M5" s="34">
        <v>979756</v>
      </c>
      <c r="N5" s="34">
        <v>979797</v>
      </c>
    </row>
    <row r="6" spans="1:14" ht="15.75" customHeight="1">
      <c r="A6" s="37" t="s">
        <v>19</v>
      </c>
      <c r="B6" s="34">
        <v>418673</v>
      </c>
      <c r="C6" s="34">
        <v>419135</v>
      </c>
      <c r="D6" s="34">
        <v>418650</v>
      </c>
      <c r="E6" s="34">
        <v>419293</v>
      </c>
      <c r="F6" s="34">
        <v>419958</v>
      </c>
      <c r="G6" s="34">
        <v>419545</v>
      </c>
      <c r="H6" s="34">
        <v>419746</v>
      </c>
      <c r="I6" s="34">
        <v>419805</v>
      </c>
      <c r="J6" s="34">
        <v>418509</v>
      </c>
      <c r="K6" s="34">
        <v>418412</v>
      </c>
      <c r="L6" s="34">
        <v>418332</v>
      </c>
      <c r="M6" s="34">
        <v>414256</v>
      </c>
      <c r="N6" s="34">
        <v>414073</v>
      </c>
    </row>
    <row r="7" spans="1:14" ht="15.75" customHeight="1">
      <c r="A7" s="37" t="s">
        <v>20</v>
      </c>
      <c r="B7" s="34">
        <v>449772</v>
      </c>
      <c r="C7" s="34">
        <v>449366</v>
      </c>
      <c r="D7" s="34">
        <v>457721</v>
      </c>
      <c r="E7" s="34">
        <v>457174</v>
      </c>
      <c r="F7" s="34">
        <v>456886</v>
      </c>
      <c r="G7" s="34">
        <v>467971</v>
      </c>
      <c r="H7" s="34">
        <v>467789</v>
      </c>
      <c r="I7" s="34">
        <v>467643</v>
      </c>
      <c r="J7" s="34">
        <v>477068</v>
      </c>
      <c r="K7" s="34">
        <v>477039</v>
      </c>
      <c r="L7" s="34">
        <v>477000</v>
      </c>
      <c r="M7" s="34">
        <v>487030</v>
      </c>
      <c r="N7" s="34">
        <v>487034</v>
      </c>
    </row>
    <row r="8" spans="1:14" ht="15.75" customHeight="1">
      <c r="A8" s="37" t="s">
        <v>21</v>
      </c>
      <c r="B8" s="34">
        <v>728749</v>
      </c>
      <c r="C8" s="34">
        <v>729169</v>
      </c>
      <c r="D8" s="34">
        <v>735503</v>
      </c>
      <c r="E8" s="34">
        <v>735261</v>
      </c>
      <c r="F8" s="34">
        <v>735235</v>
      </c>
      <c r="G8" s="34">
        <v>736584</v>
      </c>
      <c r="H8" s="34">
        <v>736408</v>
      </c>
      <c r="I8" s="34">
        <v>736180</v>
      </c>
      <c r="J8" s="34">
        <v>738134</v>
      </c>
      <c r="K8" s="34">
        <v>738056</v>
      </c>
      <c r="L8" s="34">
        <v>737998</v>
      </c>
      <c r="M8" s="34">
        <v>739723</v>
      </c>
      <c r="N8" s="34">
        <v>739752</v>
      </c>
    </row>
    <row r="9" spans="1:14" ht="15.75" customHeight="1">
      <c r="A9" s="37" t="s">
        <v>88</v>
      </c>
      <c r="B9" s="34">
        <v>312584</v>
      </c>
      <c r="C9" s="34">
        <v>312528</v>
      </c>
      <c r="D9" s="34">
        <v>312913</v>
      </c>
      <c r="E9" s="34">
        <v>312770</v>
      </c>
      <c r="F9" s="34">
        <v>312641</v>
      </c>
      <c r="G9" s="34">
        <v>312305</v>
      </c>
      <c r="H9" s="34">
        <v>312249</v>
      </c>
      <c r="I9" s="34">
        <v>312217</v>
      </c>
      <c r="J9" s="34">
        <v>312013</v>
      </c>
      <c r="K9" s="34">
        <v>312108</v>
      </c>
      <c r="L9" s="34">
        <v>312170</v>
      </c>
      <c r="M9" s="34">
        <v>313704</v>
      </c>
      <c r="N9" s="34">
        <v>313756</v>
      </c>
    </row>
    <row r="10" spans="1:14" ht="15.75" customHeight="1">
      <c r="A10" s="37" t="s">
        <v>22</v>
      </c>
      <c r="B10" s="34">
        <v>337599</v>
      </c>
      <c r="C10" s="34">
        <v>337249</v>
      </c>
      <c r="D10" s="34">
        <v>336420</v>
      </c>
      <c r="E10" s="34">
        <v>336248</v>
      </c>
      <c r="F10" s="34">
        <v>336054</v>
      </c>
      <c r="G10" s="34">
        <v>334817</v>
      </c>
      <c r="H10" s="34">
        <v>334693</v>
      </c>
      <c r="I10" s="34">
        <v>334580</v>
      </c>
      <c r="J10" s="34">
        <v>333596</v>
      </c>
      <c r="K10" s="34">
        <v>333658</v>
      </c>
      <c r="L10" s="34">
        <v>333683</v>
      </c>
      <c r="M10" s="34">
        <v>333430</v>
      </c>
      <c r="N10" s="34">
        <v>333444</v>
      </c>
    </row>
    <row r="11" spans="1:14" ht="15.75" customHeight="1">
      <c r="A11" s="37" t="s">
        <v>58</v>
      </c>
      <c r="B11" s="34">
        <v>161843</v>
      </c>
      <c r="C11" s="34">
        <v>162944</v>
      </c>
      <c r="D11" s="34">
        <v>164627</v>
      </c>
      <c r="E11" s="34">
        <v>165244</v>
      </c>
      <c r="F11" s="34">
        <v>165834</v>
      </c>
      <c r="G11" s="34">
        <v>165654</v>
      </c>
      <c r="H11" s="34">
        <v>166095</v>
      </c>
      <c r="I11" s="34">
        <v>166613</v>
      </c>
      <c r="J11" s="34">
        <v>166748</v>
      </c>
      <c r="K11" s="34">
        <v>167482</v>
      </c>
      <c r="L11" s="34">
        <v>168154</v>
      </c>
      <c r="M11" s="34">
        <v>171559</v>
      </c>
      <c r="N11" s="34">
        <v>172198</v>
      </c>
    </row>
    <row r="12" spans="1:14" ht="15.75" customHeight="1">
      <c r="A12" s="37" t="s">
        <v>51</v>
      </c>
      <c r="B12" s="34">
        <v>61436</v>
      </c>
      <c r="C12" s="34">
        <v>61334</v>
      </c>
      <c r="D12" s="34">
        <v>62370</v>
      </c>
      <c r="E12" s="34">
        <v>62223</v>
      </c>
      <c r="F12" s="34">
        <v>62196</v>
      </c>
      <c r="G12" s="34">
        <v>63470</v>
      </c>
      <c r="H12" s="34">
        <v>63469</v>
      </c>
      <c r="I12" s="34">
        <v>63484</v>
      </c>
      <c r="J12" s="34">
        <v>64668</v>
      </c>
      <c r="K12" s="34">
        <v>64693</v>
      </c>
      <c r="L12" s="34">
        <v>64696</v>
      </c>
      <c r="M12" s="34">
        <v>66789</v>
      </c>
      <c r="N12" s="34">
        <v>66779</v>
      </c>
    </row>
    <row r="13" spans="1:14" ht="31.5" customHeight="1">
      <c r="A13" s="37" t="s">
        <v>71</v>
      </c>
      <c r="B13" s="107">
        <v>64085</v>
      </c>
      <c r="C13" s="107">
        <v>64173</v>
      </c>
      <c r="D13" s="107">
        <v>65942</v>
      </c>
      <c r="E13" s="107">
        <v>65985</v>
      </c>
      <c r="F13" s="107">
        <v>66017</v>
      </c>
      <c r="G13" s="107">
        <v>66517</v>
      </c>
      <c r="H13" s="107">
        <v>66552</v>
      </c>
      <c r="I13" s="107">
        <v>66571</v>
      </c>
      <c r="J13" s="107">
        <v>67506</v>
      </c>
      <c r="K13" s="107">
        <v>67560</v>
      </c>
      <c r="L13" s="107">
        <v>67599</v>
      </c>
      <c r="M13" s="107">
        <v>69480</v>
      </c>
      <c r="N13" s="107">
        <v>69554</v>
      </c>
    </row>
    <row r="14" spans="1:14" ht="15.75" customHeight="1">
      <c r="A14" s="31" t="s">
        <v>23</v>
      </c>
      <c r="B14" s="34">
        <v>3504316</v>
      </c>
      <c r="C14" s="34">
        <v>3504868</v>
      </c>
      <c r="D14" s="34">
        <v>3522763</v>
      </c>
      <c r="E14" s="34">
        <v>3521851</v>
      </c>
      <c r="F14" s="34">
        <v>3522003</v>
      </c>
      <c r="G14" s="34">
        <v>3536755</v>
      </c>
      <c r="H14" s="34">
        <v>3536621</v>
      </c>
      <c r="I14" s="34">
        <v>3536515</v>
      </c>
      <c r="J14" s="34">
        <v>3550483</v>
      </c>
      <c r="K14" s="34">
        <v>3551688</v>
      </c>
      <c r="L14" s="34">
        <v>3552370</v>
      </c>
      <c r="M14" s="34">
        <v>3575727</v>
      </c>
      <c r="N14" s="34">
        <v>3576387</v>
      </c>
    </row>
    <row r="15" spans="1:14">
      <c r="C15" s="1"/>
    </row>
    <row r="16" spans="1:14"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</row>
    <row r="17" spans="2:14"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</row>
    <row r="27" spans="2:14"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</row>
    <row r="28" spans="2:14"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</row>
    <row r="29" spans="2:14"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</row>
    <row r="30" spans="2:14"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2:14"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2:14"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2:14"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</row>
    <row r="34" spans="2:14"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</row>
    <row r="35" spans="2:14"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</row>
    <row r="36" spans="2:14"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</row>
    <row r="37" spans="2:14"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</row>
    <row r="38" spans="2:14"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</row>
    <row r="39" spans="2:14"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</row>
    <row r="40" spans="2:14"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</row>
    <row r="41" spans="2:14"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</row>
    <row r="42" spans="2:14"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2:14"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  <row r="44" spans="2:14"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</row>
    <row r="45" spans="2:14"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</row>
    <row r="46" spans="2:14"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</row>
    <row r="47" spans="2:14"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</row>
    <row r="48" spans="2:14"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</row>
    <row r="49" spans="2:14"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</row>
    <row r="50" spans="2:14"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</row>
    <row r="51" spans="2:14"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6" orientation="landscape" blackAndWhite="1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40"/>
  <sheetViews>
    <sheetView showGridLines="0" zoomScale="90" zoomScaleNormal="90" workbookViewId="0">
      <selection sqref="A1:N1"/>
    </sheetView>
  </sheetViews>
  <sheetFormatPr defaultRowHeight="15.75" customHeight="1"/>
  <cols>
    <col min="1" max="1" width="39.140625" style="51" customWidth="1"/>
    <col min="2" max="2" width="10" style="51" customWidth="1"/>
    <col min="3" max="16384" width="9.140625" style="51"/>
  </cols>
  <sheetData>
    <row r="1" spans="1:14" ht="33.75" customHeight="1">
      <c r="A1" s="173" t="s">
        <v>89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.75" customHeight="1">
      <c r="A2" s="40"/>
      <c r="B2" s="55"/>
      <c r="N2" s="52" t="s">
        <v>36</v>
      </c>
    </row>
    <row r="3" spans="1:14" ht="15.75" customHeight="1">
      <c r="A3" s="38" t="s">
        <v>38</v>
      </c>
      <c r="B3" s="35">
        <v>2015</v>
      </c>
      <c r="C3" s="169">
        <v>2016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150">
        <v>2207.81</v>
      </c>
      <c r="C5" s="150">
        <v>2209.5300000000002</v>
      </c>
      <c r="D5" s="150">
        <v>2208.34</v>
      </c>
      <c r="E5" s="150">
        <v>2263.7399999999998</v>
      </c>
      <c r="F5" s="150">
        <v>2277.77</v>
      </c>
      <c r="G5" s="150">
        <v>2302.5100000000002</v>
      </c>
      <c r="H5" s="150">
        <v>2324.34</v>
      </c>
      <c r="I5" s="150">
        <v>2377.2399999999998</v>
      </c>
      <c r="J5" s="150">
        <v>2404.3071625245179</v>
      </c>
      <c r="K5" s="150">
        <v>2432.7024303984867</v>
      </c>
      <c r="L5" s="150">
        <v>2425.31</v>
      </c>
      <c r="M5" s="150">
        <v>2407.3391742433832</v>
      </c>
      <c r="N5" s="150">
        <v>2470.9475534217804</v>
      </c>
    </row>
    <row r="6" spans="1:14" ht="15.75" customHeight="1">
      <c r="A6" s="37" t="s">
        <v>19</v>
      </c>
      <c r="B6" s="151">
        <v>2121.08</v>
      </c>
      <c r="C6" s="151">
        <v>2135.7199999999998</v>
      </c>
      <c r="D6" s="151">
        <v>2122.29</v>
      </c>
      <c r="E6" s="151">
        <v>2137.42</v>
      </c>
      <c r="F6" s="151">
        <v>2165.0300000000002</v>
      </c>
      <c r="G6" s="151">
        <v>2188.9499999999998</v>
      </c>
      <c r="H6" s="151">
        <v>2199.9899999999998</v>
      </c>
      <c r="I6" s="151">
        <v>2256.5524469694265</v>
      </c>
      <c r="J6" s="151">
        <v>2322.7075164452854</v>
      </c>
      <c r="K6" s="151">
        <v>2370.1303977897383</v>
      </c>
      <c r="L6" s="151">
        <v>2379.9899999999998</v>
      </c>
      <c r="M6" s="151">
        <v>2393.148198215596</v>
      </c>
      <c r="N6" s="151">
        <v>2462.841093237183</v>
      </c>
    </row>
    <row r="7" spans="1:14" ht="15.75" customHeight="1">
      <c r="A7" s="37" t="s">
        <v>20</v>
      </c>
      <c r="B7" s="151">
        <v>2366.6999999999998</v>
      </c>
      <c r="C7" s="151">
        <v>2363.29</v>
      </c>
      <c r="D7" s="151">
        <v>2351.91</v>
      </c>
      <c r="E7" s="151">
        <v>2408.58</v>
      </c>
      <c r="F7" s="151">
        <v>2414.2399999999998</v>
      </c>
      <c r="G7" s="151">
        <v>2447.1</v>
      </c>
      <c r="H7" s="151">
        <v>2467.4899999999998</v>
      </c>
      <c r="I7" s="151">
        <v>2508.4947278158766</v>
      </c>
      <c r="J7" s="151">
        <v>2555.7530582642307</v>
      </c>
      <c r="K7" s="151">
        <v>2588.0567416919789</v>
      </c>
      <c r="L7" s="151">
        <v>2605.7800000000002</v>
      </c>
      <c r="M7" s="151">
        <v>2615.8101143666713</v>
      </c>
      <c r="N7" s="151">
        <v>2703.936480820641</v>
      </c>
    </row>
    <row r="8" spans="1:14" ht="15.75" customHeight="1">
      <c r="A8" s="37" t="s">
        <v>21</v>
      </c>
      <c r="B8" s="151">
        <v>2256.58</v>
      </c>
      <c r="C8" s="151">
        <v>2232.86</v>
      </c>
      <c r="D8" s="151">
        <v>2235.06</v>
      </c>
      <c r="E8" s="151">
        <v>2288.6999999999998</v>
      </c>
      <c r="F8" s="151">
        <v>2318.12</v>
      </c>
      <c r="G8" s="151">
        <v>2354.85</v>
      </c>
      <c r="H8" s="151">
        <v>2358.1999999999998</v>
      </c>
      <c r="I8" s="151">
        <v>2412.7332989214592</v>
      </c>
      <c r="J8" s="151">
        <v>2464.85732942799</v>
      </c>
      <c r="K8" s="151">
        <v>2497.2414017364536</v>
      </c>
      <c r="L8" s="151">
        <v>2520.67</v>
      </c>
      <c r="M8" s="151">
        <v>2530.1579104610778</v>
      </c>
      <c r="N8" s="151">
        <v>2600.7743135537316</v>
      </c>
    </row>
    <row r="9" spans="1:14" ht="15.75" customHeight="1">
      <c r="A9" s="37" t="s">
        <v>88</v>
      </c>
      <c r="B9" s="151">
        <v>2577.27</v>
      </c>
      <c r="C9" s="151">
        <v>2557.35</v>
      </c>
      <c r="D9" s="151">
        <v>2553.42</v>
      </c>
      <c r="E9" s="151">
        <v>2618.6999999999998</v>
      </c>
      <c r="F9" s="151">
        <v>2650.5</v>
      </c>
      <c r="G9" s="151">
        <v>2687.28</v>
      </c>
      <c r="H9" s="151">
        <v>2706.85</v>
      </c>
      <c r="I9" s="151">
        <v>2778.3592821659295</v>
      </c>
      <c r="J9" s="151">
        <v>2848.6248970395463</v>
      </c>
      <c r="K9" s="151">
        <v>2896.7440757686441</v>
      </c>
      <c r="L9" s="151">
        <v>2908.09</v>
      </c>
      <c r="M9" s="151">
        <v>2897.116389972713</v>
      </c>
      <c r="N9" s="151">
        <v>2987.4169736993076</v>
      </c>
    </row>
    <row r="10" spans="1:14" ht="15.75" customHeight="1">
      <c r="A10" s="37" t="s">
        <v>22</v>
      </c>
      <c r="B10" s="151">
        <v>2293.4699999999998</v>
      </c>
      <c r="C10" s="151">
        <v>2329.2600000000002</v>
      </c>
      <c r="D10" s="151">
        <v>2341.1999999999998</v>
      </c>
      <c r="E10" s="151">
        <v>2356.14</v>
      </c>
      <c r="F10" s="151">
        <v>2374.96</v>
      </c>
      <c r="G10" s="151">
        <v>2408.5500000000002</v>
      </c>
      <c r="H10" s="151">
        <v>2424.4499999999998</v>
      </c>
      <c r="I10" s="151">
        <v>2467.5204734293743</v>
      </c>
      <c r="J10" s="151">
        <v>2503.1565126680175</v>
      </c>
      <c r="K10" s="151">
        <v>2540.3407081502614</v>
      </c>
      <c r="L10" s="151">
        <v>2552.46</v>
      </c>
      <c r="M10" s="151">
        <v>2576.1329214527786</v>
      </c>
      <c r="N10" s="151">
        <v>2630.366718249541</v>
      </c>
    </row>
    <row r="11" spans="1:14" ht="15.75" customHeight="1">
      <c r="A11" s="37" t="s">
        <v>58</v>
      </c>
      <c r="B11" s="150">
        <v>1079.79</v>
      </c>
      <c r="C11" s="150">
        <v>1093.96</v>
      </c>
      <c r="D11" s="150">
        <v>1081.06</v>
      </c>
      <c r="E11" s="150">
        <v>1092.02</v>
      </c>
      <c r="F11" s="150">
        <v>1092.75</v>
      </c>
      <c r="G11" s="150">
        <v>1099.24</v>
      </c>
      <c r="H11" s="150">
        <v>1111.97</v>
      </c>
      <c r="I11" s="150">
        <v>1125.6624633131869</v>
      </c>
      <c r="J11" s="150">
        <v>1132.5353227624919</v>
      </c>
      <c r="K11" s="150">
        <v>1151.7536212846753</v>
      </c>
      <c r="L11" s="150">
        <v>1153.5899999999999</v>
      </c>
      <c r="M11" s="150">
        <v>1132.3976008253721</v>
      </c>
      <c r="N11" s="150">
        <v>1162.7777326101348</v>
      </c>
    </row>
    <row r="12" spans="1:14" ht="15.75" customHeight="1">
      <c r="A12" s="37" t="s">
        <v>51</v>
      </c>
      <c r="B12" s="150">
        <v>1384.95</v>
      </c>
      <c r="C12" s="150">
        <v>1411.88</v>
      </c>
      <c r="D12" s="150">
        <v>1394.02</v>
      </c>
      <c r="E12" s="150">
        <v>1403.85</v>
      </c>
      <c r="F12" s="150">
        <v>1414.21</v>
      </c>
      <c r="G12" s="150">
        <v>1420.67</v>
      </c>
      <c r="H12" s="150">
        <v>1442.09</v>
      </c>
      <c r="I12" s="150">
        <v>1465.329846890555</v>
      </c>
      <c r="J12" s="150">
        <v>1479.0158965794519</v>
      </c>
      <c r="K12" s="150">
        <v>1503.6093549533953</v>
      </c>
      <c r="L12" s="150">
        <v>1506.54</v>
      </c>
      <c r="M12" s="150">
        <v>1461.5131234185269</v>
      </c>
      <c r="N12" s="150">
        <v>1500.4417556417436</v>
      </c>
    </row>
    <row r="13" spans="1:14" ht="30" customHeight="1">
      <c r="A13" s="105" t="s">
        <v>71</v>
      </c>
      <c r="B13" s="152">
        <v>1258.77</v>
      </c>
      <c r="C13" s="152">
        <v>1274.5999999999999</v>
      </c>
      <c r="D13" s="152">
        <v>1278.08</v>
      </c>
      <c r="E13" s="152">
        <v>1297.8399999999999</v>
      </c>
      <c r="F13" s="152">
        <v>1308.1600000000001</v>
      </c>
      <c r="G13" s="152">
        <v>1323.24</v>
      </c>
      <c r="H13" s="152">
        <v>1340.22</v>
      </c>
      <c r="I13" s="152">
        <v>1368.5538748103529</v>
      </c>
      <c r="J13" s="152">
        <v>1407.3119426421356</v>
      </c>
      <c r="K13" s="152">
        <v>1436.0124333925401</v>
      </c>
      <c r="L13" s="152">
        <v>1444.98</v>
      </c>
      <c r="M13" s="152">
        <v>1437.1042026482442</v>
      </c>
      <c r="N13" s="152">
        <v>1481.9708427984012</v>
      </c>
    </row>
    <row r="14" spans="1:14">
      <c r="A14" s="53" t="s">
        <v>25</v>
      </c>
      <c r="B14" s="150">
        <v>2185.31</v>
      </c>
      <c r="C14" s="150">
        <v>2184.87</v>
      </c>
      <c r="D14" s="150">
        <v>2181.17</v>
      </c>
      <c r="E14" s="150">
        <v>2224.79</v>
      </c>
      <c r="F14" s="150">
        <v>2243.59</v>
      </c>
      <c r="G14" s="150">
        <v>2272.4899999999998</v>
      </c>
      <c r="H14" s="150">
        <v>2287.52</v>
      </c>
      <c r="I14" s="150">
        <v>2337.2902419472275</v>
      </c>
      <c r="J14" s="150">
        <v>2380.4223256385117</v>
      </c>
      <c r="K14" s="150">
        <v>2414.2126222798847</v>
      </c>
      <c r="L14" s="150">
        <v>2422.8000000000002</v>
      </c>
      <c r="M14" s="150">
        <v>2420.5170025564034</v>
      </c>
      <c r="N14" s="150">
        <v>2488.4228133029228</v>
      </c>
    </row>
    <row r="15" spans="1:14" ht="15.75" customHeight="1">
      <c r="M15" s="165"/>
      <c r="N15" s="165"/>
    </row>
    <row r="16" spans="1:14" ht="15.75" customHeight="1">
      <c r="A16" s="42" t="s">
        <v>86</v>
      </c>
    </row>
    <row r="17" spans="1:14" ht="40.5" customHeight="1">
      <c r="A17" s="195" t="s">
        <v>87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</row>
    <row r="29" spans="1:14" ht="15.75" customHeight="1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</row>
    <row r="30" spans="1:14" ht="15.75" customHeight="1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4" ht="15.75" customHeight="1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</row>
    <row r="32" spans="1:14" ht="15.75" customHeight="1"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2:14" ht="15.75" customHeight="1"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</row>
    <row r="34" spans="2:14" ht="15.75" customHeight="1"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</row>
    <row r="35" spans="2:14" ht="15.75" customHeight="1"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</row>
    <row r="36" spans="2:14" ht="15.75" customHeight="1"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</row>
    <row r="37" spans="2:14" ht="15.75" customHeight="1"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</row>
    <row r="38" spans="2:14" ht="15.75" customHeight="1"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</row>
    <row r="39" spans="2:14" ht="15.75" customHeight="1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</row>
    <row r="40" spans="2:14" ht="15.75" customHeight="1"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</row>
  </sheetData>
  <mergeCells count="3">
    <mergeCell ref="C3:N3"/>
    <mergeCell ref="A17:N17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="90" zoomScaleNormal="90" zoomScaleSheetLayoutView="75" workbookViewId="0">
      <selection sqref="A1:K1"/>
    </sheetView>
  </sheetViews>
  <sheetFormatPr defaultColWidth="11.5703125" defaultRowHeight="15.75"/>
  <cols>
    <col min="1" max="1" width="40" style="86" customWidth="1"/>
    <col min="2" max="2" width="13.140625" style="86" bestFit="1" customWidth="1"/>
    <col min="3" max="3" width="14.140625" style="86" customWidth="1"/>
    <col min="4" max="4" width="11.85546875" style="86" customWidth="1"/>
    <col min="5" max="5" width="13.42578125" style="86" customWidth="1"/>
    <col min="6" max="6" width="12.7109375" style="86" customWidth="1"/>
    <col min="7" max="7" width="11.5703125" style="86" customWidth="1"/>
    <col min="8" max="8" width="11.7109375" style="86" customWidth="1"/>
    <col min="9" max="9" width="13.28515625" style="86" customWidth="1"/>
    <col min="10" max="10" width="15.140625" style="86" customWidth="1"/>
    <col min="11" max="11" width="12.28515625" style="86" customWidth="1"/>
    <col min="12" max="16384" width="11.5703125" style="86"/>
  </cols>
  <sheetData>
    <row r="1" spans="1:12" s="83" customFormat="1">
      <c r="A1" s="200" t="s">
        <v>93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82"/>
    </row>
    <row r="2" spans="1:12">
      <c r="A2" s="84"/>
      <c r="B2" s="85"/>
      <c r="C2" s="85" t="s">
        <v>42</v>
      </c>
      <c r="D2" s="85"/>
      <c r="E2" s="85"/>
      <c r="F2" s="85"/>
      <c r="G2" s="85"/>
      <c r="H2" s="201" t="s">
        <v>74</v>
      </c>
      <c r="I2" s="201"/>
      <c r="J2" s="201"/>
      <c r="K2" s="201"/>
      <c r="L2" s="85"/>
    </row>
    <row r="3" spans="1:12" ht="39.75" customHeight="1">
      <c r="A3" s="120" t="s">
        <v>37</v>
      </c>
      <c r="B3" s="202" t="s">
        <v>26</v>
      </c>
      <c r="C3" s="202" t="s">
        <v>19</v>
      </c>
      <c r="D3" s="202" t="s">
        <v>27</v>
      </c>
      <c r="E3" s="202" t="s">
        <v>21</v>
      </c>
      <c r="F3" s="202" t="s">
        <v>88</v>
      </c>
      <c r="G3" s="204" t="s">
        <v>28</v>
      </c>
      <c r="H3" s="196" t="s">
        <v>58</v>
      </c>
      <c r="I3" s="196" t="s">
        <v>51</v>
      </c>
      <c r="J3" s="196" t="s">
        <v>72</v>
      </c>
      <c r="K3" s="198" t="s">
        <v>24</v>
      </c>
      <c r="L3" s="85"/>
    </row>
    <row r="4" spans="1:12" ht="39.75" customHeight="1">
      <c r="A4" s="121" t="s">
        <v>46</v>
      </c>
      <c r="B4" s="203"/>
      <c r="C4" s="203"/>
      <c r="D4" s="203"/>
      <c r="E4" s="203"/>
      <c r="F4" s="203"/>
      <c r="G4" s="205"/>
      <c r="H4" s="197"/>
      <c r="I4" s="197"/>
      <c r="J4" s="197"/>
      <c r="K4" s="199"/>
    </row>
    <row r="5" spans="1:12" ht="33" customHeight="1">
      <c r="A5" s="122" t="s">
        <v>44</v>
      </c>
      <c r="B5" s="137">
        <v>688</v>
      </c>
      <c r="C5" s="137">
        <v>226</v>
      </c>
      <c r="D5" s="137">
        <v>262</v>
      </c>
      <c r="E5" s="137">
        <v>367</v>
      </c>
      <c r="F5" s="137">
        <v>169</v>
      </c>
      <c r="G5" s="137">
        <v>199</v>
      </c>
      <c r="H5" s="137">
        <v>7</v>
      </c>
      <c r="I5" s="137">
        <v>22</v>
      </c>
      <c r="J5" s="137">
        <v>13</v>
      </c>
      <c r="K5" s="137">
        <v>1953</v>
      </c>
      <c r="L5" s="166"/>
    </row>
    <row r="6" spans="1:12" ht="36" customHeight="1">
      <c r="A6" s="122" t="s">
        <v>45</v>
      </c>
      <c r="B6" s="137">
        <v>3622</v>
      </c>
      <c r="C6" s="137">
        <v>1513</v>
      </c>
      <c r="D6" s="137">
        <v>1541</v>
      </c>
      <c r="E6" s="137">
        <v>2553</v>
      </c>
      <c r="F6" s="137">
        <v>1061</v>
      </c>
      <c r="G6" s="137">
        <v>1045</v>
      </c>
      <c r="H6" s="137">
        <v>153</v>
      </c>
      <c r="I6" s="137">
        <v>161</v>
      </c>
      <c r="J6" s="137">
        <v>154</v>
      </c>
      <c r="K6" s="137">
        <v>11803</v>
      </c>
      <c r="L6" s="166"/>
    </row>
    <row r="7" spans="1:12" ht="15.75" customHeight="1">
      <c r="A7" s="123" t="s">
        <v>43</v>
      </c>
      <c r="B7" s="137">
        <v>4310</v>
      </c>
      <c r="C7" s="137">
        <v>1739</v>
      </c>
      <c r="D7" s="137">
        <v>1803</v>
      </c>
      <c r="E7" s="137">
        <v>2920</v>
      </c>
      <c r="F7" s="137">
        <v>1230</v>
      </c>
      <c r="G7" s="137">
        <v>1244</v>
      </c>
      <c r="H7" s="137">
        <v>160</v>
      </c>
      <c r="I7" s="137">
        <v>183</v>
      </c>
      <c r="J7" s="137">
        <v>167</v>
      </c>
      <c r="K7" s="137">
        <v>13756</v>
      </c>
      <c r="L7" s="166"/>
    </row>
    <row r="8" spans="1:12">
      <c r="B8" s="166"/>
      <c r="C8" s="166"/>
      <c r="D8" s="166"/>
      <c r="E8" s="166"/>
      <c r="F8" s="166"/>
      <c r="G8" s="166"/>
      <c r="H8" s="166"/>
      <c r="I8" s="166"/>
      <c r="J8" s="166"/>
      <c r="K8" s="166"/>
    </row>
    <row r="13" spans="1:12">
      <c r="B13" s="166"/>
      <c r="C13" s="166"/>
      <c r="D13" s="166"/>
      <c r="E13" s="166"/>
      <c r="F13" s="166"/>
      <c r="G13" s="166"/>
      <c r="H13" s="166"/>
      <c r="I13" s="166"/>
      <c r="J13" s="166"/>
      <c r="K13" s="166"/>
    </row>
    <row r="14" spans="1:12">
      <c r="B14" s="166"/>
      <c r="C14" s="166"/>
      <c r="D14" s="166"/>
      <c r="E14" s="166"/>
      <c r="F14" s="166"/>
      <c r="G14" s="166"/>
      <c r="H14" s="166"/>
      <c r="I14" s="166"/>
      <c r="J14" s="166"/>
      <c r="K14" s="166"/>
    </row>
    <row r="15" spans="1:12">
      <c r="B15" s="166"/>
      <c r="C15" s="166"/>
      <c r="D15" s="166"/>
      <c r="E15" s="166"/>
      <c r="F15" s="166"/>
      <c r="G15" s="166"/>
      <c r="H15" s="166"/>
      <c r="I15" s="166"/>
      <c r="J15" s="166"/>
      <c r="K15" s="166"/>
    </row>
    <row r="16" spans="1:12">
      <c r="B16" s="166"/>
      <c r="C16" s="166"/>
      <c r="D16" s="166"/>
      <c r="E16" s="166"/>
      <c r="F16" s="166"/>
      <c r="G16" s="166"/>
      <c r="H16" s="166"/>
      <c r="I16" s="166"/>
      <c r="J16" s="166"/>
      <c r="K16" s="166"/>
    </row>
    <row r="23" spans="3:3">
      <c r="C23" s="86" t="s">
        <v>42</v>
      </c>
    </row>
  </sheetData>
  <mergeCells count="12">
    <mergeCell ref="H3:H4"/>
    <mergeCell ref="J3:J4"/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39"/>
  <sheetViews>
    <sheetView showGridLines="0" zoomScale="90" zoomScaleNormal="90" workbookViewId="0">
      <selection sqref="A1:N1"/>
    </sheetView>
  </sheetViews>
  <sheetFormatPr defaultRowHeight="13.5" customHeight="1"/>
  <cols>
    <col min="1" max="1" width="39.42578125" style="42" customWidth="1"/>
    <col min="2" max="8" width="8.7109375" style="39" customWidth="1"/>
    <col min="9" max="16384" width="9.140625" style="39"/>
  </cols>
  <sheetData>
    <row r="1" spans="1:14" ht="15.75" customHeight="1">
      <c r="A1" s="173" t="s">
        <v>48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.75" customHeight="1">
      <c r="A2" s="40"/>
      <c r="N2" s="40" t="s">
        <v>35</v>
      </c>
    </row>
    <row r="3" spans="1:14" ht="15.75" customHeight="1">
      <c r="A3" s="38" t="s">
        <v>38</v>
      </c>
      <c r="B3" s="35">
        <v>2015</v>
      </c>
      <c r="C3" s="169">
        <v>2016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41">
        <v>27.67</v>
      </c>
      <c r="C5" s="41">
        <v>27.65</v>
      </c>
      <c r="D5" s="41">
        <v>27.51</v>
      </c>
      <c r="E5" s="41">
        <v>27.47</v>
      </c>
      <c r="F5" s="41">
        <v>27.46</v>
      </c>
      <c r="G5" s="41">
        <v>27.430000000000003</v>
      </c>
      <c r="H5" s="41">
        <v>27.42</v>
      </c>
      <c r="I5" s="41">
        <v>27.41</v>
      </c>
      <c r="J5" s="41">
        <v>27.369999999999997</v>
      </c>
      <c r="K5" s="41">
        <v>27.39</v>
      </c>
      <c r="L5" s="41">
        <v>27.38</v>
      </c>
      <c r="M5" s="41">
        <v>27.4</v>
      </c>
      <c r="N5" s="41">
        <v>27.4</v>
      </c>
    </row>
    <row r="6" spans="1:14" ht="15.75" customHeight="1">
      <c r="A6" s="37" t="s">
        <v>19</v>
      </c>
      <c r="B6" s="41">
        <v>11.95</v>
      </c>
      <c r="C6" s="41">
        <v>11.96</v>
      </c>
      <c r="D6" s="41">
        <v>11.88</v>
      </c>
      <c r="E6" s="41">
        <v>11.91</v>
      </c>
      <c r="F6" s="41">
        <v>11.92</v>
      </c>
      <c r="G6" s="41">
        <v>11.86</v>
      </c>
      <c r="H6" s="41">
        <v>11.87</v>
      </c>
      <c r="I6" s="41">
        <v>11.87</v>
      </c>
      <c r="J6" s="41">
        <v>11.79</v>
      </c>
      <c r="K6" s="41">
        <v>11.78</v>
      </c>
      <c r="L6" s="41">
        <v>11.78</v>
      </c>
      <c r="M6" s="41">
        <v>11.59</v>
      </c>
      <c r="N6" s="41">
        <v>11.58</v>
      </c>
    </row>
    <row r="7" spans="1:14" ht="15.75" customHeight="1">
      <c r="A7" s="37" t="s">
        <v>20</v>
      </c>
      <c r="B7" s="41">
        <v>12.83</v>
      </c>
      <c r="C7" s="41">
        <v>12.82</v>
      </c>
      <c r="D7" s="41">
        <v>12.99</v>
      </c>
      <c r="E7" s="41">
        <v>12.98</v>
      </c>
      <c r="F7" s="41">
        <v>12.97</v>
      </c>
      <c r="G7" s="41">
        <v>13.23</v>
      </c>
      <c r="H7" s="41">
        <v>13.23</v>
      </c>
      <c r="I7" s="41">
        <v>13.22</v>
      </c>
      <c r="J7" s="41">
        <v>13.44</v>
      </c>
      <c r="K7" s="41">
        <v>13.43</v>
      </c>
      <c r="L7" s="41">
        <v>13.43</v>
      </c>
      <c r="M7" s="41">
        <v>13.62</v>
      </c>
      <c r="N7" s="41">
        <v>13.62</v>
      </c>
    </row>
    <row r="8" spans="1:14" ht="15.75" customHeight="1">
      <c r="A8" s="37" t="s">
        <v>21</v>
      </c>
      <c r="B8" s="41">
        <v>20.8</v>
      </c>
      <c r="C8" s="41">
        <v>20.8</v>
      </c>
      <c r="D8" s="41">
        <v>20.88</v>
      </c>
      <c r="E8" s="41">
        <v>20.88</v>
      </c>
      <c r="F8" s="41">
        <v>20.88</v>
      </c>
      <c r="G8" s="41">
        <v>20.83</v>
      </c>
      <c r="H8" s="41">
        <v>20.82</v>
      </c>
      <c r="I8" s="41">
        <v>20.82</v>
      </c>
      <c r="J8" s="41">
        <v>20.79</v>
      </c>
      <c r="K8" s="41">
        <v>20.78</v>
      </c>
      <c r="L8" s="41">
        <v>20.78</v>
      </c>
      <c r="M8" s="41">
        <v>20.69</v>
      </c>
      <c r="N8" s="41">
        <v>20.68</v>
      </c>
    </row>
    <row r="9" spans="1:14" ht="15.75" customHeight="1">
      <c r="A9" s="37" t="s">
        <v>88</v>
      </c>
      <c r="B9" s="41">
        <v>8.92</v>
      </c>
      <c r="C9" s="41">
        <v>8.92</v>
      </c>
      <c r="D9" s="41">
        <v>8.8800000000000008</v>
      </c>
      <c r="E9" s="41">
        <v>8.8800000000000008</v>
      </c>
      <c r="F9" s="41">
        <v>8.8800000000000008</v>
      </c>
      <c r="G9" s="41">
        <v>8.83</v>
      </c>
      <c r="H9" s="41">
        <v>8.83</v>
      </c>
      <c r="I9" s="41">
        <v>8.83</v>
      </c>
      <c r="J9" s="41">
        <v>8.7899999999999991</v>
      </c>
      <c r="K9" s="41">
        <v>8.7899999999999991</v>
      </c>
      <c r="L9" s="41">
        <v>8.7899999999999991</v>
      </c>
      <c r="M9" s="41">
        <v>8.77</v>
      </c>
      <c r="N9" s="41">
        <v>8.77</v>
      </c>
    </row>
    <row r="10" spans="1:14" ht="15.75" customHeight="1">
      <c r="A10" s="37" t="s">
        <v>22</v>
      </c>
      <c r="B10" s="41">
        <v>9.6300000000000008</v>
      </c>
      <c r="C10" s="41">
        <v>9.6199999999999992</v>
      </c>
      <c r="D10" s="41">
        <v>9.5500000000000007</v>
      </c>
      <c r="E10" s="41">
        <v>9.5500000000000007</v>
      </c>
      <c r="F10" s="41">
        <v>9.5399999999999991</v>
      </c>
      <c r="G10" s="41">
        <v>9.4700000000000006</v>
      </c>
      <c r="H10" s="41">
        <v>9.4600000000000009</v>
      </c>
      <c r="I10" s="41">
        <v>9.4600000000000009</v>
      </c>
      <c r="J10" s="41">
        <v>9.4</v>
      </c>
      <c r="K10" s="41">
        <v>9.39</v>
      </c>
      <c r="L10" s="41">
        <v>9.39</v>
      </c>
      <c r="M10" s="41">
        <v>9.32</v>
      </c>
      <c r="N10" s="41">
        <v>9.32</v>
      </c>
    </row>
    <row r="11" spans="1:14" ht="15.75" customHeight="1">
      <c r="A11" s="37" t="s">
        <v>58</v>
      </c>
      <c r="B11" s="41">
        <v>4.62</v>
      </c>
      <c r="C11" s="41">
        <v>4.6500000000000004</v>
      </c>
      <c r="D11" s="41">
        <v>4.67</v>
      </c>
      <c r="E11" s="41">
        <v>4.6900000000000004</v>
      </c>
      <c r="F11" s="41">
        <v>4.71</v>
      </c>
      <c r="G11" s="41">
        <v>4.68</v>
      </c>
      <c r="H11" s="41">
        <v>4.7</v>
      </c>
      <c r="I11" s="41">
        <v>4.71</v>
      </c>
      <c r="J11" s="41">
        <v>4.7</v>
      </c>
      <c r="K11" s="41">
        <v>4.72</v>
      </c>
      <c r="L11" s="41">
        <v>4.7300000000000004</v>
      </c>
      <c r="M11" s="41">
        <v>4.8</v>
      </c>
      <c r="N11" s="41">
        <v>4.8199999999999994</v>
      </c>
    </row>
    <row r="12" spans="1:14" ht="15.75" customHeight="1">
      <c r="A12" s="37" t="s">
        <v>51</v>
      </c>
      <c r="B12" s="41">
        <v>1.75</v>
      </c>
      <c r="C12" s="41">
        <v>1.75</v>
      </c>
      <c r="D12" s="41">
        <v>1.77</v>
      </c>
      <c r="E12" s="41">
        <v>1.77</v>
      </c>
      <c r="F12" s="41">
        <v>1.77</v>
      </c>
      <c r="G12" s="41">
        <v>1.79</v>
      </c>
      <c r="H12" s="41">
        <v>1.79</v>
      </c>
      <c r="I12" s="41">
        <v>1.8</v>
      </c>
      <c r="J12" s="41">
        <v>1.82</v>
      </c>
      <c r="K12" s="41">
        <v>1.82</v>
      </c>
      <c r="L12" s="41">
        <v>1.82</v>
      </c>
      <c r="M12" s="41">
        <v>1.87</v>
      </c>
      <c r="N12" s="41">
        <v>1.87</v>
      </c>
    </row>
    <row r="13" spans="1:14" ht="30.75" customHeight="1">
      <c r="A13" s="37" t="s">
        <v>71</v>
      </c>
      <c r="B13" s="108">
        <v>1.83</v>
      </c>
      <c r="C13" s="108">
        <v>1.83</v>
      </c>
      <c r="D13" s="108">
        <v>1.87</v>
      </c>
      <c r="E13" s="108">
        <v>1.87</v>
      </c>
      <c r="F13" s="108">
        <v>1.87</v>
      </c>
      <c r="G13" s="108">
        <v>1.88</v>
      </c>
      <c r="H13" s="108">
        <v>1.88</v>
      </c>
      <c r="I13" s="108">
        <v>1.88</v>
      </c>
      <c r="J13" s="108">
        <v>1.9</v>
      </c>
      <c r="K13" s="108">
        <v>1.9</v>
      </c>
      <c r="L13" s="108">
        <v>1.9</v>
      </c>
      <c r="M13" s="108">
        <v>1.94</v>
      </c>
      <c r="N13" s="108">
        <v>1.94</v>
      </c>
    </row>
    <row r="14" spans="1:14" ht="15.75" customHeight="1">
      <c r="A14" s="31" t="s">
        <v>23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  <c r="I14" s="41">
        <v>99.999999999999986</v>
      </c>
      <c r="J14" s="41">
        <v>99.999999999999986</v>
      </c>
      <c r="K14" s="41">
        <v>99.999999999999986</v>
      </c>
      <c r="L14" s="41">
        <v>99.999999999999986</v>
      </c>
      <c r="M14" s="41">
        <v>100</v>
      </c>
      <c r="N14" s="41">
        <v>100</v>
      </c>
    </row>
    <row r="16" spans="1:14" ht="13.5" customHeight="1">
      <c r="A16" s="39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3.5" customHeight="1">
      <c r="A17" s="4"/>
    </row>
    <row r="19" spans="1:14" ht="13.5" customHeight="1">
      <c r="B19" s="43"/>
    </row>
    <row r="28" spans="1:14" ht="13.5" customHeight="1"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</row>
    <row r="29" spans="1:14" ht="13.5" customHeight="1"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4" ht="13.5" customHeight="1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</row>
    <row r="31" spans="1:14" ht="13.5" customHeight="1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1:14" ht="13.5" customHeight="1"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2:14" ht="13.5" customHeight="1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</row>
    <row r="34" spans="2:14" ht="13.5" customHeight="1"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</row>
    <row r="35" spans="2:14" ht="13.5" customHeight="1"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</row>
    <row r="36" spans="2:14" ht="13.5" customHeight="1"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</row>
    <row r="37" spans="2:14" ht="13.5" customHeight="1"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3.5" customHeight="1"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2:14" ht="13.5" customHeight="1"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N40"/>
  <sheetViews>
    <sheetView showGridLines="0" zoomScale="90" zoomScaleNormal="90" zoomScaleSheetLayoutView="100" workbookViewId="0">
      <selection sqref="A1:N1"/>
    </sheetView>
  </sheetViews>
  <sheetFormatPr defaultRowHeight="13.5" customHeight="1"/>
  <cols>
    <col min="1" max="1" width="37.7109375" style="42" customWidth="1"/>
    <col min="2" max="2" width="10.7109375" style="44" customWidth="1"/>
    <col min="3" max="14" width="10.85546875" style="44" customWidth="1"/>
    <col min="15" max="16384" width="9.140625" style="44"/>
  </cols>
  <sheetData>
    <row r="1" spans="1:14" ht="15.75" customHeight="1">
      <c r="A1" s="173" t="s">
        <v>90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.75" customHeight="1">
      <c r="A2" s="39"/>
      <c r="B2" s="47"/>
      <c r="N2" s="45" t="s">
        <v>34</v>
      </c>
    </row>
    <row r="3" spans="1:14" ht="15.75" customHeight="1">
      <c r="A3" s="38" t="s">
        <v>38</v>
      </c>
      <c r="B3" s="35">
        <v>2015</v>
      </c>
      <c r="C3" s="169">
        <v>2016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s="46" customFormat="1" ht="15.75" customHeight="1">
      <c r="A5" s="31" t="s">
        <v>18</v>
      </c>
      <c r="B5" s="48">
        <v>2140635</v>
      </c>
      <c r="C5" s="48">
        <v>2140967</v>
      </c>
      <c r="D5" s="48">
        <v>2139032</v>
      </c>
      <c r="E5" s="48">
        <v>2190510</v>
      </c>
      <c r="F5" s="48">
        <v>2203015</v>
      </c>
      <c r="G5" s="48">
        <v>2233189</v>
      </c>
      <c r="H5" s="48">
        <v>2253724</v>
      </c>
      <c r="I5" s="48">
        <v>2304549</v>
      </c>
      <c r="J5" s="48">
        <v>2337566</v>
      </c>
      <c r="K5" s="48">
        <v>2366241</v>
      </c>
      <c r="L5" s="48">
        <v>2359195</v>
      </c>
      <c r="M5" s="48">
        <v>2358605</v>
      </c>
      <c r="N5" s="48">
        <v>2421027</v>
      </c>
    </row>
    <row r="6" spans="1:14" s="46" customFormat="1" ht="15.75" customHeight="1">
      <c r="A6" s="31" t="s">
        <v>19</v>
      </c>
      <c r="B6" s="48">
        <v>888041</v>
      </c>
      <c r="C6" s="48">
        <v>895153</v>
      </c>
      <c r="D6" s="48">
        <v>888496</v>
      </c>
      <c r="E6" s="48">
        <v>896207</v>
      </c>
      <c r="F6" s="48">
        <v>909220</v>
      </c>
      <c r="G6" s="48">
        <v>918365</v>
      </c>
      <c r="H6" s="48">
        <v>923439</v>
      </c>
      <c r="I6" s="48">
        <v>947312</v>
      </c>
      <c r="J6" s="48">
        <v>972074</v>
      </c>
      <c r="K6" s="48">
        <v>991691</v>
      </c>
      <c r="L6" s="48">
        <v>995628</v>
      </c>
      <c r="M6" s="48">
        <v>991376</v>
      </c>
      <c r="N6" s="48">
        <v>1019796</v>
      </c>
    </row>
    <row r="7" spans="1:14" s="46" customFormat="1" ht="15.75" customHeight="1">
      <c r="A7" s="31" t="s">
        <v>20</v>
      </c>
      <c r="B7" s="48">
        <v>1064474</v>
      </c>
      <c r="C7" s="48">
        <v>1061983</v>
      </c>
      <c r="D7" s="48">
        <v>1076518</v>
      </c>
      <c r="E7" s="48">
        <v>1101141</v>
      </c>
      <c r="F7" s="48">
        <v>1103032</v>
      </c>
      <c r="G7" s="48">
        <v>1145170</v>
      </c>
      <c r="H7" s="48">
        <v>1154266</v>
      </c>
      <c r="I7" s="48">
        <v>1173080</v>
      </c>
      <c r="J7" s="48">
        <v>1219268</v>
      </c>
      <c r="K7" s="48">
        <v>1234604</v>
      </c>
      <c r="L7" s="48">
        <v>1242956</v>
      </c>
      <c r="M7" s="48">
        <v>1273978</v>
      </c>
      <c r="N7" s="48">
        <v>1316909</v>
      </c>
    </row>
    <row r="8" spans="1:14" s="46" customFormat="1" ht="15.75" customHeight="1">
      <c r="A8" s="31" t="s">
        <v>21</v>
      </c>
      <c r="B8" s="48">
        <v>1644477</v>
      </c>
      <c r="C8" s="48">
        <v>1628130</v>
      </c>
      <c r="D8" s="48">
        <v>1643895</v>
      </c>
      <c r="E8" s="48">
        <v>1682795</v>
      </c>
      <c r="F8" s="48">
        <v>1704361</v>
      </c>
      <c r="G8" s="48">
        <v>1734542</v>
      </c>
      <c r="H8" s="48">
        <v>1736595</v>
      </c>
      <c r="I8" s="48">
        <v>1776206</v>
      </c>
      <c r="J8" s="48">
        <v>1819395</v>
      </c>
      <c r="K8" s="48">
        <v>1843104</v>
      </c>
      <c r="L8" s="48">
        <v>1860248</v>
      </c>
      <c r="M8" s="48">
        <v>1871616</v>
      </c>
      <c r="N8" s="48">
        <v>1923928</v>
      </c>
    </row>
    <row r="9" spans="1:14" s="46" customFormat="1" ht="15.75" customHeight="1">
      <c r="A9" s="37" t="s">
        <v>88</v>
      </c>
      <c r="B9" s="48">
        <v>805614</v>
      </c>
      <c r="C9" s="48">
        <v>799245</v>
      </c>
      <c r="D9" s="48">
        <v>798997</v>
      </c>
      <c r="E9" s="48">
        <v>819050</v>
      </c>
      <c r="F9" s="48">
        <v>828656</v>
      </c>
      <c r="G9" s="48">
        <v>839252</v>
      </c>
      <c r="H9" s="48">
        <v>845212</v>
      </c>
      <c r="I9" s="48">
        <v>867451</v>
      </c>
      <c r="J9" s="48">
        <v>888808</v>
      </c>
      <c r="K9" s="48">
        <v>904097</v>
      </c>
      <c r="L9" s="48">
        <v>907817</v>
      </c>
      <c r="M9" s="48">
        <v>908837</v>
      </c>
      <c r="N9" s="48">
        <v>937320</v>
      </c>
    </row>
    <row r="10" spans="1:14" s="46" customFormat="1" ht="15.75" customHeight="1">
      <c r="A10" s="31" t="s">
        <v>22</v>
      </c>
      <c r="B10" s="48">
        <v>774273</v>
      </c>
      <c r="C10" s="48">
        <v>785542</v>
      </c>
      <c r="D10" s="48">
        <v>787625</v>
      </c>
      <c r="E10" s="48">
        <v>792246</v>
      </c>
      <c r="F10" s="48">
        <v>798116</v>
      </c>
      <c r="G10" s="48">
        <v>806423</v>
      </c>
      <c r="H10" s="48">
        <v>811447</v>
      </c>
      <c r="I10" s="48">
        <v>825583</v>
      </c>
      <c r="J10" s="48">
        <v>835043</v>
      </c>
      <c r="K10" s="48">
        <v>847605</v>
      </c>
      <c r="L10" s="48">
        <v>851712</v>
      </c>
      <c r="M10" s="48">
        <v>858960</v>
      </c>
      <c r="N10" s="48">
        <v>877080</v>
      </c>
    </row>
    <row r="11" spans="1:14" s="46" customFormat="1" ht="15.75" customHeight="1">
      <c r="A11" s="31" t="s">
        <v>58</v>
      </c>
      <c r="B11" s="48">
        <v>174756</v>
      </c>
      <c r="C11" s="48">
        <v>178254</v>
      </c>
      <c r="D11" s="48">
        <v>177971</v>
      </c>
      <c r="E11" s="48">
        <v>180449</v>
      </c>
      <c r="F11" s="48">
        <v>181215</v>
      </c>
      <c r="G11" s="48">
        <v>182094</v>
      </c>
      <c r="H11" s="48">
        <v>184692</v>
      </c>
      <c r="I11" s="48">
        <v>187550</v>
      </c>
      <c r="J11" s="48">
        <v>188848</v>
      </c>
      <c r="K11" s="48">
        <v>192898</v>
      </c>
      <c r="L11" s="48">
        <v>193981</v>
      </c>
      <c r="M11" s="48">
        <v>194273</v>
      </c>
      <c r="N11" s="48">
        <v>200228</v>
      </c>
    </row>
    <row r="12" spans="1:14" s="46" customFormat="1" ht="15.75" customHeight="1">
      <c r="A12" s="31" t="s">
        <v>59</v>
      </c>
      <c r="B12" s="48">
        <v>85086</v>
      </c>
      <c r="C12" s="48">
        <v>86596</v>
      </c>
      <c r="D12" s="48">
        <v>86945</v>
      </c>
      <c r="E12" s="48">
        <v>87352</v>
      </c>
      <c r="F12" s="48">
        <v>87958</v>
      </c>
      <c r="G12" s="48">
        <v>90170</v>
      </c>
      <c r="H12" s="48">
        <v>91528</v>
      </c>
      <c r="I12" s="48">
        <v>93025</v>
      </c>
      <c r="J12" s="48">
        <v>95645</v>
      </c>
      <c r="K12" s="48">
        <v>97273</v>
      </c>
      <c r="L12" s="48">
        <v>97467</v>
      </c>
      <c r="M12" s="48">
        <v>97613</v>
      </c>
      <c r="N12" s="48">
        <v>100198</v>
      </c>
    </row>
    <row r="13" spans="1:14" s="46" customFormat="1" ht="32.25" customHeight="1">
      <c r="A13" s="31" t="s">
        <v>71</v>
      </c>
      <c r="B13" s="109">
        <v>80668</v>
      </c>
      <c r="C13" s="109">
        <v>81795</v>
      </c>
      <c r="D13" s="109">
        <v>84279</v>
      </c>
      <c r="E13" s="109">
        <v>85638</v>
      </c>
      <c r="F13" s="109">
        <v>86361</v>
      </c>
      <c r="G13" s="109">
        <v>88018</v>
      </c>
      <c r="H13" s="109">
        <v>89194</v>
      </c>
      <c r="I13" s="109">
        <v>91106</v>
      </c>
      <c r="J13" s="109">
        <v>95002</v>
      </c>
      <c r="K13" s="109">
        <v>97017</v>
      </c>
      <c r="L13" s="109">
        <v>97679</v>
      </c>
      <c r="M13" s="109">
        <v>99850</v>
      </c>
      <c r="N13" s="109">
        <v>103077</v>
      </c>
    </row>
    <row r="14" spans="1:14" s="46" customFormat="1" ht="15.75" customHeight="1">
      <c r="A14" s="31" t="s">
        <v>23</v>
      </c>
      <c r="B14" s="48">
        <v>7658024</v>
      </c>
      <c r="C14" s="48">
        <v>7657665</v>
      </c>
      <c r="D14" s="48">
        <v>7683758</v>
      </c>
      <c r="E14" s="48">
        <v>7835388</v>
      </c>
      <c r="F14" s="48">
        <v>7901934</v>
      </c>
      <c r="G14" s="48">
        <v>8037223</v>
      </c>
      <c r="H14" s="48">
        <v>8090097</v>
      </c>
      <c r="I14" s="48">
        <v>8265862</v>
      </c>
      <c r="J14" s="48">
        <v>8451649</v>
      </c>
      <c r="K14" s="48">
        <v>8574530</v>
      </c>
      <c r="L14" s="48">
        <v>8606683</v>
      </c>
      <c r="M14" s="48">
        <v>8655108</v>
      </c>
      <c r="N14" s="48">
        <v>8899563</v>
      </c>
    </row>
    <row r="15" spans="1:14" ht="13.5" customHeight="1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4" ht="13.5" customHeight="1">
      <c r="A16" s="174"/>
      <c r="B16" s="174"/>
      <c r="C16" s="174"/>
      <c r="D16" s="174"/>
      <c r="E16" s="174"/>
      <c r="F16" s="65"/>
      <c r="G16" s="65"/>
      <c r="H16" s="65"/>
    </row>
    <row r="17" spans="1:14" ht="13.5" customHeight="1"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4" ht="13.5" customHeight="1">
      <c r="A18" s="4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28" spans="1:14" ht="13.5" customHeight="1"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29" spans="1:14" ht="13.5" customHeight="1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</row>
    <row r="30" spans="1:14" ht="13.5" customHeight="1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</row>
    <row r="31" spans="1:14" ht="13.5" customHeight="1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1:14" ht="13.5" customHeight="1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2:14" ht="13.5" customHeight="1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2:14" ht="13.5" customHeight="1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2:14" ht="13.5" customHeight="1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2:14" ht="13.5" customHeight="1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pans="2:14" ht="13.5" customHeight="1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</row>
    <row r="38" spans="2:14" ht="13.5" customHeight="1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pans="2:14" ht="13.5" customHeight="1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</row>
    <row r="40" spans="2:14" ht="13.5" customHeight="1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2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42"/>
  <sheetViews>
    <sheetView showGridLines="0" zoomScale="90" zoomScaleNormal="90" workbookViewId="0">
      <selection sqref="A1:N1"/>
    </sheetView>
  </sheetViews>
  <sheetFormatPr defaultRowHeight="12.75" customHeight="1"/>
  <cols>
    <col min="1" max="1" width="39.42578125" style="30" customWidth="1"/>
    <col min="2" max="8" width="9.85546875" style="30" customWidth="1"/>
    <col min="9" max="16384" width="9.140625" style="30"/>
  </cols>
  <sheetData>
    <row r="1" spans="1:14" ht="15.75" customHeight="1">
      <c r="A1" s="173" t="s">
        <v>49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.75" customHeight="1">
      <c r="A2" s="40"/>
      <c r="B2" s="44"/>
      <c r="C2" s="44"/>
      <c r="D2" s="44"/>
      <c r="N2" s="145" t="s">
        <v>35</v>
      </c>
    </row>
    <row r="3" spans="1:14" ht="15.75" customHeight="1">
      <c r="A3" s="38" t="s">
        <v>38</v>
      </c>
      <c r="B3" s="35">
        <v>2015</v>
      </c>
      <c r="C3" s="169">
        <v>2016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32" t="s">
        <v>37</v>
      </c>
      <c r="B4" s="36">
        <v>12</v>
      </c>
      <c r="C4" s="87">
        <v>1</v>
      </c>
      <c r="D4" s="87">
        <v>2</v>
      </c>
      <c r="E4" s="87">
        <v>3</v>
      </c>
      <c r="F4" s="87">
        <v>4</v>
      </c>
      <c r="G4" s="87">
        <v>5</v>
      </c>
      <c r="H4" s="87">
        <v>6</v>
      </c>
      <c r="I4" s="87">
        <v>7</v>
      </c>
      <c r="J4" s="87">
        <v>8</v>
      </c>
      <c r="K4" s="87">
        <v>9</v>
      </c>
      <c r="L4" s="87">
        <v>10</v>
      </c>
      <c r="M4" s="87">
        <v>11</v>
      </c>
      <c r="N4" s="87">
        <v>12</v>
      </c>
    </row>
    <row r="5" spans="1:14" ht="15.75">
      <c r="A5" s="37" t="s">
        <v>18</v>
      </c>
      <c r="B5" s="49">
        <v>27.96</v>
      </c>
      <c r="C5" s="49">
        <v>27.95</v>
      </c>
      <c r="D5" s="49">
        <v>27.84</v>
      </c>
      <c r="E5" s="49">
        <v>27.970000000000002</v>
      </c>
      <c r="F5" s="49">
        <v>27.88</v>
      </c>
      <c r="G5" s="49">
        <v>27.779999999999998</v>
      </c>
      <c r="H5" s="49">
        <v>27.86</v>
      </c>
      <c r="I5" s="49">
        <v>27.88</v>
      </c>
      <c r="J5" s="49">
        <v>27.66</v>
      </c>
      <c r="K5" s="49">
        <v>27.59</v>
      </c>
      <c r="L5" s="49">
        <v>27.41</v>
      </c>
      <c r="M5" s="49">
        <v>27.25</v>
      </c>
      <c r="N5" s="49">
        <v>27.189999999999998</v>
      </c>
    </row>
    <row r="6" spans="1:14" ht="15.75">
      <c r="A6" s="37" t="s">
        <v>19</v>
      </c>
      <c r="B6" s="49">
        <v>11.6</v>
      </c>
      <c r="C6" s="49">
        <v>11.69</v>
      </c>
      <c r="D6" s="49">
        <v>11.56</v>
      </c>
      <c r="E6" s="49">
        <v>11.44</v>
      </c>
      <c r="F6" s="49">
        <v>11.51</v>
      </c>
      <c r="G6" s="49">
        <v>11.43</v>
      </c>
      <c r="H6" s="49">
        <v>11.41</v>
      </c>
      <c r="I6" s="49">
        <v>11.46</v>
      </c>
      <c r="J6" s="49">
        <v>11.5</v>
      </c>
      <c r="K6" s="49">
        <v>11.57</v>
      </c>
      <c r="L6" s="49">
        <v>11.57</v>
      </c>
      <c r="M6" s="49">
        <v>11.45</v>
      </c>
      <c r="N6" s="49">
        <v>11.46</v>
      </c>
    </row>
    <row r="7" spans="1:14" ht="15.75">
      <c r="A7" s="37" t="s">
        <v>20</v>
      </c>
      <c r="B7" s="49">
        <v>13.9</v>
      </c>
      <c r="C7" s="49">
        <v>13.87</v>
      </c>
      <c r="D7" s="49">
        <v>14.01</v>
      </c>
      <c r="E7" s="49">
        <v>14.05</v>
      </c>
      <c r="F7" s="49">
        <v>13.96</v>
      </c>
      <c r="G7" s="49">
        <v>14.25</v>
      </c>
      <c r="H7" s="49">
        <v>14.27</v>
      </c>
      <c r="I7" s="49">
        <v>14.19</v>
      </c>
      <c r="J7" s="49">
        <v>14.43</v>
      </c>
      <c r="K7" s="49">
        <v>14.4</v>
      </c>
      <c r="L7" s="49">
        <v>14.44</v>
      </c>
      <c r="M7" s="49">
        <v>14.72</v>
      </c>
      <c r="N7" s="49">
        <v>14.8</v>
      </c>
    </row>
    <row r="8" spans="1:14" ht="15.75">
      <c r="A8" s="37" t="s">
        <v>21</v>
      </c>
      <c r="B8" s="49">
        <v>21.47</v>
      </c>
      <c r="C8" s="49">
        <v>21.26</v>
      </c>
      <c r="D8" s="49">
        <v>21.39</v>
      </c>
      <c r="E8" s="49">
        <v>21.48</v>
      </c>
      <c r="F8" s="49">
        <v>21.57</v>
      </c>
      <c r="G8" s="49">
        <v>21.58</v>
      </c>
      <c r="H8" s="49">
        <v>21.47</v>
      </c>
      <c r="I8" s="49">
        <v>21.49</v>
      </c>
      <c r="J8" s="49">
        <v>21.53</v>
      </c>
      <c r="K8" s="49">
        <v>21.5</v>
      </c>
      <c r="L8" s="49">
        <v>21.62</v>
      </c>
      <c r="M8" s="49">
        <v>21.630000000000003</v>
      </c>
      <c r="N8" s="49">
        <v>21.62</v>
      </c>
    </row>
    <row r="9" spans="1:14" ht="15.75">
      <c r="A9" s="37" t="s">
        <v>88</v>
      </c>
      <c r="B9" s="49">
        <v>10.52</v>
      </c>
      <c r="C9" s="49">
        <v>10.44</v>
      </c>
      <c r="D9" s="49">
        <v>10.4</v>
      </c>
      <c r="E9" s="49">
        <v>10.45</v>
      </c>
      <c r="F9" s="49">
        <v>10.49</v>
      </c>
      <c r="G9" s="49">
        <v>10.44</v>
      </c>
      <c r="H9" s="49">
        <v>10.45</v>
      </c>
      <c r="I9" s="49">
        <v>10.49</v>
      </c>
      <c r="J9" s="49">
        <v>10.52</v>
      </c>
      <c r="K9" s="49">
        <v>10.54</v>
      </c>
      <c r="L9" s="49">
        <v>10.55</v>
      </c>
      <c r="M9" s="49">
        <v>10.5</v>
      </c>
      <c r="N9" s="49">
        <v>10.53</v>
      </c>
    </row>
    <row r="10" spans="1:14" ht="15.75">
      <c r="A10" s="37" t="s">
        <v>22</v>
      </c>
      <c r="B10" s="49">
        <v>10.11</v>
      </c>
      <c r="C10" s="49">
        <v>10.26</v>
      </c>
      <c r="D10" s="49">
        <v>10.25</v>
      </c>
      <c r="E10" s="49">
        <v>10.11</v>
      </c>
      <c r="F10" s="49">
        <v>10.1</v>
      </c>
      <c r="G10" s="49">
        <v>10.029999999999999</v>
      </c>
      <c r="H10" s="49">
        <v>10.029999999999999</v>
      </c>
      <c r="I10" s="49">
        <v>9.99</v>
      </c>
      <c r="J10" s="49">
        <v>9.8800000000000008</v>
      </c>
      <c r="K10" s="49">
        <v>9.89</v>
      </c>
      <c r="L10" s="49">
        <v>9.9</v>
      </c>
      <c r="M10" s="49">
        <v>9.92</v>
      </c>
      <c r="N10" s="49">
        <v>9.86</v>
      </c>
    </row>
    <row r="11" spans="1:14" ht="15.75">
      <c r="A11" s="37" t="s">
        <v>58</v>
      </c>
      <c r="B11" s="49">
        <v>2.2799999999999998</v>
      </c>
      <c r="C11" s="49">
        <v>2.33</v>
      </c>
      <c r="D11" s="49">
        <v>2.3199999999999998</v>
      </c>
      <c r="E11" s="49">
        <v>2.2999999999999998</v>
      </c>
      <c r="F11" s="49">
        <v>2.29</v>
      </c>
      <c r="G11" s="49">
        <v>2.27</v>
      </c>
      <c r="H11" s="49">
        <v>2.2799999999999998</v>
      </c>
      <c r="I11" s="49">
        <v>2.27</v>
      </c>
      <c r="J11" s="49">
        <v>2.23</v>
      </c>
      <c r="K11" s="49">
        <v>2.25</v>
      </c>
      <c r="L11" s="49">
        <v>2.25</v>
      </c>
      <c r="M11" s="49">
        <v>2.25</v>
      </c>
      <c r="N11" s="49">
        <v>2.25</v>
      </c>
    </row>
    <row r="12" spans="1:14" ht="15.75">
      <c r="A12" s="37" t="s">
        <v>51</v>
      </c>
      <c r="B12" s="49">
        <v>1.1100000000000001</v>
      </c>
      <c r="C12" s="49">
        <v>1.1299999999999999</v>
      </c>
      <c r="D12" s="49">
        <v>1.1299999999999999</v>
      </c>
      <c r="E12" s="49">
        <v>1.1100000000000001</v>
      </c>
      <c r="F12" s="49">
        <v>1.1100000000000001</v>
      </c>
      <c r="G12" s="49">
        <v>1.1200000000000001</v>
      </c>
      <c r="H12" s="49">
        <v>1.1299999999999999</v>
      </c>
      <c r="I12" s="49">
        <v>1.1299999999999999</v>
      </c>
      <c r="J12" s="49">
        <v>1.1299999999999999</v>
      </c>
      <c r="K12" s="49">
        <v>1.1299999999999999</v>
      </c>
      <c r="L12" s="49">
        <v>1.1299999999999999</v>
      </c>
      <c r="M12" s="49">
        <v>1.1299999999999999</v>
      </c>
      <c r="N12" s="49">
        <v>1.1299999999999999</v>
      </c>
    </row>
    <row r="13" spans="1:14" ht="32.25" customHeight="1">
      <c r="A13" s="37" t="s">
        <v>71</v>
      </c>
      <c r="B13" s="110">
        <v>1.05</v>
      </c>
      <c r="C13" s="110">
        <v>1.07</v>
      </c>
      <c r="D13" s="110">
        <v>1.1000000000000001</v>
      </c>
      <c r="E13" s="110">
        <v>1.0900000000000001</v>
      </c>
      <c r="F13" s="110">
        <v>1.0900000000000001</v>
      </c>
      <c r="G13" s="110">
        <v>1.1000000000000001</v>
      </c>
      <c r="H13" s="110">
        <v>1.1000000000000001</v>
      </c>
      <c r="I13" s="110">
        <v>1.1000000000000001</v>
      </c>
      <c r="J13" s="110">
        <v>1.1200000000000001</v>
      </c>
      <c r="K13" s="110">
        <v>1.1299999999999999</v>
      </c>
      <c r="L13" s="110">
        <v>1.1299999999999999</v>
      </c>
      <c r="M13" s="110">
        <v>1.1499999999999999</v>
      </c>
      <c r="N13" s="110">
        <v>1.1599999999999999</v>
      </c>
    </row>
    <row r="14" spans="1:14" ht="15.75">
      <c r="A14" s="31" t="s">
        <v>23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49">
        <v>100.00000000000001</v>
      </c>
      <c r="N14" s="49">
        <v>100</v>
      </c>
    </row>
    <row r="15" spans="1:14" ht="15" customHeight="1"/>
    <row r="16" spans="1:14" ht="15" customHeight="1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1:14" ht="15" customHeight="1">
      <c r="A17" s="29"/>
      <c r="B17" s="33"/>
    </row>
    <row r="18" spans="1:14" ht="21" customHeight="1"/>
    <row r="27" spans="1:14" ht="12.75" customHeight="1"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</row>
    <row r="28" spans="1:14" ht="12.75" customHeight="1"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ht="12.75" customHeight="1"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</row>
    <row r="30" spans="1:14" ht="12.75" customHeight="1"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</row>
    <row r="31" spans="1:14" ht="12.75" customHeight="1"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</row>
    <row r="32" spans="1:14" ht="12.75" customHeight="1"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2:14" ht="12.75" customHeight="1"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</row>
    <row r="34" spans="2:14" ht="12.75" customHeight="1"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</row>
    <row r="35" spans="2:14" ht="12.75" customHeight="1"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</row>
    <row r="36" spans="2:14" ht="12.75" customHeight="1"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</row>
    <row r="37" spans="2:14" ht="12.75" customHeight="1"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</row>
    <row r="38" spans="2:14" ht="12.75" customHeight="1"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</row>
    <row r="39" spans="2:14" ht="12.75" customHeight="1"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</row>
    <row r="40" spans="2:14" ht="12.75" customHeight="1"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</row>
    <row r="41" spans="2:14" ht="12.75" customHeight="1"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</row>
    <row r="42" spans="2:14" ht="12.75" customHeight="1"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9"/>
  <sheetViews>
    <sheetView showGridLines="0" zoomScale="90" zoomScaleNormal="90" workbookViewId="0">
      <selection sqref="A1:O1"/>
    </sheetView>
  </sheetViews>
  <sheetFormatPr defaultRowHeight="15.75"/>
  <cols>
    <col min="1" max="1" width="40.140625" style="42" customWidth="1"/>
    <col min="2" max="2" width="10.140625" style="39" customWidth="1"/>
    <col min="3" max="14" width="9.5703125" style="39" customWidth="1"/>
    <col min="15" max="15" width="11.140625" style="39" customWidth="1"/>
    <col min="16" max="16384" width="9.140625" style="39"/>
  </cols>
  <sheetData>
    <row r="1" spans="1:17" ht="15.75" customHeight="1">
      <c r="A1" s="173" t="s">
        <v>50</v>
      </c>
      <c r="B1" s="173"/>
      <c r="C1" s="173"/>
      <c r="D1" s="173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7">
      <c r="A2" s="111"/>
      <c r="B2" s="113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 t="s">
        <v>34</v>
      </c>
    </row>
    <row r="3" spans="1:17">
      <c r="A3" s="175" t="s">
        <v>73</v>
      </c>
      <c r="B3" s="146">
        <v>2015</v>
      </c>
      <c r="C3" s="179">
        <v>2016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1"/>
    </row>
    <row r="4" spans="1:17" ht="15.75" customHeight="1">
      <c r="A4" s="176"/>
      <c r="B4" s="182" t="s">
        <v>54</v>
      </c>
      <c r="C4" s="184" t="s">
        <v>85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6"/>
      <c r="O4" s="182" t="s">
        <v>54</v>
      </c>
    </row>
    <row r="5" spans="1:17">
      <c r="A5" s="177"/>
      <c r="B5" s="183"/>
      <c r="C5" s="147">
        <v>1</v>
      </c>
      <c r="D5" s="148">
        <v>2</v>
      </c>
      <c r="E5" s="147">
        <v>3</v>
      </c>
      <c r="F5" s="147">
        <v>4</v>
      </c>
      <c r="G5" s="148">
        <v>5</v>
      </c>
      <c r="H5" s="147">
        <v>6</v>
      </c>
      <c r="I5" s="147">
        <v>7</v>
      </c>
      <c r="J5" s="148">
        <v>8</v>
      </c>
      <c r="K5" s="147">
        <v>9</v>
      </c>
      <c r="L5" s="147">
        <v>10</v>
      </c>
      <c r="M5" s="148">
        <v>11</v>
      </c>
      <c r="N5" s="147">
        <v>12</v>
      </c>
      <c r="O5" s="183"/>
    </row>
    <row r="6" spans="1:17">
      <c r="A6" s="37" t="s">
        <v>18</v>
      </c>
      <c r="B6" s="138">
        <v>269978</v>
      </c>
      <c r="C6" s="138">
        <v>32567</v>
      </c>
      <c r="D6" s="138">
        <v>19443</v>
      </c>
      <c r="E6" s="138">
        <v>23026</v>
      </c>
      <c r="F6" s="138">
        <v>9050</v>
      </c>
      <c r="G6" s="138">
        <v>36883</v>
      </c>
      <c r="H6" s="138">
        <v>22696</v>
      </c>
      <c r="I6" s="138">
        <v>15776</v>
      </c>
      <c r="J6" s="138">
        <v>30661</v>
      </c>
      <c r="K6" s="138">
        <v>20590</v>
      </c>
      <c r="L6" s="138">
        <v>11446</v>
      </c>
      <c r="M6" s="138">
        <v>25049</v>
      </c>
      <c r="N6" s="138">
        <v>32395</v>
      </c>
      <c r="O6" s="138">
        <v>279582</v>
      </c>
      <c r="P6" s="50"/>
      <c r="Q6" s="50"/>
    </row>
    <row r="7" spans="1:17">
      <c r="A7" s="37" t="s">
        <v>19</v>
      </c>
      <c r="B7" s="138">
        <v>118269</v>
      </c>
      <c r="C7" s="138">
        <v>14231</v>
      </c>
      <c r="D7" s="138">
        <v>9108</v>
      </c>
      <c r="E7" s="138">
        <v>10042</v>
      </c>
      <c r="F7" s="138">
        <v>3879</v>
      </c>
      <c r="G7" s="138">
        <v>16715</v>
      </c>
      <c r="H7" s="138">
        <v>10043</v>
      </c>
      <c r="I7" s="138">
        <v>6544</v>
      </c>
      <c r="J7" s="138">
        <v>14049</v>
      </c>
      <c r="K7" s="138">
        <v>9147</v>
      </c>
      <c r="L7" s="138">
        <v>4712</v>
      </c>
      <c r="M7" s="138">
        <v>11008</v>
      </c>
      <c r="N7" s="138">
        <v>14425</v>
      </c>
      <c r="O7" s="138">
        <v>123903</v>
      </c>
      <c r="P7" s="50"/>
      <c r="Q7" s="50"/>
    </row>
    <row r="8" spans="1:17">
      <c r="A8" s="37" t="s">
        <v>20</v>
      </c>
      <c r="B8" s="138">
        <v>139104</v>
      </c>
      <c r="C8" s="138">
        <v>17139</v>
      </c>
      <c r="D8" s="138">
        <v>10765</v>
      </c>
      <c r="E8" s="138">
        <v>12631</v>
      </c>
      <c r="F8" s="138">
        <v>5376</v>
      </c>
      <c r="G8" s="138">
        <v>19927</v>
      </c>
      <c r="H8" s="138">
        <v>12749</v>
      </c>
      <c r="I8" s="138">
        <v>8893</v>
      </c>
      <c r="J8" s="138">
        <v>17229</v>
      </c>
      <c r="K8" s="138">
        <v>11886</v>
      </c>
      <c r="L8" s="138">
        <v>6569</v>
      </c>
      <c r="M8" s="138">
        <v>14409</v>
      </c>
      <c r="N8" s="138">
        <v>18402</v>
      </c>
      <c r="O8" s="138">
        <v>155975</v>
      </c>
      <c r="P8" s="50"/>
      <c r="Q8" s="50"/>
    </row>
    <row r="9" spans="1:17">
      <c r="A9" s="37" t="s">
        <v>21</v>
      </c>
      <c r="B9" s="138">
        <v>222031</v>
      </c>
      <c r="C9" s="138">
        <v>27025</v>
      </c>
      <c r="D9" s="138">
        <v>16829</v>
      </c>
      <c r="E9" s="138">
        <v>19309</v>
      </c>
      <c r="F9" s="138">
        <v>7645</v>
      </c>
      <c r="G9" s="138">
        <v>31252</v>
      </c>
      <c r="H9" s="138">
        <v>19329</v>
      </c>
      <c r="I9" s="138">
        <v>13178</v>
      </c>
      <c r="J9" s="138">
        <v>26061</v>
      </c>
      <c r="K9" s="138">
        <v>17618</v>
      </c>
      <c r="L9" s="138">
        <v>9426</v>
      </c>
      <c r="M9" s="138">
        <v>20869</v>
      </c>
      <c r="N9" s="138">
        <v>27374</v>
      </c>
      <c r="O9" s="138">
        <v>235915</v>
      </c>
      <c r="P9" s="50"/>
      <c r="Q9" s="50"/>
    </row>
    <row r="10" spans="1:17">
      <c r="A10" s="37" t="s">
        <v>88</v>
      </c>
      <c r="B10" s="138">
        <v>105157</v>
      </c>
      <c r="C10" s="138">
        <v>12814</v>
      </c>
      <c r="D10" s="138">
        <v>7894</v>
      </c>
      <c r="E10" s="138">
        <v>9167</v>
      </c>
      <c r="F10" s="138">
        <v>3475</v>
      </c>
      <c r="G10" s="138">
        <v>14838</v>
      </c>
      <c r="H10" s="138">
        <v>8903</v>
      </c>
      <c r="I10" s="138">
        <v>6037</v>
      </c>
      <c r="J10" s="138">
        <v>12271</v>
      </c>
      <c r="K10" s="138">
        <v>8237</v>
      </c>
      <c r="L10" s="138">
        <v>4355</v>
      </c>
      <c r="M10" s="138">
        <v>9778</v>
      </c>
      <c r="N10" s="138">
        <v>12644</v>
      </c>
      <c r="O10" s="138">
        <v>110413</v>
      </c>
      <c r="P10" s="50"/>
      <c r="Q10" s="50"/>
    </row>
    <row r="11" spans="1:17">
      <c r="A11" s="37" t="s">
        <v>22</v>
      </c>
      <c r="B11" s="138">
        <v>100789</v>
      </c>
      <c r="C11" s="138">
        <v>12203</v>
      </c>
      <c r="D11" s="138">
        <v>7490</v>
      </c>
      <c r="E11" s="138">
        <v>8548</v>
      </c>
      <c r="F11" s="138">
        <v>3554</v>
      </c>
      <c r="G11" s="138">
        <v>13680</v>
      </c>
      <c r="H11" s="138">
        <v>8559</v>
      </c>
      <c r="I11" s="138">
        <v>6034</v>
      </c>
      <c r="J11" s="138">
        <v>11371</v>
      </c>
      <c r="K11" s="138">
        <v>7794</v>
      </c>
      <c r="L11" s="138">
        <v>4332</v>
      </c>
      <c r="M11" s="138">
        <v>9516</v>
      </c>
      <c r="N11" s="138">
        <v>11703</v>
      </c>
      <c r="O11" s="138">
        <v>104784</v>
      </c>
      <c r="P11" s="50"/>
      <c r="Q11" s="50"/>
    </row>
    <row r="12" spans="1:17">
      <c r="A12" s="37" t="s">
        <v>58</v>
      </c>
      <c r="B12" s="138">
        <v>35343</v>
      </c>
      <c r="C12" s="138">
        <v>4498</v>
      </c>
      <c r="D12" s="138">
        <v>2937</v>
      </c>
      <c r="E12" s="138">
        <v>3180</v>
      </c>
      <c r="F12" s="138">
        <v>1155</v>
      </c>
      <c r="G12" s="138">
        <v>5304</v>
      </c>
      <c r="H12" s="138">
        <v>3192</v>
      </c>
      <c r="I12" s="138">
        <v>2070</v>
      </c>
      <c r="J12" s="138">
        <v>4792</v>
      </c>
      <c r="K12" s="138">
        <v>2970</v>
      </c>
      <c r="L12" s="138">
        <v>1523</v>
      </c>
      <c r="M12" s="138">
        <v>3974</v>
      </c>
      <c r="N12" s="138">
        <v>4559</v>
      </c>
      <c r="O12" s="138">
        <v>40154</v>
      </c>
      <c r="P12" s="50"/>
      <c r="Q12" s="50"/>
    </row>
    <row r="13" spans="1:17">
      <c r="A13" s="37" t="s">
        <v>51</v>
      </c>
      <c r="B13" s="138">
        <v>14281</v>
      </c>
      <c r="C13" s="138">
        <v>1644</v>
      </c>
      <c r="D13" s="138">
        <v>1354</v>
      </c>
      <c r="E13" s="138">
        <v>1015</v>
      </c>
      <c r="F13" s="138">
        <v>501</v>
      </c>
      <c r="G13" s="138">
        <v>2091</v>
      </c>
      <c r="H13" s="138">
        <v>1290</v>
      </c>
      <c r="I13" s="138">
        <v>801</v>
      </c>
      <c r="J13" s="138">
        <v>1824</v>
      </c>
      <c r="K13" s="138">
        <v>1097</v>
      </c>
      <c r="L13" s="138">
        <v>640</v>
      </c>
      <c r="M13" s="138">
        <v>1536</v>
      </c>
      <c r="N13" s="138">
        <v>2098</v>
      </c>
      <c r="O13" s="138">
        <v>15891</v>
      </c>
      <c r="P13" s="50"/>
      <c r="Q13" s="50"/>
    </row>
    <row r="14" spans="1:17" ht="31.5">
      <c r="A14" s="37" t="s">
        <v>71</v>
      </c>
      <c r="B14" s="144">
        <v>14225</v>
      </c>
      <c r="C14" s="144">
        <v>1793</v>
      </c>
      <c r="D14" s="144">
        <v>1249</v>
      </c>
      <c r="E14" s="144">
        <v>1359</v>
      </c>
      <c r="F14" s="144">
        <v>572</v>
      </c>
      <c r="G14" s="144">
        <v>2304</v>
      </c>
      <c r="H14" s="144">
        <v>1345</v>
      </c>
      <c r="I14" s="144">
        <v>901</v>
      </c>
      <c r="J14" s="144">
        <v>2102</v>
      </c>
      <c r="K14" s="144">
        <v>1272</v>
      </c>
      <c r="L14" s="144">
        <v>699</v>
      </c>
      <c r="M14" s="144">
        <v>1667</v>
      </c>
      <c r="N14" s="144">
        <v>1993</v>
      </c>
      <c r="O14" s="144">
        <v>17256</v>
      </c>
      <c r="P14" s="50"/>
      <c r="Q14" s="50"/>
    </row>
    <row r="15" spans="1:17">
      <c r="A15" s="31" t="s">
        <v>23</v>
      </c>
      <c r="B15" s="138">
        <v>1019177</v>
      </c>
      <c r="C15" s="138">
        <v>123914</v>
      </c>
      <c r="D15" s="138">
        <v>77069</v>
      </c>
      <c r="E15" s="138">
        <v>88277</v>
      </c>
      <c r="F15" s="138">
        <v>35207</v>
      </c>
      <c r="G15" s="138">
        <v>142994</v>
      </c>
      <c r="H15" s="138">
        <v>88106</v>
      </c>
      <c r="I15" s="138">
        <v>60234</v>
      </c>
      <c r="J15" s="138">
        <v>120360</v>
      </c>
      <c r="K15" s="138">
        <v>80611</v>
      </c>
      <c r="L15" s="138">
        <v>43702</v>
      </c>
      <c r="M15" s="138">
        <v>97806</v>
      </c>
      <c r="N15" s="138">
        <v>125593</v>
      </c>
      <c r="O15" s="138">
        <v>1083873</v>
      </c>
    </row>
    <row r="16" spans="1:17" ht="15" customHeight="1">
      <c r="B16" s="50"/>
      <c r="C16" s="50"/>
      <c r="D16" s="50"/>
    </row>
    <row r="17" spans="2:15"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</row>
    <row r="18" spans="2:15"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28" spans="2:15"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2:15"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2:15"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2:15"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2:15"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2:15"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2:15"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2:15"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2:15"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2:15"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2:15"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2:15"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</sheetData>
  <mergeCells count="6"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9"/>
  <sheetViews>
    <sheetView showGridLines="0" zoomScale="90" zoomScaleNormal="90" workbookViewId="0">
      <selection sqref="A1:O1"/>
    </sheetView>
  </sheetViews>
  <sheetFormatPr defaultColWidth="9" defaultRowHeight="15.75"/>
  <cols>
    <col min="1" max="1" width="39.5703125" style="42" customWidth="1"/>
    <col min="2" max="15" width="9.42578125" style="39" customWidth="1"/>
    <col min="16" max="16384" width="9" style="39"/>
  </cols>
  <sheetData>
    <row r="1" spans="1:17" ht="35.25" customHeight="1">
      <c r="A1" s="173" t="s">
        <v>39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17">
      <c r="A2" s="39"/>
      <c r="B2" s="40"/>
      <c r="D2" s="40"/>
      <c r="O2" s="40" t="s">
        <v>40</v>
      </c>
    </row>
    <row r="3" spans="1:17" ht="15.75" customHeight="1">
      <c r="A3" s="116" t="s">
        <v>75</v>
      </c>
      <c r="B3" s="146">
        <v>2015</v>
      </c>
      <c r="C3" s="179">
        <v>2016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1"/>
    </row>
    <row r="4" spans="1:17" ht="15.75" customHeight="1">
      <c r="A4" s="114"/>
      <c r="B4" s="188" t="s">
        <v>54</v>
      </c>
      <c r="C4" s="184" t="s">
        <v>55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6"/>
      <c r="O4" s="188" t="s">
        <v>54</v>
      </c>
    </row>
    <row r="5" spans="1:17">
      <c r="A5" s="115" t="s">
        <v>37</v>
      </c>
      <c r="B5" s="188"/>
      <c r="C5" s="147">
        <v>1</v>
      </c>
      <c r="D5" s="148">
        <v>2</v>
      </c>
      <c r="E5" s="147">
        <v>3</v>
      </c>
      <c r="F5" s="147">
        <v>4</v>
      </c>
      <c r="G5" s="148">
        <v>5</v>
      </c>
      <c r="H5" s="147">
        <v>6</v>
      </c>
      <c r="I5" s="147">
        <v>7</v>
      </c>
      <c r="J5" s="148">
        <v>8</v>
      </c>
      <c r="K5" s="147">
        <v>9</v>
      </c>
      <c r="L5" s="147">
        <v>10</v>
      </c>
      <c r="M5" s="148">
        <v>11</v>
      </c>
      <c r="N5" s="147">
        <v>12</v>
      </c>
      <c r="O5" s="188"/>
    </row>
    <row r="6" spans="1:17">
      <c r="A6" s="37" t="s">
        <v>18</v>
      </c>
      <c r="B6" s="139">
        <v>43.04</v>
      </c>
      <c r="C6" s="139">
        <v>59.72</v>
      </c>
      <c r="D6" s="139">
        <v>40.04</v>
      </c>
      <c r="E6" s="139">
        <v>43.54</v>
      </c>
      <c r="F6" s="139">
        <v>33.020000000000003</v>
      </c>
      <c r="G6" s="139">
        <v>64.75</v>
      </c>
      <c r="H6" s="139">
        <v>43.49</v>
      </c>
      <c r="I6" s="139">
        <v>38.130000000000003</v>
      </c>
      <c r="J6" s="139">
        <v>55.16</v>
      </c>
      <c r="K6" s="139">
        <v>40.229999999999997</v>
      </c>
      <c r="L6" s="139">
        <v>36.08</v>
      </c>
      <c r="M6" s="139">
        <v>46.38</v>
      </c>
      <c r="N6" s="139">
        <v>57.88</v>
      </c>
      <c r="O6" s="139">
        <v>46.535000000000004</v>
      </c>
      <c r="P6" s="43"/>
      <c r="Q6" s="43"/>
    </row>
    <row r="7" spans="1:17">
      <c r="A7" s="37" t="s">
        <v>19</v>
      </c>
      <c r="B7" s="139">
        <v>45.37</v>
      </c>
      <c r="C7" s="139">
        <v>62.08</v>
      </c>
      <c r="D7" s="139">
        <v>44.03</v>
      </c>
      <c r="E7" s="139">
        <v>45.54</v>
      </c>
      <c r="F7" s="139">
        <v>32.130000000000003</v>
      </c>
      <c r="G7" s="139">
        <v>69.349999999999994</v>
      </c>
      <c r="H7" s="139">
        <v>45.76</v>
      </c>
      <c r="I7" s="139">
        <v>37.659999999999997</v>
      </c>
      <c r="J7" s="139">
        <v>59.97</v>
      </c>
      <c r="K7" s="139">
        <v>42.64</v>
      </c>
      <c r="L7" s="139">
        <v>36.450000000000003</v>
      </c>
      <c r="M7" s="139">
        <v>48.73</v>
      </c>
      <c r="N7" s="139">
        <v>58.27</v>
      </c>
      <c r="O7" s="139">
        <v>48.550833333333323</v>
      </c>
      <c r="P7" s="43"/>
      <c r="Q7" s="43"/>
    </row>
    <row r="8" spans="1:17">
      <c r="A8" s="37" t="s">
        <v>20</v>
      </c>
      <c r="B8" s="139">
        <v>46.68</v>
      </c>
      <c r="C8" s="139">
        <v>62.57</v>
      </c>
      <c r="D8" s="139">
        <v>43.04</v>
      </c>
      <c r="E8" s="139">
        <v>46.85</v>
      </c>
      <c r="F8" s="139">
        <v>36.75</v>
      </c>
      <c r="G8" s="139">
        <v>67.099999999999994</v>
      </c>
      <c r="H8" s="139">
        <v>46.52</v>
      </c>
      <c r="I8" s="139">
        <v>40.93</v>
      </c>
      <c r="J8" s="139">
        <v>58.34</v>
      </c>
      <c r="K8" s="139">
        <v>43.49</v>
      </c>
      <c r="L8" s="139">
        <v>37.880000000000003</v>
      </c>
      <c r="M8" s="139">
        <v>49.67</v>
      </c>
      <c r="N8" s="139">
        <v>61.06</v>
      </c>
      <c r="O8" s="139">
        <v>49.516666666666673</v>
      </c>
      <c r="P8" s="43"/>
      <c r="Q8" s="43"/>
    </row>
    <row r="9" spans="1:17">
      <c r="A9" s="37" t="s">
        <v>21</v>
      </c>
      <c r="B9" s="139">
        <v>47.91</v>
      </c>
      <c r="C9" s="139">
        <v>65.209999999999994</v>
      </c>
      <c r="D9" s="139">
        <v>44.8</v>
      </c>
      <c r="E9" s="139">
        <v>47.73</v>
      </c>
      <c r="F9" s="139">
        <v>36.96</v>
      </c>
      <c r="G9" s="139">
        <v>71.41</v>
      </c>
      <c r="H9" s="139">
        <v>47.99</v>
      </c>
      <c r="I9" s="139">
        <v>41.24</v>
      </c>
      <c r="J9" s="139">
        <v>60.77</v>
      </c>
      <c r="K9" s="139">
        <v>44.59</v>
      </c>
      <c r="L9" s="139">
        <v>39.42</v>
      </c>
      <c r="M9" s="139">
        <v>50.38</v>
      </c>
      <c r="N9" s="139">
        <v>63.9</v>
      </c>
      <c r="O9" s="139">
        <v>51.20000000000001</v>
      </c>
      <c r="P9" s="43"/>
      <c r="Q9" s="43"/>
    </row>
    <row r="10" spans="1:17">
      <c r="A10" s="37" t="s">
        <v>88</v>
      </c>
      <c r="B10" s="139">
        <v>51.87</v>
      </c>
      <c r="C10" s="139">
        <v>70.599999999999994</v>
      </c>
      <c r="D10" s="139">
        <v>48.33</v>
      </c>
      <c r="E10" s="139">
        <v>52.04</v>
      </c>
      <c r="F10" s="139">
        <v>38.43</v>
      </c>
      <c r="G10" s="139">
        <v>78.09</v>
      </c>
      <c r="H10" s="139">
        <v>51.13</v>
      </c>
      <c r="I10" s="139">
        <v>44.84</v>
      </c>
      <c r="J10" s="139">
        <v>66.5</v>
      </c>
      <c r="K10" s="139">
        <v>48.47</v>
      </c>
      <c r="L10" s="139">
        <v>42.26</v>
      </c>
      <c r="M10" s="139">
        <v>54.52</v>
      </c>
      <c r="N10" s="139">
        <v>68.36</v>
      </c>
      <c r="O10" s="139">
        <v>55.297500000000007</v>
      </c>
      <c r="P10" s="43"/>
      <c r="Q10" s="43"/>
    </row>
    <row r="11" spans="1:17">
      <c r="A11" s="37" t="s">
        <v>22</v>
      </c>
      <c r="B11" s="139">
        <v>46.03</v>
      </c>
      <c r="C11" s="139">
        <v>62.99</v>
      </c>
      <c r="D11" s="139">
        <v>43.36</v>
      </c>
      <c r="E11" s="139">
        <v>46.07</v>
      </c>
      <c r="F11" s="139">
        <v>34.85</v>
      </c>
      <c r="G11" s="139">
        <v>68.25</v>
      </c>
      <c r="H11" s="139">
        <v>46.66</v>
      </c>
      <c r="I11" s="139">
        <v>41.08</v>
      </c>
      <c r="J11" s="139">
        <v>58.32</v>
      </c>
      <c r="K11" s="139">
        <v>43.61</v>
      </c>
      <c r="L11" s="139">
        <v>38.229999999999997</v>
      </c>
      <c r="M11" s="139">
        <v>50.19</v>
      </c>
      <c r="N11" s="139">
        <v>60.48</v>
      </c>
      <c r="O11" s="139">
        <v>49.507499999999993</v>
      </c>
      <c r="P11" s="43"/>
      <c r="Q11" s="43"/>
    </row>
    <row r="12" spans="1:17">
      <c r="A12" s="37" t="s">
        <v>58</v>
      </c>
      <c r="B12" s="139">
        <v>41.24</v>
      </c>
      <c r="C12" s="139">
        <v>56.7</v>
      </c>
      <c r="D12" s="139">
        <v>41.07</v>
      </c>
      <c r="E12" s="139">
        <v>42.47</v>
      </c>
      <c r="F12" s="139">
        <v>31.56</v>
      </c>
      <c r="G12" s="139">
        <v>62.18</v>
      </c>
      <c r="H12" s="139">
        <v>42.16</v>
      </c>
      <c r="I12" s="139">
        <v>36.700000000000003</v>
      </c>
      <c r="J12" s="139">
        <v>56.25</v>
      </c>
      <c r="K12" s="139">
        <v>39.22</v>
      </c>
      <c r="L12" s="139">
        <v>34.57</v>
      </c>
      <c r="M12" s="139">
        <v>46.99</v>
      </c>
      <c r="N12" s="139">
        <v>54.33</v>
      </c>
      <c r="O12" s="139">
        <v>45.349999999999994</v>
      </c>
      <c r="P12" s="43"/>
      <c r="Q12" s="43"/>
    </row>
    <row r="13" spans="1:17">
      <c r="A13" s="37" t="s">
        <v>51</v>
      </c>
      <c r="B13" s="139">
        <v>42.57</v>
      </c>
      <c r="C13" s="139">
        <v>57.55</v>
      </c>
      <c r="D13" s="139">
        <v>49.83</v>
      </c>
      <c r="E13" s="139">
        <v>38.19</v>
      </c>
      <c r="F13" s="139">
        <v>32.46</v>
      </c>
      <c r="G13" s="139">
        <v>61.84</v>
      </c>
      <c r="H13" s="139">
        <v>43.63</v>
      </c>
      <c r="I13" s="139">
        <v>32.54</v>
      </c>
      <c r="J13" s="139">
        <v>54.38</v>
      </c>
      <c r="K13" s="139">
        <v>36.19</v>
      </c>
      <c r="L13" s="139">
        <v>31.56</v>
      </c>
      <c r="M13" s="139">
        <v>44.27</v>
      </c>
      <c r="N13" s="139">
        <v>59.65</v>
      </c>
      <c r="O13" s="139">
        <v>45.174166666666672</v>
      </c>
      <c r="P13" s="43"/>
      <c r="Q13" s="43"/>
    </row>
    <row r="14" spans="1:17" ht="32.25" customHeight="1">
      <c r="A14" s="37" t="s">
        <v>71</v>
      </c>
      <c r="B14" s="149">
        <v>40.15</v>
      </c>
      <c r="C14" s="149">
        <v>52.81</v>
      </c>
      <c r="D14" s="149">
        <v>39.08</v>
      </c>
      <c r="E14" s="149">
        <v>40.68</v>
      </c>
      <c r="F14" s="149">
        <v>31.41</v>
      </c>
      <c r="G14" s="149">
        <v>61.12</v>
      </c>
      <c r="H14" s="149">
        <v>40</v>
      </c>
      <c r="I14" s="149">
        <v>34.67</v>
      </c>
      <c r="J14" s="149">
        <v>55.89</v>
      </c>
      <c r="K14" s="149">
        <v>38.01</v>
      </c>
      <c r="L14" s="149">
        <v>32.92</v>
      </c>
      <c r="M14" s="149">
        <v>44.55</v>
      </c>
      <c r="N14" s="149">
        <v>53.24</v>
      </c>
      <c r="O14" s="149">
        <v>43.698333333333331</v>
      </c>
      <c r="P14" s="43"/>
      <c r="Q14" s="43"/>
    </row>
    <row r="15" spans="1:17">
      <c r="A15" s="78" t="s">
        <v>25</v>
      </c>
      <c r="B15" s="139">
        <v>44.984444444444442</v>
      </c>
      <c r="C15" s="139">
        <v>61.13666666666667</v>
      </c>
      <c r="D15" s="139">
        <v>43.731111111111105</v>
      </c>
      <c r="E15" s="139">
        <v>44.79</v>
      </c>
      <c r="F15" s="139">
        <v>34.174444444444447</v>
      </c>
      <c r="G15" s="139">
        <v>67.121111111111119</v>
      </c>
      <c r="H15" s="139">
        <v>45.260000000000005</v>
      </c>
      <c r="I15" s="139">
        <v>38.643333333333338</v>
      </c>
      <c r="J15" s="139">
        <v>58.397777777777783</v>
      </c>
      <c r="K15" s="139">
        <v>41.827777777777776</v>
      </c>
      <c r="L15" s="139">
        <v>36.596666666666664</v>
      </c>
      <c r="M15" s="139">
        <v>48.408888888888889</v>
      </c>
      <c r="N15" s="139">
        <v>59.685555555555553</v>
      </c>
      <c r="O15" s="139">
        <v>48.31444444444444</v>
      </c>
      <c r="P15" s="43"/>
      <c r="Q15" s="43"/>
    </row>
    <row r="16" spans="1:17" ht="15" customHeight="1"/>
    <row r="17" spans="1:15" ht="15" customHeight="1">
      <c r="A17" s="39"/>
      <c r="C17" s="42"/>
    </row>
    <row r="18" spans="1:15" ht="28.5" customHeight="1">
      <c r="A18" s="187" t="s">
        <v>41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</row>
    <row r="20" spans="1:15">
      <c r="A20" s="79"/>
      <c r="B20" s="80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>
      <c r="A21" s="81"/>
      <c r="B21" s="80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</row>
    <row r="22" spans="1:15">
      <c r="A22" s="81"/>
      <c r="B22" s="80"/>
    </row>
    <row r="23" spans="1:15">
      <c r="A23" s="81"/>
      <c r="B23" s="80"/>
    </row>
    <row r="24" spans="1:15">
      <c r="A24" s="81"/>
      <c r="B24" s="80"/>
    </row>
    <row r="25" spans="1:15">
      <c r="A25" s="81"/>
      <c r="B25" s="80"/>
    </row>
    <row r="26" spans="1:15">
      <c r="A26" s="81"/>
      <c r="B26" s="80"/>
    </row>
    <row r="27" spans="1:15">
      <c r="A27" s="81"/>
      <c r="B27" s="80"/>
    </row>
    <row r="28" spans="1:15">
      <c r="B28" s="80"/>
    </row>
    <row r="30" spans="1:15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5"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2:15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</row>
    <row r="34" spans="2:15"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2:15"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</row>
    <row r="36" spans="2:15"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2:15"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2:15"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2:15"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</row>
  </sheetData>
  <mergeCells count="6">
    <mergeCell ref="A18:O18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89" t="s">
        <v>13</v>
      </c>
      <c r="C1" s="190"/>
      <c r="D1" s="190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91" t="s">
        <v>17</v>
      </c>
      <c r="C14" s="192"/>
      <c r="D14" s="192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zoomScale="90" zoomScaleNormal="90" workbookViewId="0">
      <selection sqref="A1:L1"/>
    </sheetView>
  </sheetViews>
  <sheetFormatPr defaultRowHeight="15.75"/>
  <cols>
    <col min="1" max="1" width="4.85546875" style="56" customWidth="1"/>
    <col min="2" max="2" width="46.85546875" style="63" customWidth="1"/>
    <col min="3" max="5" width="13.85546875" style="56" customWidth="1"/>
    <col min="6" max="6" width="14.5703125" style="56" customWidth="1"/>
    <col min="7" max="7" width="12.28515625" style="56" customWidth="1"/>
    <col min="8" max="8" width="12.85546875" style="56" customWidth="1"/>
    <col min="9" max="9" width="11.7109375" style="56" customWidth="1"/>
    <col min="10" max="10" width="13.28515625" style="56" customWidth="1"/>
    <col min="11" max="11" width="14.7109375" style="56" customWidth="1"/>
    <col min="12" max="12" width="13.28515625" style="56" bestFit="1" customWidth="1"/>
    <col min="13" max="13" width="11.7109375" style="56" customWidth="1"/>
    <col min="14" max="14" width="11.5703125" style="56" bestFit="1" customWidth="1"/>
    <col min="15" max="15" width="12.7109375" style="56" bestFit="1" customWidth="1"/>
    <col min="16" max="16384" width="9.140625" style="56"/>
  </cols>
  <sheetData>
    <row r="1" spans="1:57">
      <c r="A1" s="193" t="s">
        <v>91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57">
      <c r="A2" s="57"/>
      <c r="B2" s="57"/>
      <c r="C2" s="57"/>
      <c r="D2" s="57"/>
      <c r="E2" s="57"/>
      <c r="F2" s="57"/>
      <c r="G2" s="57"/>
      <c r="H2" s="57"/>
      <c r="I2" s="194" t="s">
        <v>74</v>
      </c>
      <c r="J2" s="194"/>
      <c r="K2" s="194"/>
      <c r="L2" s="194"/>
    </row>
    <row r="3" spans="1:57" ht="63.75" customHeight="1">
      <c r="A3" s="125" t="s">
        <v>0</v>
      </c>
      <c r="B3" s="132" t="s">
        <v>80</v>
      </c>
      <c r="C3" s="126" t="s">
        <v>26</v>
      </c>
      <c r="D3" s="127" t="s">
        <v>19</v>
      </c>
      <c r="E3" s="127" t="s">
        <v>27</v>
      </c>
      <c r="F3" s="127" t="s">
        <v>21</v>
      </c>
      <c r="G3" s="127" t="s">
        <v>88</v>
      </c>
      <c r="H3" s="128" t="s">
        <v>28</v>
      </c>
      <c r="I3" s="129" t="s">
        <v>58</v>
      </c>
      <c r="J3" s="129" t="s">
        <v>51</v>
      </c>
      <c r="K3" s="130" t="s">
        <v>72</v>
      </c>
      <c r="L3" s="131" t="s">
        <v>24</v>
      </c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</row>
    <row r="4" spans="1:57">
      <c r="A4" s="99" t="s">
        <v>56</v>
      </c>
      <c r="B4" s="124" t="s">
        <v>57</v>
      </c>
      <c r="C4" s="140">
        <v>2127709</v>
      </c>
      <c r="D4" s="140">
        <v>907869</v>
      </c>
      <c r="E4" s="140">
        <v>1202572</v>
      </c>
      <c r="F4" s="140">
        <v>1608032</v>
      </c>
      <c r="G4" s="140">
        <v>708207</v>
      </c>
      <c r="H4" s="140">
        <v>844253</v>
      </c>
      <c r="I4" s="140">
        <v>174898</v>
      </c>
      <c r="J4" s="140">
        <v>96650</v>
      </c>
      <c r="K4" s="140">
        <v>100435</v>
      </c>
      <c r="L4" s="140">
        <v>7770625</v>
      </c>
      <c r="M4" s="98"/>
      <c r="N4" s="97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</row>
    <row r="5" spans="1:57" ht="53.25" customHeight="1">
      <c r="A5" s="118" t="s">
        <v>3</v>
      </c>
      <c r="B5" s="101" t="s">
        <v>60</v>
      </c>
      <c r="C5" s="141">
        <v>1019553</v>
      </c>
      <c r="D5" s="141">
        <v>389479</v>
      </c>
      <c r="E5" s="141">
        <v>741974</v>
      </c>
      <c r="F5" s="141">
        <v>781512</v>
      </c>
      <c r="G5" s="141">
        <v>449159</v>
      </c>
      <c r="H5" s="141">
        <v>469803</v>
      </c>
      <c r="I5" s="141">
        <v>36953</v>
      </c>
      <c r="J5" s="141">
        <v>61391</v>
      </c>
      <c r="K5" s="141">
        <v>60682</v>
      </c>
      <c r="L5" s="141">
        <v>4010506</v>
      </c>
      <c r="M5" s="98"/>
      <c r="N5" s="97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</row>
    <row r="6" spans="1:57">
      <c r="A6" s="117" t="s">
        <v>4</v>
      </c>
      <c r="B6" s="101" t="s">
        <v>29</v>
      </c>
      <c r="C6" s="141">
        <v>246606</v>
      </c>
      <c r="D6" s="141">
        <v>220848</v>
      </c>
      <c r="E6" s="141">
        <v>27294</v>
      </c>
      <c r="F6" s="141">
        <v>268530</v>
      </c>
      <c r="G6" s="141">
        <v>24501</v>
      </c>
      <c r="H6" s="141">
        <v>132225</v>
      </c>
      <c r="I6" s="141">
        <v>57466</v>
      </c>
      <c r="J6" s="141">
        <v>15709</v>
      </c>
      <c r="K6" s="141">
        <v>0</v>
      </c>
      <c r="L6" s="141">
        <v>993179</v>
      </c>
      <c r="M6" s="98"/>
      <c r="N6" s="97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</row>
    <row r="7" spans="1:57" ht="49.5" customHeight="1">
      <c r="A7" s="136" t="s">
        <v>81</v>
      </c>
      <c r="B7" s="135" t="s">
        <v>82</v>
      </c>
      <c r="C7" s="141">
        <v>0</v>
      </c>
      <c r="D7" s="141">
        <v>0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41">
        <v>0</v>
      </c>
      <c r="K7" s="141">
        <v>0</v>
      </c>
      <c r="L7" s="141">
        <v>0</v>
      </c>
      <c r="M7" s="98"/>
      <c r="N7" s="97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</row>
    <row r="8" spans="1:57">
      <c r="A8" s="117" t="s">
        <v>5</v>
      </c>
      <c r="B8" s="101" t="s">
        <v>61</v>
      </c>
      <c r="C8" s="141">
        <v>5397</v>
      </c>
      <c r="D8" s="141">
        <v>0</v>
      </c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141">
        <v>0</v>
      </c>
      <c r="L8" s="141">
        <v>5397</v>
      </c>
      <c r="M8" s="98"/>
      <c r="N8" s="97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</row>
    <row r="9" spans="1:57">
      <c r="A9" s="117" t="s">
        <v>76</v>
      </c>
      <c r="B9" s="101" t="s">
        <v>30</v>
      </c>
      <c r="C9" s="141">
        <v>1909</v>
      </c>
      <c r="D9" s="141">
        <v>0</v>
      </c>
      <c r="E9" s="141">
        <v>0</v>
      </c>
      <c r="F9" s="141">
        <v>0</v>
      </c>
      <c r="G9" s="141">
        <v>0</v>
      </c>
      <c r="H9" s="141">
        <v>0</v>
      </c>
      <c r="I9" s="141">
        <v>1157</v>
      </c>
      <c r="J9" s="141">
        <v>0</v>
      </c>
      <c r="K9" s="141">
        <v>0</v>
      </c>
      <c r="L9" s="141">
        <v>3066</v>
      </c>
      <c r="M9" s="98"/>
      <c r="N9" s="97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</row>
    <row r="10" spans="1:57">
      <c r="A10" s="117" t="s">
        <v>79</v>
      </c>
      <c r="B10" s="101" t="s">
        <v>62</v>
      </c>
      <c r="C10" s="141">
        <v>724607</v>
      </c>
      <c r="D10" s="141">
        <v>253634</v>
      </c>
      <c r="E10" s="141">
        <v>433304</v>
      </c>
      <c r="F10" s="141">
        <v>416592</v>
      </c>
      <c r="G10" s="141">
        <v>234547</v>
      </c>
      <c r="H10" s="141">
        <v>187275</v>
      </c>
      <c r="I10" s="141">
        <v>64739</v>
      </c>
      <c r="J10" s="141">
        <v>18110</v>
      </c>
      <c r="K10" s="141">
        <v>24894</v>
      </c>
      <c r="L10" s="141">
        <v>2357702</v>
      </c>
      <c r="M10" s="98"/>
      <c r="N10" s="97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</row>
    <row r="11" spans="1:57">
      <c r="A11" s="102" t="s">
        <v>63</v>
      </c>
      <c r="B11" s="101" t="s">
        <v>64</v>
      </c>
      <c r="C11" s="141">
        <v>11997</v>
      </c>
      <c r="D11" s="141">
        <v>17481</v>
      </c>
      <c r="E11" s="141">
        <v>4665</v>
      </c>
      <c r="F11" s="141">
        <v>2688</v>
      </c>
      <c r="G11" s="141">
        <v>14877</v>
      </c>
      <c r="H11" s="141">
        <v>10025</v>
      </c>
      <c r="I11" s="141">
        <v>7276</v>
      </c>
      <c r="J11" s="141">
        <v>22</v>
      </c>
      <c r="K11" s="141">
        <v>2388</v>
      </c>
      <c r="L11" s="141">
        <v>71419</v>
      </c>
      <c r="M11" s="98"/>
      <c r="N11" s="97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</row>
    <row r="12" spans="1:57">
      <c r="A12" s="102" t="s">
        <v>65</v>
      </c>
      <c r="B12" s="101" t="s">
        <v>66</v>
      </c>
      <c r="C12" s="141">
        <v>320385</v>
      </c>
      <c r="D12" s="141">
        <v>98350</v>
      </c>
      <c r="E12" s="141">
        <v>195666</v>
      </c>
      <c r="F12" s="141">
        <v>215945</v>
      </c>
      <c r="G12" s="141">
        <v>100364</v>
      </c>
      <c r="H12" s="141">
        <v>85808</v>
      </c>
      <c r="I12" s="141">
        <v>29352</v>
      </c>
      <c r="J12" s="141">
        <v>11914</v>
      </c>
      <c r="K12" s="141">
        <v>13234</v>
      </c>
      <c r="L12" s="141">
        <v>1071018</v>
      </c>
      <c r="M12" s="98"/>
      <c r="N12" s="97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</row>
    <row r="13" spans="1:57" ht="15.75" customHeight="1">
      <c r="A13" s="102" t="s">
        <v>67</v>
      </c>
      <c r="B13" s="101" t="s">
        <v>68</v>
      </c>
      <c r="C13" s="141">
        <v>392225</v>
      </c>
      <c r="D13" s="141">
        <v>137803</v>
      </c>
      <c r="E13" s="141">
        <v>232973</v>
      </c>
      <c r="F13" s="141">
        <v>197959</v>
      </c>
      <c r="G13" s="141">
        <v>119306</v>
      </c>
      <c r="H13" s="141">
        <v>91442</v>
      </c>
      <c r="I13" s="141">
        <v>28111</v>
      </c>
      <c r="J13" s="141">
        <v>6174</v>
      </c>
      <c r="K13" s="141">
        <v>9272</v>
      </c>
      <c r="L13" s="141">
        <v>1215265</v>
      </c>
      <c r="M13" s="98"/>
      <c r="N13" s="97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</row>
    <row r="14" spans="1:57">
      <c r="A14" s="117" t="s">
        <v>77</v>
      </c>
      <c r="B14" s="101" t="s">
        <v>31</v>
      </c>
      <c r="C14" s="141">
        <v>67604</v>
      </c>
      <c r="D14" s="141">
        <v>0</v>
      </c>
      <c r="E14" s="141">
        <v>0</v>
      </c>
      <c r="F14" s="141">
        <v>127578</v>
      </c>
      <c r="G14" s="141">
        <v>0</v>
      </c>
      <c r="H14" s="141">
        <v>15000</v>
      </c>
      <c r="I14" s="141">
        <v>8057</v>
      </c>
      <c r="J14" s="141">
        <v>0</v>
      </c>
      <c r="K14" s="141">
        <v>14859</v>
      </c>
      <c r="L14" s="141">
        <v>233098</v>
      </c>
      <c r="M14" s="98"/>
      <c r="N14" s="97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</row>
    <row r="15" spans="1:57">
      <c r="A15" s="117" t="s">
        <v>78</v>
      </c>
      <c r="B15" s="101" t="s">
        <v>32</v>
      </c>
      <c r="C15" s="141">
        <v>62033</v>
      </c>
      <c r="D15" s="141">
        <v>43908</v>
      </c>
      <c r="E15" s="141">
        <v>0</v>
      </c>
      <c r="F15" s="141">
        <v>13820</v>
      </c>
      <c r="G15" s="141">
        <v>0</v>
      </c>
      <c r="H15" s="141">
        <v>39950</v>
      </c>
      <c r="I15" s="141">
        <v>6526</v>
      </c>
      <c r="J15" s="141">
        <v>1440</v>
      </c>
      <c r="K15" s="141">
        <v>0</v>
      </c>
      <c r="L15" s="141">
        <v>167677</v>
      </c>
      <c r="M15" s="98"/>
      <c r="N15" s="97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</row>
    <row r="16" spans="1:57">
      <c r="A16" s="119" t="s">
        <v>69</v>
      </c>
      <c r="B16" s="100" t="s">
        <v>70</v>
      </c>
      <c r="C16" s="140">
        <v>2432236</v>
      </c>
      <c r="D16" s="140">
        <v>1032251</v>
      </c>
      <c r="E16" s="140">
        <v>1322176</v>
      </c>
      <c r="F16" s="140">
        <v>1929102</v>
      </c>
      <c r="G16" s="140">
        <v>940161</v>
      </c>
      <c r="H16" s="140">
        <v>899752</v>
      </c>
      <c r="I16" s="140">
        <v>200605</v>
      </c>
      <c r="J16" s="140">
        <v>100780</v>
      </c>
      <c r="K16" s="140">
        <v>103402</v>
      </c>
      <c r="L16" s="140">
        <v>8960465</v>
      </c>
      <c r="M16" s="98"/>
      <c r="N16" s="97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</row>
    <row r="17" spans="1:57" ht="31.5">
      <c r="A17" s="117" t="s">
        <v>3</v>
      </c>
      <c r="B17" s="103" t="s">
        <v>83</v>
      </c>
      <c r="C17" s="141">
        <v>2127709</v>
      </c>
      <c r="D17" s="141">
        <v>907869</v>
      </c>
      <c r="E17" s="141">
        <v>1202572</v>
      </c>
      <c r="F17" s="141">
        <v>1608032</v>
      </c>
      <c r="G17" s="141">
        <v>708207</v>
      </c>
      <c r="H17" s="141">
        <v>844253</v>
      </c>
      <c r="I17" s="141">
        <v>174898</v>
      </c>
      <c r="J17" s="141">
        <v>96650</v>
      </c>
      <c r="K17" s="141">
        <v>100435</v>
      </c>
      <c r="L17" s="141">
        <v>7770625</v>
      </c>
      <c r="M17" s="98"/>
      <c r="N17" s="97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</row>
    <row r="18" spans="1:57" ht="30">
      <c r="A18" s="134">
        <v>1.1000000000000001</v>
      </c>
      <c r="B18" s="135" t="s">
        <v>84</v>
      </c>
      <c r="C18" s="141">
        <v>1387798</v>
      </c>
      <c r="D18" s="141">
        <v>307127</v>
      </c>
      <c r="E18" s="141">
        <v>871230</v>
      </c>
      <c r="F18" s="141">
        <v>764083</v>
      </c>
      <c r="G18" s="141">
        <v>422918</v>
      </c>
      <c r="H18" s="141">
        <v>359454</v>
      </c>
      <c r="I18" s="141">
        <v>17516</v>
      </c>
      <c r="J18" s="141">
        <v>18013</v>
      </c>
      <c r="K18" s="141">
        <v>15438</v>
      </c>
      <c r="L18" s="141">
        <v>4163577</v>
      </c>
      <c r="M18" s="98"/>
      <c r="N18" s="97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</row>
    <row r="19" spans="1:57" s="61" customFormat="1">
      <c r="A19" s="117" t="s">
        <v>4</v>
      </c>
      <c r="B19" s="103" t="s">
        <v>52</v>
      </c>
      <c r="C19" s="154">
        <v>293167</v>
      </c>
      <c r="D19" s="154">
        <v>73271</v>
      </c>
      <c r="E19" s="154">
        <v>116352</v>
      </c>
      <c r="F19" s="154">
        <v>317794</v>
      </c>
      <c r="G19" s="154">
        <v>231429</v>
      </c>
      <c r="H19" s="154">
        <v>25815</v>
      </c>
      <c r="I19" s="154">
        <v>15257</v>
      </c>
      <c r="J19" s="154">
        <v>3866</v>
      </c>
      <c r="K19" s="154">
        <v>2760</v>
      </c>
      <c r="L19" s="154">
        <v>1079711</v>
      </c>
      <c r="M19" s="98"/>
      <c r="N19" s="97"/>
    </row>
    <row r="20" spans="1:57">
      <c r="A20" s="117" t="s">
        <v>5</v>
      </c>
      <c r="B20" s="103" t="s">
        <v>53</v>
      </c>
      <c r="C20" s="154">
        <v>11360</v>
      </c>
      <c r="D20" s="154">
        <v>51111</v>
      </c>
      <c r="E20" s="154">
        <v>3252</v>
      </c>
      <c r="F20" s="154">
        <v>3276</v>
      </c>
      <c r="G20" s="154">
        <v>525</v>
      </c>
      <c r="H20" s="154">
        <v>29684</v>
      </c>
      <c r="I20" s="154">
        <v>10450</v>
      </c>
      <c r="J20" s="154">
        <v>264</v>
      </c>
      <c r="K20" s="154">
        <v>207</v>
      </c>
      <c r="L20" s="154">
        <v>110129</v>
      </c>
      <c r="M20" s="98"/>
      <c r="N20" s="97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</row>
    <row r="21" spans="1:57">
      <c r="B21" s="65"/>
      <c r="C21" s="73"/>
      <c r="D21" s="73"/>
      <c r="E21" s="73"/>
      <c r="F21" s="73"/>
      <c r="G21" s="73"/>
      <c r="H21" s="73"/>
      <c r="I21"/>
      <c r="J21"/>
      <c r="K21"/>
      <c r="L21" s="76"/>
      <c r="M21" s="60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</row>
    <row r="22" spans="1:57">
      <c r="B22" s="74"/>
      <c r="C22" s="73"/>
      <c r="D22" s="73"/>
      <c r="E22" s="73"/>
      <c r="F22" s="73"/>
      <c r="G22" s="73"/>
      <c r="H22" s="73"/>
      <c r="I22"/>
      <c r="J22"/>
      <c r="K22"/>
      <c r="L22" s="72"/>
      <c r="M22" s="72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</row>
    <row r="23" spans="1:57">
      <c r="B23" s="74"/>
      <c r="C23" s="73"/>
      <c r="D23" s="73"/>
      <c r="E23" s="73"/>
      <c r="F23" s="73"/>
      <c r="G23" s="73"/>
      <c r="H23" s="73"/>
      <c r="I23"/>
      <c r="J23"/>
      <c r="K23"/>
      <c r="L23" s="72"/>
      <c r="M23" s="72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</row>
    <row r="24" spans="1:57">
      <c r="B24" s="74"/>
      <c r="C24" s="73"/>
      <c r="D24" s="73"/>
      <c r="E24" s="73"/>
      <c r="F24" s="73"/>
      <c r="G24" s="73"/>
      <c r="H24" s="73"/>
      <c r="I24"/>
      <c r="J24"/>
      <c r="K24"/>
      <c r="L24" s="72"/>
      <c r="M24" s="72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</row>
    <row r="25" spans="1:57">
      <c r="B25" s="74"/>
      <c r="C25" s="73"/>
      <c r="D25" s="73"/>
      <c r="E25" s="73"/>
      <c r="F25" s="73"/>
      <c r="G25" s="73"/>
      <c r="H25" s="73"/>
      <c r="I25"/>
      <c r="J25"/>
      <c r="K25"/>
      <c r="L25" s="61"/>
      <c r="M25" s="72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</row>
    <row r="26" spans="1:57">
      <c r="B26" s="74"/>
      <c r="C26" s="73"/>
      <c r="D26" s="73"/>
      <c r="E26" s="73"/>
      <c r="F26" s="73"/>
      <c r="G26" s="73"/>
      <c r="H26" s="73"/>
      <c r="I26" s="73"/>
      <c r="J26" s="73"/>
      <c r="K26" s="73"/>
      <c r="L26" s="72"/>
      <c r="M26" s="72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</row>
    <row r="27" spans="1:57">
      <c r="B27" s="74"/>
      <c r="C27" s="73"/>
      <c r="D27" s="73"/>
      <c r="E27" s="73"/>
      <c r="F27" s="73"/>
      <c r="G27" s="73"/>
      <c r="H27" s="73"/>
      <c r="I27" s="73"/>
      <c r="J27" s="73"/>
      <c r="K27" s="73"/>
      <c r="L27" s="72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</row>
    <row r="28" spans="1:57">
      <c r="B28" s="74"/>
      <c r="C28" s="73"/>
      <c r="D28" s="73"/>
      <c r="E28" s="73"/>
      <c r="F28" s="73"/>
      <c r="G28" s="73"/>
      <c r="H28" s="73"/>
      <c r="I28" s="73"/>
      <c r="J28" s="73"/>
      <c r="K28" s="73"/>
      <c r="L28" s="72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</row>
    <row r="29" spans="1:57">
      <c r="B29" s="74"/>
      <c r="C29" s="73"/>
      <c r="D29" s="73"/>
      <c r="E29" s="73"/>
      <c r="F29" s="73"/>
      <c r="G29" s="73"/>
      <c r="H29" s="73"/>
      <c r="I29" s="73"/>
      <c r="J29" s="73"/>
      <c r="K29" s="73"/>
      <c r="L29" s="72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57"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72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</row>
    <row r="31" spans="1:57"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72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</row>
    <row r="32" spans="1:57">
      <c r="B32" s="74"/>
      <c r="C32" s="75"/>
      <c r="D32" s="75"/>
      <c r="E32" s="75"/>
      <c r="F32" s="75"/>
      <c r="G32" s="75"/>
      <c r="H32" s="75"/>
      <c r="I32" s="75"/>
      <c r="J32" s="75"/>
      <c r="K32" s="75"/>
      <c r="L32" s="72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2:38">
      <c r="B33" s="74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  <row r="34" spans="2:38">
      <c r="B34" s="74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2:38">
      <c r="B35" s="77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</row>
    <row r="36" spans="2:38">
      <c r="B36" s="77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</row>
    <row r="37" spans="2:38">
      <c r="B37" s="77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</row>
    <row r="38" spans="2:38">
      <c r="B38" s="77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</row>
    <row r="39" spans="2:38">
      <c r="B39" s="77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2:38">
      <c r="B40" s="77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2:38">
      <c r="B41" s="77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2:38">
      <c r="B42" s="77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2:38">
      <c r="B43" s="77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2:38">
      <c r="B44" s="77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2:38">
      <c r="B45" s="77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2:38">
      <c r="B46" s="77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2:38">
      <c r="B47" s="77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2:38">
      <c r="B48" s="77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2:38">
      <c r="B49" s="77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2:38">
      <c r="B50" s="77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2:38">
      <c r="B51" s="77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2:38">
      <c r="B52" s="77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2:38">
      <c r="B53" s="77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2:38">
      <c r="B54" s="77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2:38">
      <c r="B55" s="77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2:38">
      <c r="B56" s="77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2:38">
      <c r="B57" s="77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2:38">
      <c r="B58" s="77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2:38">
      <c r="B59" s="77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2:38">
      <c r="B60" s="77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2:38">
      <c r="B61" s="77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2:38">
      <c r="B62" s="77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2:38">
      <c r="B63" s="77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2:38">
      <c r="B64" s="77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2:38">
      <c r="B65" s="77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2:38">
      <c r="B66" s="77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2:38">
      <c r="B67" s="77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2:38">
      <c r="B68" s="77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2:38">
      <c r="B69" s="77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2:38">
      <c r="B70" s="77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2:38">
      <c r="B71" s="77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2:38">
      <c r="B72" s="77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2:38">
      <c r="B73" s="77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2:38">
      <c r="B74" s="77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2:38">
      <c r="B75" s="77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2:38">
      <c r="B76" s="77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2:38">
      <c r="B77" s="77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2:38">
      <c r="B78" s="77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2:38">
      <c r="B79" s="77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2:38">
      <c r="B80" s="77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38">
      <c r="B81" s="77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2:38">
      <c r="B82" s="77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2:38">
      <c r="B83" s="77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2:38">
      <c r="B84" s="77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2:38">
      <c r="B85" s="77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2:38">
      <c r="B86" s="77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2:38">
      <c r="B87" s="77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2:38">
      <c r="B88" s="77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2:38">
      <c r="B89" s="77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2:38">
      <c r="B90" s="77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2:38">
      <c r="B91" s="77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2:38">
      <c r="B92" s="77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2:38">
      <c r="B93" s="77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2:38">
      <c r="B94" s="77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2:38"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2:38"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61"/>
    </row>
    <row r="97" spans="3:13"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61"/>
    </row>
    <row r="98" spans="3:13"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61"/>
    </row>
    <row r="99" spans="3:13"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61"/>
    </row>
    <row r="100" spans="3:13"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61"/>
    </row>
    <row r="101" spans="3:13"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61"/>
    </row>
    <row r="102" spans="3:13"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61"/>
    </row>
    <row r="103" spans="3:13"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61"/>
    </row>
    <row r="104" spans="3:13"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61"/>
    </row>
    <row r="105" spans="3:13"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61"/>
    </row>
    <row r="106" spans="3:13"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61"/>
    </row>
    <row r="107" spans="3:13"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61"/>
    </row>
    <row r="108" spans="3:13"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61"/>
    </row>
    <row r="109" spans="3:13"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61"/>
    </row>
    <row r="110" spans="3:13"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61"/>
    </row>
    <row r="111" spans="3:13"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61"/>
    </row>
    <row r="112" spans="3:13"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61"/>
    </row>
    <row r="113" spans="3:13"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61"/>
    </row>
    <row r="114" spans="3:13"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61"/>
    </row>
    <row r="115" spans="3:13"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61"/>
    </row>
    <row r="116" spans="3:13"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61"/>
    </row>
    <row r="117" spans="3:13"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61"/>
    </row>
    <row r="118" spans="3:13"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61"/>
    </row>
    <row r="119" spans="3:13"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61"/>
    </row>
    <row r="120" spans="3:13"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61"/>
    </row>
    <row r="121" spans="3:13"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3:13"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3:13"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3:13"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3:13"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3:13"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3:13"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3:13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3:13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3:13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3:13"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3:13"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3:13"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3:13"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3:13"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3:13"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3:13"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3:13"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3:13"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3:13"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3:13"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3:13"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3:13"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3:13"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3:13"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  <row r="146" spans="3:13"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3:13"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3:13"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3:13"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3:13"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3:13"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3:13"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3:13"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3:13"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3:13"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3:13"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3:13"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3:13"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3:13"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3:13"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3:13"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3:13"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3:13"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3:13"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3:13"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3:13"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3:13"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3:13"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3:13"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3:13"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3:13"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3:13"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3:13"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3:13"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3:13"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3:13"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3:13"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3:13"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3:13"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3:13"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3:13"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3:13"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  <row r="183" spans="3:13"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</row>
    <row r="184" spans="3:13"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</row>
    <row r="185" spans="3:13"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</row>
    <row r="186" spans="3:13"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</row>
    <row r="187" spans="3:13"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</row>
    <row r="188" spans="3:13"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</row>
    <row r="189" spans="3:13"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</row>
    <row r="190" spans="3:13"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</row>
    <row r="191" spans="3:13"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</row>
    <row r="192" spans="3:13"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</row>
    <row r="193" spans="3:13"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</row>
    <row r="194" spans="3:13"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</row>
    <row r="195" spans="3:13"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</row>
    <row r="196" spans="3:13"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</row>
    <row r="197" spans="3:13"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</row>
    <row r="198" spans="3:13"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</row>
    <row r="199" spans="3:13"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</row>
    <row r="200" spans="3:13"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</row>
    <row r="201" spans="3:13"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</row>
    <row r="202" spans="3:13"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</row>
    <row r="203" spans="3:13"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</row>
    <row r="204" spans="3:13"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</row>
    <row r="205" spans="3:13"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</row>
    <row r="206" spans="3:13"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</row>
    <row r="207" spans="3:13"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</row>
    <row r="208" spans="3:13"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</row>
    <row r="209" spans="3:13"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</row>
    <row r="210" spans="3:13"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</row>
    <row r="211" spans="3:13"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</row>
    <row r="212" spans="3:13"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</row>
    <row r="213" spans="3:13"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</row>
    <row r="214" spans="3:13"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</row>
    <row r="215" spans="3:13"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</row>
    <row r="216" spans="3:13"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</row>
    <row r="217" spans="3:13"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</row>
    <row r="218" spans="3:13"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</row>
    <row r="219" spans="3:13"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</row>
    <row r="220" spans="3:13"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</row>
    <row r="221" spans="3:13"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</row>
    <row r="222" spans="3:13"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</row>
    <row r="223" spans="3:13"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</row>
    <row r="224" spans="3:13"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</row>
    <row r="225" spans="3:13"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</row>
    <row r="226" spans="3:13"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</row>
    <row r="227" spans="3:13"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</row>
    <row r="228" spans="3:13"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</row>
    <row r="229" spans="3:13"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</row>
    <row r="230" spans="3:13"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</row>
    <row r="231" spans="3:13"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</row>
    <row r="232" spans="3:13"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</row>
    <row r="233" spans="3:13"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</row>
    <row r="234" spans="3:13"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</row>
    <row r="235" spans="3:13"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</row>
    <row r="236" spans="3:13"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</row>
    <row r="237" spans="3:13"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</row>
    <row r="238" spans="3:13"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</row>
    <row r="239" spans="3:13"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</row>
    <row r="240" spans="3:13"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</row>
    <row r="241" spans="3:13"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</row>
    <row r="242" spans="3:13"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</row>
    <row r="243" spans="3:13"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</row>
    <row r="244" spans="3:13"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</row>
    <row r="245" spans="3:13"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</row>
    <row r="246" spans="3:13"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</row>
    <row r="247" spans="3:13"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</row>
    <row r="248" spans="3:13"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</row>
    <row r="249" spans="3:13"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</row>
    <row r="250" spans="3:13"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</row>
    <row r="251" spans="3:13"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</row>
    <row r="252" spans="3:13"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</row>
    <row r="253" spans="3:13"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</row>
    <row r="254" spans="3:13"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</row>
    <row r="255" spans="3:13"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</row>
    <row r="256" spans="3:13"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</row>
    <row r="257" spans="3:13"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</row>
    <row r="258" spans="3:13"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</row>
    <row r="259" spans="3:13"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</row>
    <row r="260" spans="3:13"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</row>
    <row r="261" spans="3:13"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</row>
    <row r="262" spans="3:13"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</row>
    <row r="263" spans="3:13"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</row>
    <row r="264" spans="3:13"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</row>
    <row r="265" spans="3:13"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</row>
    <row r="266" spans="3:13"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</row>
    <row r="267" spans="3:13"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</row>
    <row r="268" spans="3:13"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</row>
    <row r="269" spans="3:13"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</row>
    <row r="270" spans="3:13"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</row>
    <row r="271" spans="3:13"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</row>
    <row r="272" spans="3:13"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</row>
    <row r="273" spans="3:13"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</row>
    <row r="274" spans="3:13"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</row>
    <row r="275" spans="3:13"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</row>
    <row r="276" spans="3:13"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</row>
    <row r="277" spans="3:13"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</row>
    <row r="278" spans="3:13"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</row>
    <row r="279" spans="3:13"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</row>
    <row r="280" spans="3:13"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</row>
    <row r="281" spans="3:13"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</row>
    <row r="282" spans="3:13"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</row>
    <row r="283" spans="3:13"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</row>
    <row r="284" spans="3:13"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</row>
    <row r="285" spans="3:13"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</row>
    <row r="286" spans="3:13"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</row>
    <row r="287" spans="3:13"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</row>
    <row r="288" spans="3:13"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</row>
    <row r="289" spans="3:13"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</row>
    <row r="290" spans="3:13"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</row>
    <row r="291" spans="3:13"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</row>
    <row r="292" spans="3:13"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</row>
    <row r="293" spans="3:13"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</row>
    <row r="294" spans="3:13"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</row>
    <row r="295" spans="3:13"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</row>
    <row r="296" spans="3:13"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</row>
    <row r="297" spans="3:13"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</row>
    <row r="298" spans="3:13"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</row>
    <row r="299" spans="3:13"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</row>
    <row r="300" spans="3:13"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</row>
    <row r="301" spans="3:13"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</row>
    <row r="302" spans="3:13"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</row>
    <row r="303" spans="3:13"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</row>
    <row r="304" spans="3:13"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</row>
    <row r="305" spans="3:13"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</row>
    <row r="306" spans="3:13"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</row>
    <row r="307" spans="3:13"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</row>
    <row r="308" spans="3:13"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</row>
    <row r="309" spans="3:13"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</row>
    <row r="310" spans="3:13"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</row>
    <row r="311" spans="3:13"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</row>
    <row r="312" spans="3:13"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</row>
    <row r="313" spans="3:13"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</row>
    <row r="314" spans="3:13"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</row>
    <row r="315" spans="3:13"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</row>
    <row r="316" spans="3:13"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</row>
    <row r="317" spans="3:13"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</row>
    <row r="318" spans="3:13"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</row>
    <row r="319" spans="3:13"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</row>
    <row r="320" spans="3:13"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</row>
    <row r="321" spans="3:13"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</row>
    <row r="322" spans="3:13"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</row>
    <row r="323" spans="3:13"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</row>
    <row r="324" spans="3:13"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</row>
    <row r="325" spans="3:13"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</row>
    <row r="326" spans="3:13"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</row>
    <row r="327" spans="3:13"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</row>
    <row r="328" spans="3:13"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</row>
    <row r="329" spans="3:13"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</row>
    <row r="330" spans="3:13"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</row>
    <row r="331" spans="3:13"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</row>
    <row r="332" spans="3:13"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</row>
    <row r="333" spans="3:13"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</row>
    <row r="334" spans="3:13"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</row>
    <row r="335" spans="3:13"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</row>
    <row r="336" spans="3:13"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</row>
    <row r="337" spans="3:13"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</row>
    <row r="338" spans="3:13"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</row>
    <row r="339" spans="3:13"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</row>
    <row r="340" spans="3:13"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</row>
    <row r="341" spans="3:13"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</row>
    <row r="342" spans="3:13"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</row>
    <row r="343" spans="3:13"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</row>
    <row r="344" spans="3:13"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</row>
    <row r="345" spans="3:13"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</row>
    <row r="346" spans="3:13"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</row>
    <row r="347" spans="3:13"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</row>
    <row r="348" spans="3:13"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</row>
    <row r="349" spans="3:13"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</row>
    <row r="350" spans="3:13"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</row>
    <row r="351" spans="3:13"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</row>
    <row r="352" spans="3:13"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</row>
    <row r="353" spans="3:13"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</row>
    <row r="354" spans="3:13"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</row>
    <row r="355" spans="3:13"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</row>
    <row r="356" spans="3:13"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</row>
    <row r="357" spans="3:13"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</row>
    <row r="358" spans="3:13"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</row>
    <row r="359" spans="3:13"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</row>
    <row r="360" spans="3:13"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</row>
    <row r="361" spans="3:13"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</row>
    <row r="362" spans="3:13"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</row>
    <row r="363" spans="3:13"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</row>
    <row r="364" spans="3:13"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</row>
    <row r="365" spans="3:13"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</row>
    <row r="366" spans="3:13"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</row>
    <row r="367" spans="3:13"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</row>
    <row r="368" spans="3:13"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</row>
    <row r="369" spans="3:13"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</row>
    <row r="370" spans="3:13"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</row>
    <row r="371" spans="3:13"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</row>
    <row r="372" spans="3:13"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</row>
    <row r="373" spans="3:13"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</row>
    <row r="374" spans="3:13"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</row>
    <row r="375" spans="3:13"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</row>
    <row r="376" spans="3:13"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</row>
    <row r="377" spans="3:13"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</row>
    <row r="378" spans="3:13"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</row>
    <row r="379" spans="3:13"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</row>
    <row r="380" spans="3:13"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</row>
    <row r="381" spans="3:13"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</row>
    <row r="382" spans="3:13"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</row>
    <row r="383" spans="3:13"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</row>
    <row r="384" spans="3:13"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</row>
    <row r="385" spans="3:13"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</row>
    <row r="386" spans="3:13"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</row>
    <row r="387" spans="3:13"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</row>
    <row r="388" spans="3:13"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</row>
    <row r="389" spans="3:13"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</row>
    <row r="390" spans="3:13"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</row>
    <row r="391" spans="3:13"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</row>
    <row r="392" spans="3:13"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</row>
    <row r="393" spans="3:13"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</row>
    <row r="394" spans="3:13"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</row>
    <row r="395" spans="3:13"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</row>
    <row r="396" spans="3:13"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</row>
    <row r="397" spans="3:13"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</row>
    <row r="398" spans="3:13"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</row>
    <row r="399" spans="3:13"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</row>
    <row r="400" spans="3:13"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</row>
    <row r="401" spans="3:13"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</row>
    <row r="402" spans="3:13"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</row>
    <row r="403" spans="3:13"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</row>
    <row r="404" spans="3:13"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</row>
    <row r="405" spans="3:13"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</row>
    <row r="406" spans="3:13"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</row>
    <row r="407" spans="3:13"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</row>
    <row r="408" spans="3:13"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</row>
    <row r="409" spans="3:13"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</row>
    <row r="410" spans="3:13"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</row>
    <row r="411" spans="3:13"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</row>
    <row r="412" spans="3:13"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</row>
    <row r="413" spans="3:13"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</row>
    <row r="414" spans="3:13"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</row>
    <row r="415" spans="3:13"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</row>
    <row r="416" spans="3:13"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</row>
    <row r="417" spans="3:13"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</row>
    <row r="418" spans="3:13"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</row>
    <row r="419" spans="3:13"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</row>
    <row r="420" spans="3:13"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</row>
    <row r="421" spans="3:13"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</row>
    <row r="422" spans="3:13"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</row>
    <row r="423" spans="3:13"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</row>
    <row r="424" spans="3:13"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</row>
    <row r="425" spans="3:13"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</row>
    <row r="426" spans="3:13"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</row>
    <row r="427" spans="3:13"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</row>
    <row r="428" spans="3:13"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</row>
    <row r="429" spans="3:13"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</row>
    <row r="430" spans="3:13"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</row>
    <row r="431" spans="3:13"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</row>
    <row r="432" spans="3:13"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</row>
    <row r="433" spans="3:13"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</row>
    <row r="434" spans="3:13"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</row>
    <row r="435" spans="3:13"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</row>
    <row r="436" spans="3:13"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</row>
    <row r="437" spans="3:13"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</row>
    <row r="438" spans="3:13"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</row>
    <row r="439" spans="3:13"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</row>
    <row r="440" spans="3:13"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</row>
    <row r="441" spans="3:13"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</row>
    <row r="442" spans="3:13"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</row>
    <row r="443" spans="3:13"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</row>
    <row r="444" spans="3:13"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</row>
    <row r="445" spans="3:13"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</row>
    <row r="446" spans="3:13"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</row>
    <row r="447" spans="3:13"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</row>
    <row r="448" spans="3:13"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</row>
    <row r="449" spans="3:13"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</row>
    <row r="450" spans="3:13"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</row>
    <row r="451" spans="3:13"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</row>
    <row r="452" spans="3:13"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</row>
    <row r="453" spans="3:13"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</row>
    <row r="454" spans="3:13"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</row>
    <row r="455" spans="3:13"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</row>
    <row r="456" spans="3:13"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</row>
    <row r="457" spans="3:13"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</row>
    <row r="458" spans="3:13"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</row>
    <row r="459" spans="3:13"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</row>
    <row r="460" spans="3:13"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</row>
    <row r="461" spans="3:13"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</row>
    <row r="462" spans="3:13"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</row>
    <row r="463" spans="3:13"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</row>
    <row r="464" spans="3:13"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</row>
    <row r="465" spans="3:13"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</row>
    <row r="466" spans="3:13"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</row>
    <row r="467" spans="3:13"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</row>
    <row r="468" spans="3:13"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</row>
    <row r="469" spans="3:13"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</row>
    <row r="470" spans="3:13"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</row>
    <row r="471" spans="3:13"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</row>
    <row r="472" spans="3:13"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</row>
    <row r="473" spans="3:13"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</row>
    <row r="474" spans="3:13"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</row>
    <row r="475" spans="3:13"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</row>
    <row r="476" spans="3:13"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</row>
    <row r="477" spans="3:13"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</row>
    <row r="478" spans="3:13"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</row>
    <row r="479" spans="3:13"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</row>
    <row r="480" spans="3:13"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</row>
    <row r="481" spans="3:13"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</row>
    <row r="482" spans="3:13"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</row>
    <row r="483" spans="3:13"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</row>
    <row r="484" spans="3:13"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</row>
    <row r="485" spans="3:13"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</row>
    <row r="486" spans="3:13"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</row>
    <row r="487" spans="3:13"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</row>
    <row r="488" spans="3:13"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</row>
    <row r="489" spans="3:13"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</row>
    <row r="490" spans="3:13"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</row>
    <row r="491" spans="3:13"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</row>
    <row r="492" spans="3:13"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</row>
    <row r="493" spans="3:13"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</row>
    <row r="494" spans="3:13"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</row>
    <row r="495" spans="3:13"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</row>
    <row r="496" spans="3:13"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</row>
    <row r="497" spans="3:13"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</row>
    <row r="498" spans="3:13"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</row>
    <row r="499" spans="3:13"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</row>
    <row r="500" spans="3:13"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</row>
    <row r="501" spans="3:13"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</row>
    <row r="502" spans="3:13"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</row>
    <row r="503" spans="3:13"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</row>
    <row r="504" spans="3:13"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</row>
    <row r="505" spans="3:13"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</row>
    <row r="506" spans="3:13"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</row>
    <row r="507" spans="3:13"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</row>
    <row r="508" spans="3:13"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</row>
    <row r="509" spans="3:13"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</row>
    <row r="510" spans="3:13"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</row>
    <row r="511" spans="3:13"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</row>
    <row r="512" spans="3:13"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</row>
    <row r="513" spans="3:13"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</row>
    <row r="514" spans="3:13"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</row>
    <row r="515" spans="3:13"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</row>
    <row r="516" spans="3:13"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</row>
    <row r="517" spans="3:13"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</row>
    <row r="518" spans="3:13"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</row>
    <row r="519" spans="3:13"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</row>
    <row r="520" spans="3:13"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</row>
    <row r="521" spans="3:13"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</row>
    <row r="522" spans="3:13"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</row>
    <row r="523" spans="3:13"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</row>
    <row r="524" spans="3:13"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</row>
    <row r="525" spans="3:13"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</row>
    <row r="526" spans="3:13"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</row>
    <row r="527" spans="3:13"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</row>
    <row r="528" spans="3:13"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</row>
    <row r="529" spans="3:13"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</row>
    <row r="530" spans="3:13"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</row>
    <row r="531" spans="3:13"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</row>
    <row r="532" spans="3:13"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</row>
    <row r="533" spans="3:13"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</row>
    <row r="534" spans="3:13"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</row>
    <row r="535" spans="3:13"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</row>
    <row r="536" spans="3:13"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</row>
    <row r="537" spans="3:13"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</row>
    <row r="538" spans="3:13"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</row>
    <row r="539" spans="3:13"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</row>
    <row r="540" spans="3:13"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</row>
    <row r="541" spans="3:13"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</row>
    <row r="542" spans="3:13"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</row>
    <row r="543" spans="3:13"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</row>
    <row r="544" spans="3:13"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</row>
    <row r="545" spans="3:13"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</row>
    <row r="546" spans="3:13"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</row>
    <row r="547" spans="3:13"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</row>
    <row r="548" spans="3:13"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</row>
    <row r="549" spans="3:13"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</row>
    <row r="550" spans="3:13"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</row>
    <row r="551" spans="3:13"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</row>
    <row r="552" spans="3:13"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</row>
    <row r="553" spans="3:13"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</row>
    <row r="554" spans="3:13"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</row>
    <row r="555" spans="3:13"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</row>
    <row r="556" spans="3:13"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</row>
    <row r="557" spans="3:13"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</row>
    <row r="558" spans="3:13"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</row>
    <row r="559" spans="3:13"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</row>
    <row r="560" spans="3:13"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</row>
    <row r="561" spans="3:13"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</row>
    <row r="562" spans="3:13"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</row>
    <row r="563" spans="3:13"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</row>
    <row r="564" spans="3:13"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</row>
    <row r="565" spans="3:13"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</row>
    <row r="566" spans="3:13"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</row>
    <row r="567" spans="3:13"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</row>
    <row r="568" spans="3:13"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</row>
    <row r="569" spans="3:13"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</row>
    <row r="570" spans="3:13"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</row>
    <row r="571" spans="3:13"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</row>
    <row r="572" spans="3:13"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</row>
    <row r="573" spans="3:13"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</row>
    <row r="574" spans="3:13"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</row>
    <row r="575" spans="3:13"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</row>
    <row r="576" spans="3:13"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</row>
    <row r="577" spans="3:13"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</row>
    <row r="578" spans="3:13"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</row>
    <row r="579" spans="3:13"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</row>
    <row r="580" spans="3:13"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</row>
    <row r="581" spans="3:13"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</row>
    <row r="582" spans="3:13"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</row>
    <row r="583" spans="3:13"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</row>
    <row r="584" spans="3:13"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</row>
    <row r="585" spans="3:13"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</row>
    <row r="586" spans="3:13"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</row>
    <row r="587" spans="3:13"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</row>
    <row r="588" spans="3:13"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</row>
    <row r="589" spans="3:13"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</row>
    <row r="590" spans="3:13"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</row>
    <row r="591" spans="3:13"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</row>
    <row r="592" spans="3:13"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</row>
    <row r="593" spans="3:13"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</row>
    <row r="594" spans="3:13"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</row>
    <row r="595" spans="3:13"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</row>
    <row r="596" spans="3:13"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</row>
    <row r="597" spans="3:13"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</row>
    <row r="598" spans="3:13"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</row>
    <row r="599" spans="3:13"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</row>
    <row r="600" spans="3:13"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</row>
    <row r="601" spans="3:13"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</row>
    <row r="602" spans="3:13"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</row>
    <row r="603" spans="3:13"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</row>
    <row r="604" spans="3:13"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</row>
    <row r="605" spans="3:13"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</row>
    <row r="606" spans="3:13"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</row>
    <row r="607" spans="3:13"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</row>
    <row r="608" spans="3:13"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</row>
    <row r="609" spans="3:13"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</row>
    <row r="610" spans="3:13"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</row>
    <row r="611" spans="3:13"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</row>
    <row r="612" spans="3:13"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</row>
    <row r="613" spans="3:13"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</row>
    <row r="614" spans="3:13"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</row>
    <row r="615" spans="3:13"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</row>
    <row r="616" spans="3:13"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</row>
    <row r="617" spans="3:13"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</row>
    <row r="618" spans="3:13"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</row>
    <row r="619" spans="3:13"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</row>
    <row r="620" spans="3:13">
      <c r="M620" s="61"/>
    </row>
    <row r="621" spans="3:13">
      <c r="M621" s="61"/>
    </row>
    <row r="622" spans="3:13">
      <c r="M622" s="61"/>
    </row>
    <row r="623" spans="3:13">
      <c r="M623" s="61"/>
    </row>
  </sheetData>
  <mergeCells count="2">
    <mergeCell ref="A1:L1"/>
    <mergeCell ref="I2:L2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zoomScale="90" zoomScaleNormal="90" workbookViewId="0">
      <selection sqref="A1:L1"/>
    </sheetView>
  </sheetViews>
  <sheetFormatPr defaultRowHeight="15.75"/>
  <cols>
    <col min="1" max="1" width="4.85546875" style="56" customWidth="1"/>
    <col min="2" max="2" width="45.42578125" style="63" customWidth="1"/>
    <col min="3" max="3" width="12.85546875" style="56" customWidth="1"/>
    <col min="4" max="4" width="13.85546875" style="56" customWidth="1"/>
    <col min="5" max="5" width="11.85546875" style="56" customWidth="1"/>
    <col min="6" max="6" width="12.85546875" style="56" customWidth="1"/>
    <col min="7" max="7" width="12.42578125" style="56" customWidth="1"/>
    <col min="8" max="8" width="11.85546875" style="56" customWidth="1"/>
    <col min="9" max="9" width="11.7109375" style="56" customWidth="1"/>
    <col min="10" max="10" width="13.28515625" style="56" customWidth="1"/>
    <col min="11" max="11" width="13.7109375" style="56" customWidth="1"/>
    <col min="12" max="12" width="10.140625" style="56" customWidth="1"/>
    <col min="13" max="13" width="9.42578125" style="56" bestFit="1" customWidth="1"/>
    <col min="14" max="14" width="11.5703125" style="56" bestFit="1" customWidth="1"/>
    <col min="15" max="15" width="12.7109375" style="56" bestFit="1" customWidth="1"/>
    <col min="16" max="16384" width="9.140625" style="56"/>
  </cols>
  <sheetData>
    <row r="1" spans="1:16" ht="15.75" customHeight="1">
      <c r="A1" s="193" t="s">
        <v>92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6">
      <c r="A2" s="88"/>
      <c r="B2" s="57"/>
      <c r="C2" s="57"/>
      <c r="D2" s="57"/>
      <c r="E2" s="57"/>
      <c r="F2" s="57"/>
      <c r="G2" s="57"/>
      <c r="H2" s="57"/>
      <c r="I2" s="57"/>
      <c r="J2" s="57"/>
      <c r="K2" s="57"/>
      <c r="L2" s="58" t="s">
        <v>35</v>
      </c>
    </row>
    <row r="3" spans="1:16" ht="63.75">
      <c r="A3" s="54" t="s">
        <v>0</v>
      </c>
      <c r="B3" s="132" t="s">
        <v>80</v>
      </c>
      <c r="C3" s="89" t="s">
        <v>26</v>
      </c>
      <c r="D3" s="89" t="s">
        <v>19</v>
      </c>
      <c r="E3" s="89" t="s">
        <v>27</v>
      </c>
      <c r="F3" s="89" t="s">
        <v>21</v>
      </c>
      <c r="G3" s="127" t="s">
        <v>88</v>
      </c>
      <c r="H3" s="90" t="s">
        <v>28</v>
      </c>
      <c r="I3" s="91" t="s">
        <v>58</v>
      </c>
      <c r="J3" s="91" t="s">
        <v>51</v>
      </c>
      <c r="K3" s="106" t="s">
        <v>72</v>
      </c>
      <c r="L3" s="92" t="s">
        <v>24</v>
      </c>
    </row>
    <row r="4" spans="1:16">
      <c r="A4" s="99" t="s">
        <v>56</v>
      </c>
      <c r="B4" s="100" t="s">
        <v>57</v>
      </c>
      <c r="C4" s="142">
        <f>C5+C6+C8+C9+C10+C14+C15</f>
        <v>100.00000000000001</v>
      </c>
      <c r="D4" s="142">
        <f>D5+D6+D8+D9+D10+D14+D15</f>
        <v>99.999999999999986</v>
      </c>
      <c r="E4" s="142">
        <f>E5+E6+E8+E9+E10+E14+E15</f>
        <v>100</v>
      </c>
      <c r="F4" s="142">
        <f>F5+F6+F8+F9+F10+F14+F15</f>
        <v>99.999999999999986</v>
      </c>
      <c r="G4" s="142">
        <f t="shared" ref="G4:J4" si="0">G5+G6+G8+G9+G10+G14+G15</f>
        <v>100</v>
      </c>
      <c r="H4" s="142">
        <f t="shared" si="0"/>
        <v>100.00000000000001</v>
      </c>
      <c r="I4" s="142">
        <f t="shared" si="0"/>
        <v>100</v>
      </c>
      <c r="J4" s="142">
        <f t="shared" si="0"/>
        <v>99.999999999999986</v>
      </c>
      <c r="K4" s="142">
        <f>K5+K6+K8+K9+K10+K14+K15</f>
        <v>100</v>
      </c>
      <c r="L4" s="142">
        <f>L5+L6+L8+L9+L10+L14+L15</f>
        <v>100</v>
      </c>
    </row>
    <row r="5" spans="1:16" ht="55.5" customHeight="1">
      <c r="A5" s="118" t="s">
        <v>3</v>
      </c>
      <c r="B5" s="101" t="s">
        <v>60</v>
      </c>
      <c r="C5" s="143">
        <v>47.92</v>
      </c>
      <c r="D5" s="143">
        <v>42.9</v>
      </c>
      <c r="E5" s="143">
        <v>61.7</v>
      </c>
      <c r="F5" s="143">
        <v>48.6</v>
      </c>
      <c r="G5" s="143">
        <v>63.42</v>
      </c>
      <c r="H5" s="143">
        <v>55.65</v>
      </c>
      <c r="I5" s="143">
        <v>21.13</v>
      </c>
      <c r="J5" s="143">
        <v>63.519999999999996</v>
      </c>
      <c r="K5" s="143">
        <v>60.419999999999995</v>
      </c>
      <c r="L5" s="143">
        <v>51.61</v>
      </c>
      <c r="M5" s="59"/>
      <c r="N5" s="60"/>
      <c r="O5" s="61"/>
      <c r="P5" s="61"/>
    </row>
    <row r="6" spans="1:16">
      <c r="A6" s="117" t="s">
        <v>4</v>
      </c>
      <c r="B6" s="101" t="s">
        <v>29</v>
      </c>
      <c r="C6" s="143">
        <v>11.59</v>
      </c>
      <c r="D6" s="143">
        <v>24.33</v>
      </c>
      <c r="E6" s="143">
        <v>2.27</v>
      </c>
      <c r="F6" s="143">
        <v>16.7</v>
      </c>
      <c r="G6" s="143">
        <v>3.46</v>
      </c>
      <c r="H6" s="143">
        <v>15.659999999999998</v>
      </c>
      <c r="I6" s="143">
        <v>32.86</v>
      </c>
      <c r="J6" s="143">
        <v>16.25</v>
      </c>
      <c r="K6" s="143">
        <v>0</v>
      </c>
      <c r="L6" s="143">
        <v>12.78</v>
      </c>
      <c r="M6" s="59"/>
      <c r="N6" s="60"/>
      <c r="O6" s="61"/>
      <c r="P6" s="61"/>
    </row>
    <row r="7" spans="1:16" ht="45" customHeight="1">
      <c r="A7" s="102" t="s">
        <v>81</v>
      </c>
      <c r="B7" s="133" t="s">
        <v>82</v>
      </c>
      <c r="C7" s="143">
        <v>0</v>
      </c>
      <c r="D7" s="143">
        <v>0</v>
      </c>
      <c r="E7" s="143">
        <v>0</v>
      </c>
      <c r="F7" s="143">
        <v>0</v>
      </c>
      <c r="G7" s="143">
        <v>0</v>
      </c>
      <c r="H7" s="143">
        <v>0</v>
      </c>
      <c r="I7" s="143">
        <v>0</v>
      </c>
      <c r="J7" s="143">
        <v>0</v>
      </c>
      <c r="K7" s="143">
        <v>0</v>
      </c>
      <c r="L7" s="143">
        <v>0</v>
      </c>
      <c r="M7" s="59"/>
      <c r="N7" s="60"/>
      <c r="O7" s="61"/>
      <c r="P7" s="61"/>
    </row>
    <row r="8" spans="1:16">
      <c r="A8" s="117" t="s">
        <v>5</v>
      </c>
      <c r="B8" s="101" t="s">
        <v>61</v>
      </c>
      <c r="C8" s="143">
        <v>0.25</v>
      </c>
      <c r="D8" s="143">
        <v>0</v>
      </c>
      <c r="E8" s="143">
        <v>0</v>
      </c>
      <c r="F8" s="143">
        <v>0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  <c r="L8" s="143">
        <v>6.9999999999999993E-2</v>
      </c>
      <c r="M8" s="59"/>
      <c r="N8" s="60"/>
      <c r="O8" s="61"/>
      <c r="P8" s="61"/>
    </row>
    <row r="9" spans="1:16">
      <c r="A9" s="117" t="s">
        <v>76</v>
      </c>
      <c r="B9" s="101" t="s">
        <v>30</v>
      </c>
      <c r="C9" s="143">
        <v>0.09</v>
      </c>
      <c r="D9" s="143">
        <v>0</v>
      </c>
      <c r="E9" s="143">
        <v>0</v>
      </c>
      <c r="F9" s="143">
        <v>0</v>
      </c>
      <c r="G9" s="143">
        <v>0</v>
      </c>
      <c r="H9" s="143">
        <v>0</v>
      </c>
      <c r="I9" s="143">
        <v>0.66</v>
      </c>
      <c r="J9" s="143">
        <v>0</v>
      </c>
      <c r="K9" s="143">
        <v>0</v>
      </c>
      <c r="L9" s="143">
        <v>0.04</v>
      </c>
      <c r="M9" s="59"/>
      <c r="N9" s="60"/>
      <c r="O9" s="61"/>
      <c r="P9" s="61"/>
    </row>
    <row r="10" spans="1:16">
      <c r="A10" s="117" t="s">
        <v>79</v>
      </c>
      <c r="B10" s="101" t="s">
        <v>62</v>
      </c>
      <c r="C10" s="143">
        <v>34.06</v>
      </c>
      <c r="D10" s="143">
        <v>27.929999999999996</v>
      </c>
      <c r="E10" s="143">
        <v>36.03</v>
      </c>
      <c r="F10" s="143">
        <v>25.91</v>
      </c>
      <c r="G10" s="143">
        <v>33.119999999999997</v>
      </c>
      <c r="H10" s="143">
        <v>22.18</v>
      </c>
      <c r="I10" s="143">
        <v>37.01</v>
      </c>
      <c r="J10" s="143">
        <v>18.740000000000002</v>
      </c>
      <c r="K10" s="143">
        <v>24.79</v>
      </c>
      <c r="L10" s="143">
        <v>30.34</v>
      </c>
      <c r="M10" s="59"/>
      <c r="N10" s="60"/>
      <c r="O10" s="61"/>
      <c r="P10" s="61"/>
    </row>
    <row r="11" spans="1:16">
      <c r="A11" s="102" t="s">
        <v>63</v>
      </c>
      <c r="B11" s="101" t="s">
        <v>64</v>
      </c>
      <c r="C11" s="143">
        <v>0.55999999999999994</v>
      </c>
      <c r="D11" s="143">
        <v>1.9200000000000002</v>
      </c>
      <c r="E11" s="143">
        <v>0.38999999999999996</v>
      </c>
      <c r="F11" s="143">
        <v>0.16999999999999998</v>
      </c>
      <c r="G11" s="143">
        <v>2.1</v>
      </c>
      <c r="H11" s="143">
        <v>1.1900000000000002</v>
      </c>
      <c r="I11" s="143">
        <v>4.16</v>
      </c>
      <c r="J11" s="143">
        <v>0.02</v>
      </c>
      <c r="K11" s="143">
        <v>2.3800000000000003</v>
      </c>
      <c r="L11" s="143">
        <v>0.91999999999999993</v>
      </c>
      <c r="M11" s="59"/>
      <c r="N11" s="60"/>
      <c r="O11" s="61"/>
      <c r="P11" s="61"/>
    </row>
    <row r="12" spans="1:16">
      <c r="A12" s="102" t="s">
        <v>65</v>
      </c>
      <c r="B12" s="101" t="s">
        <v>66</v>
      </c>
      <c r="C12" s="143">
        <v>15.06</v>
      </c>
      <c r="D12" s="143">
        <v>10.83</v>
      </c>
      <c r="E12" s="143">
        <v>16.27</v>
      </c>
      <c r="F12" s="143">
        <v>13.43</v>
      </c>
      <c r="G12" s="143">
        <v>14.17</v>
      </c>
      <c r="H12" s="143">
        <v>10.16</v>
      </c>
      <c r="I12" s="143">
        <v>16.78</v>
      </c>
      <c r="J12" s="143">
        <v>12.33</v>
      </c>
      <c r="K12" s="143">
        <v>13.18</v>
      </c>
      <c r="L12" s="143">
        <v>13.780000000000001</v>
      </c>
      <c r="M12" s="59"/>
      <c r="N12" s="60"/>
      <c r="O12" s="61"/>
      <c r="P12" s="61"/>
    </row>
    <row r="13" spans="1:16" ht="15.75" customHeight="1">
      <c r="A13" s="102" t="s">
        <v>67</v>
      </c>
      <c r="B13" s="101" t="s">
        <v>68</v>
      </c>
      <c r="C13" s="143">
        <v>18.43</v>
      </c>
      <c r="D13" s="143">
        <v>15.18</v>
      </c>
      <c r="E13" s="143">
        <v>19.37</v>
      </c>
      <c r="F13" s="143">
        <v>12.31</v>
      </c>
      <c r="G13" s="143">
        <v>16.850000000000001</v>
      </c>
      <c r="H13" s="143">
        <v>10.83</v>
      </c>
      <c r="I13" s="143">
        <v>16.07</v>
      </c>
      <c r="J13" s="143">
        <v>6.39</v>
      </c>
      <c r="K13" s="143">
        <v>9.2299999999999986</v>
      </c>
      <c r="L13" s="143">
        <v>15.64</v>
      </c>
      <c r="M13" s="59"/>
      <c r="N13" s="60"/>
      <c r="O13" s="61"/>
      <c r="P13" s="61"/>
    </row>
    <row r="14" spans="1:16">
      <c r="A14" s="117" t="s">
        <v>77</v>
      </c>
      <c r="B14" s="101" t="s">
        <v>31</v>
      </c>
      <c r="C14" s="143">
        <v>3.18</v>
      </c>
      <c r="D14" s="143">
        <v>0</v>
      </c>
      <c r="E14" s="143">
        <v>0</v>
      </c>
      <c r="F14" s="143">
        <v>7.93</v>
      </c>
      <c r="G14" s="143">
        <v>0</v>
      </c>
      <c r="H14" s="143">
        <v>1.78</v>
      </c>
      <c r="I14" s="143">
        <v>4.6100000000000003</v>
      </c>
      <c r="J14" s="143">
        <v>0</v>
      </c>
      <c r="K14" s="143">
        <v>14.790000000000001</v>
      </c>
      <c r="L14" s="143">
        <v>3</v>
      </c>
      <c r="M14" s="62"/>
      <c r="N14" s="60"/>
      <c r="O14" s="61"/>
      <c r="P14" s="61"/>
    </row>
    <row r="15" spans="1:16" s="96" customFormat="1">
      <c r="A15" s="117" t="s">
        <v>78</v>
      </c>
      <c r="B15" s="101" t="s">
        <v>32</v>
      </c>
      <c r="C15" s="143">
        <v>2.91</v>
      </c>
      <c r="D15" s="143">
        <v>4.84</v>
      </c>
      <c r="E15" s="143">
        <v>0</v>
      </c>
      <c r="F15" s="143">
        <v>0.86</v>
      </c>
      <c r="G15" s="143">
        <v>0</v>
      </c>
      <c r="H15" s="143">
        <v>4.7300000000000004</v>
      </c>
      <c r="I15" s="143">
        <v>3.73</v>
      </c>
      <c r="J15" s="143">
        <v>1.49</v>
      </c>
      <c r="K15" s="143">
        <v>0</v>
      </c>
      <c r="L15" s="143">
        <v>2.16</v>
      </c>
      <c r="M15" s="93"/>
      <c r="N15" s="94"/>
      <c r="O15" s="95"/>
      <c r="P15" s="95"/>
    </row>
    <row r="16" spans="1:16">
      <c r="A16" s="119" t="s">
        <v>69</v>
      </c>
      <c r="B16" s="100" t="s">
        <v>70</v>
      </c>
      <c r="C16" s="142">
        <f>SUM(C17:C19)</f>
        <v>100</v>
      </c>
      <c r="D16" s="142">
        <f>SUM(D17:D19)</f>
        <v>99.999999999999986</v>
      </c>
      <c r="E16" s="142">
        <f>SUM(E17:E19)</f>
        <v>100</v>
      </c>
      <c r="F16" s="142">
        <f t="shared" ref="F16:G16" si="1">SUM(F17:F19)</f>
        <v>100</v>
      </c>
      <c r="G16" s="142">
        <f t="shared" si="1"/>
        <v>100</v>
      </c>
      <c r="H16" s="142">
        <f>SUM(H17:H19)</f>
        <v>100</v>
      </c>
      <c r="I16" s="142">
        <f>SUM(I17:I19)</f>
        <v>99.999999999999986</v>
      </c>
      <c r="J16" s="142">
        <f>SUM(J17:J19)</f>
        <v>100</v>
      </c>
      <c r="K16" s="142">
        <f>SUM(K17:K19)</f>
        <v>100.00000000000001</v>
      </c>
      <c r="L16" s="142">
        <f>SUM(L17:L19)</f>
        <v>100</v>
      </c>
    </row>
    <row r="17" spans="1:13" s="64" customFormat="1">
      <c r="A17" s="117" t="s">
        <v>3</v>
      </c>
      <c r="B17" s="103" t="s">
        <v>33</v>
      </c>
      <c r="C17" s="143">
        <v>87.48</v>
      </c>
      <c r="D17" s="143">
        <v>87.949999999999989</v>
      </c>
      <c r="E17" s="143">
        <v>90.95</v>
      </c>
      <c r="F17" s="143">
        <v>83.36</v>
      </c>
      <c r="G17" s="143">
        <v>75.33</v>
      </c>
      <c r="H17" s="143">
        <v>93.83</v>
      </c>
      <c r="I17" s="143">
        <v>87.179999999999993</v>
      </c>
      <c r="J17" s="143">
        <v>95.899999999999991</v>
      </c>
      <c r="K17" s="143">
        <v>97.13000000000001</v>
      </c>
      <c r="L17" s="143">
        <v>86.72</v>
      </c>
      <c r="M17" s="67"/>
    </row>
    <row r="18" spans="1:13" s="64" customFormat="1">
      <c r="A18" s="117" t="s">
        <v>4</v>
      </c>
      <c r="B18" s="103" t="s">
        <v>52</v>
      </c>
      <c r="C18" s="143">
        <v>12.049999999999999</v>
      </c>
      <c r="D18" s="143">
        <v>7.1</v>
      </c>
      <c r="E18" s="143">
        <v>8.7999999999999989</v>
      </c>
      <c r="F18" s="143">
        <v>16.470000000000002</v>
      </c>
      <c r="G18" s="143">
        <v>24.62</v>
      </c>
      <c r="H18" s="143">
        <v>2.87</v>
      </c>
      <c r="I18" s="143">
        <v>7.61</v>
      </c>
      <c r="J18" s="143">
        <v>3.84</v>
      </c>
      <c r="K18" s="143">
        <v>2.67</v>
      </c>
      <c r="L18" s="143">
        <v>12.049999999999999</v>
      </c>
      <c r="M18" s="67"/>
    </row>
    <row r="19" spans="1:13" s="64" customFormat="1">
      <c r="A19" s="117" t="s">
        <v>5</v>
      </c>
      <c r="B19" s="103" t="s">
        <v>53</v>
      </c>
      <c r="C19" s="155">
        <v>0.47000000000000003</v>
      </c>
      <c r="D19" s="155">
        <v>4.95</v>
      </c>
      <c r="E19" s="155">
        <v>0.25</v>
      </c>
      <c r="F19" s="155">
        <v>0.16999999999999998</v>
      </c>
      <c r="G19" s="155">
        <v>4.9999999999999996E-2</v>
      </c>
      <c r="H19" s="143">
        <v>3.3000000000000003</v>
      </c>
      <c r="I19" s="143">
        <v>5.21</v>
      </c>
      <c r="J19" s="143">
        <v>0.26</v>
      </c>
      <c r="K19" s="143">
        <v>0.2</v>
      </c>
      <c r="L19" s="143">
        <v>1.23</v>
      </c>
      <c r="M19" s="67"/>
    </row>
    <row r="20" spans="1:13" s="64" customFormat="1">
      <c r="B20" s="104"/>
      <c r="C20" s="66">
        <v>0.47000000000000003</v>
      </c>
      <c r="D20" s="68">
        <v>4.95</v>
      </c>
      <c r="E20" s="69">
        <v>0.25</v>
      </c>
      <c r="F20" s="69">
        <v>0.16999999999999998</v>
      </c>
      <c r="G20" s="69">
        <v>4.9999999999999996E-2</v>
      </c>
      <c r="H20" s="69">
        <v>3.3000000000000003</v>
      </c>
      <c r="I20" s="69">
        <v>5.21</v>
      </c>
      <c r="J20" s="69">
        <v>0.26</v>
      </c>
      <c r="K20" s="69">
        <v>0.2</v>
      </c>
      <c r="L20" s="69">
        <v>1.23</v>
      </c>
      <c r="M20" s="67"/>
    </row>
    <row r="21" spans="1:13" s="64" customFormat="1">
      <c r="B21" s="65"/>
      <c r="C21" s="156"/>
      <c r="D21" s="60"/>
      <c r="E21" s="168"/>
      <c r="F21" s="168"/>
      <c r="G21" s="168"/>
      <c r="H21" s="168"/>
      <c r="I21" s="168"/>
      <c r="J21" s="168"/>
      <c r="K21" s="168"/>
      <c r="L21" s="168"/>
      <c r="M21" s="67"/>
    </row>
    <row r="22" spans="1:13" s="64" customFormat="1">
      <c r="B22" s="65"/>
      <c r="C22" s="156"/>
      <c r="D22" s="60"/>
      <c r="E22" s="61"/>
      <c r="F22" s="61"/>
      <c r="G22" s="61"/>
      <c r="H22" s="61"/>
      <c r="I22" s="61"/>
      <c r="J22" s="61"/>
      <c r="K22" s="61"/>
      <c r="L22" s="61"/>
      <c r="M22" s="67"/>
    </row>
    <row r="23" spans="1:13" s="64" customFormat="1">
      <c r="B23" s="65"/>
      <c r="C23" s="156"/>
      <c r="D23" s="157"/>
      <c r="E23" s="158"/>
      <c r="F23" s="158"/>
      <c r="G23" s="158"/>
      <c r="H23" s="158"/>
      <c r="I23" s="158"/>
      <c r="J23" s="158"/>
      <c r="K23" s="158"/>
      <c r="L23" s="158"/>
      <c r="M23" s="70"/>
    </row>
    <row r="24" spans="1:13" s="64" customFormat="1">
      <c r="B24" s="65"/>
      <c r="C24" s="158"/>
      <c r="D24" s="158"/>
      <c r="E24" s="158"/>
      <c r="F24" s="158"/>
      <c r="G24" s="158"/>
      <c r="H24" s="158"/>
      <c r="I24" s="158"/>
      <c r="J24" s="158"/>
      <c r="K24" s="158"/>
      <c r="L24" s="159"/>
      <c r="M24" s="71"/>
    </row>
    <row r="25" spans="1:13">
      <c r="B25" s="65"/>
      <c r="C25" s="158"/>
      <c r="D25" s="160"/>
      <c r="E25" s="158"/>
      <c r="F25" s="158"/>
      <c r="G25" s="158"/>
      <c r="H25" s="158"/>
      <c r="I25" s="158"/>
      <c r="J25" s="158"/>
      <c r="K25" s="158"/>
      <c r="L25" s="158"/>
    </row>
    <row r="26" spans="1:13">
      <c r="B26" s="65"/>
      <c r="C26" s="158"/>
      <c r="D26" s="161"/>
      <c r="E26" s="158"/>
      <c r="F26" s="158"/>
      <c r="G26" s="158"/>
      <c r="H26" s="158"/>
      <c r="I26" s="158"/>
      <c r="J26" s="158"/>
      <c r="K26" s="158"/>
      <c r="L26" s="158"/>
      <c r="M26" s="72"/>
    </row>
    <row r="27" spans="1:13">
      <c r="B27" s="65"/>
      <c r="C27" s="158"/>
      <c r="D27" s="161"/>
      <c r="E27" s="158"/>
      <c r="F27" s="158"/>
      <c r="G27" s="158"/>
      <c r="H27" s="158"/>
      <c r="I27" s="158"/>
      <c r="J27" s="158"/>
      <c r="K27" s="158"/>
      <c r="L27" s="158"/>
      <c r="M27" s="72"/>
    </row>
    <row r="28" spans="1:13">
      <c r="B28" s="42"/>
      <c r="C28" s="158"/>
      <c r="D28" s="161"/>
      <c r="E28" s="158"/>
      <c r="F28" s="158"/>
      <c r="G28" s="158"/>
      <c r="H28" s="158"/>
      <c r="I28" s="158"/>
      <c r="J28" s="158"/>
      <c r="K28" s="158"/>
      <c r="L28" s="158"/>
      <c r="M28" s="72"/>
    </row>
    <row r="29" spans="1:13">
      <c r="B29" s="65"/>
      <c r="C29" s="158"/>
      <c r="D29" s="162"/>
      <c r="E29" s="158"/>
      <c r="F29" s="158"/>
      <c r="G29" s="158"/>
      <c r="H29" s="158"/>
      <c r="I29" s="158"/>
      <c r="J29" s="158"/>
      <c r="K29" s="158"/>
      <c r="L29" s="158"/>
      <c r="M29" s="72"/>
    </row>
    <row r="30" spans="1:13"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72"/>
    </row>
    <row r="31" spans="1:13"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72"/>
    </row>
    <row r="32" spans="1:13"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72"/>
    </row>
    <row r="33" spans="3:13"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61"/>
    </row>
    <row r="34" spans="3:13"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61"/>
    </row>
    <row r="35" spans="3:13"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61"/>
    </row>
    <row r="36" spans="3:13"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</row>
    <row r="37" spans="3:13"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61"/>
    </row>
    <row r="38" spans="3:13"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61"/>
    </row>
    <row r="39" spans="3:13"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61"/>
    </row>
    <row r="40" spans="3:13"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61"/>
    </row>
    <row r="41" spans="3:13"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61"/>
    </row>
    <row r="42" spans="3:13"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61"/>
    </row>
    <row r="43" spans="3:13"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61"/>
    </row>
    <row r="44" spans="3:13"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61"/>
    </row>
    <row r="45" spans="3:13"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61"/>
    </row>
    <row r="46" spans="3:13"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61"/>
    </row>
    <row r="47" spans="3:13"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61"/>
    </row>
    <row r="48" spans="3:13"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61"/>
    </row>
    <row r="49" spans="3:13"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61"/>
    </row>
    <row r="50" spans="3:13"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61"/>
    </row>
    <row r="51" spans="3:13"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61"/>
    </row>
    <row r="52" spans="3:13"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61"/>
    </row>
    <row r="53" spans="3:13"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61"/>
    </row>
    <row r="54" spans="3:13"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61"/>
    </row>
    <row r="55" spans="3:13"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61"/>
    </row>
    <row r="56" spans="3:13">
      <c r="C56" s="163"/>
      <c r="D56" s="61"/>
      <c r="E56" s="61"/>
      <c r="F56" s="61"/>
      <c r="G56" s="61"/>
      <c r="H56" s="61"/>
      <c r="I56" s="61"/>
      <c r="J56" s="61"/>
      <c r="K56" s="61"/>
      <c r="L56" s="61"/>
      <c r="M56" s="61"/>
    </row>
    <row r="57" spans="3:13">
      <c r="C57" s="163"/>
      <c r="D57" s="61"/>
      <c r="E57" s="61"/>
      <c r="F57" s="61"/>
      <c r="G57" s="61"/>
      <c r="H57" s="61"/>
      <c r="I57" s="61"/>
      <c r="J57" s="61"/>
      <c r="K57" s="61"/>
      <c r="L57" s="61"/>
      <c r="M57" s="61"/>
    </row>
    <row r="58" spans="3:13">
      <c r="C58" s="163"/>
      <c r="D58" s="61"/>
      <c r="E58" s="61"/>
      <c r="F58" s="61"/>
      <c r="G58" s="61"/>
      <c r="H58" s="61"/>
      <c r="I58" s="61"/>
      <c r="J58" s="61"/>
      <c r="K58" s="61"/>
      <c r="L58" s="61"/>
      <c r="M58" s="61"/>
    </row>
    <row r="59" spans="3:13"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</row>
    <row r="60" spans="3:13"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</row>
    <row r="61" spans="3:13"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</row>
    <row r="62" spans="3:13"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3:13"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</row>
    <row r="64" spans="3:13"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</row>
    <row r="65" spans="3:13"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</row>
    <row r="66" spans="3:13"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</row>
    <row r="67" spans="3:13"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</row>
    <row r="68" spans="3:13"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</row>
    <row r="69" spans="3:13"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</row>
    <row r="70" spans="3:13"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</row>
    <row r="71" spans="3:13"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</row>
    <row r="72" spans="3:13"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</row>
    <row r="73" spans="3:13"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</row>
    <row r="74" spans="3:13"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</row>
    <row r="75" spans="3:13"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</row>
    <row r="76" spans="3:13"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</row>
    <row r="77" spans="3:13"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</row>
    <row r="78" spans="3:13"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</row>
    <row r="79" spans="3:13"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</row>
    <row r="80" spans="3:13"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</row>
    <row r="81" spans="3:13"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</row>
    <row r="82" spans="3:13"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</row>
    <row r="83" spans="3:13"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</row>
    <row r="84" spans="3:13"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</row>
    <row r="85" spans="3:13"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</row>
    <row r="86" spans="3:13"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</row>
    <row r="87" spans="3:13"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</row>
    <row r="88" spans="3:13"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</row>
    <row r="89" spans="3:13"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</row>
    <row r="90" spans="3:13"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</row>
    <row r="91" spans="3:13"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</row>
    <row r="92" spans="3:13"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</row>
    <row r="93" spans="3:13"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</row>
    <row r="94" spans="3:13"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</row>
    <row r="95" spans="3:13"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</row>
    <row r="96" spans="3:13"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</row>
    <row r="97" spans="3:13"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</row>
    <row r="98" spans="3:13"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</row>
    <row r="99" spans="3:13"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</row>
    <row r="100" spans="3:13"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</row>
    <row r="101" spans="3:13"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</row>
    <row r="102" spans="3:13"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</row>
    <row r="103" spans="3:13"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</row>
    <row r="104" spans="3:13"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</row>
    <row r="105" spans="3:13"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</row>
    <row r="106" spans="3:13"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</row>
    <row r="107" spans="3:13"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</row>
    <row r="108" spans="3:13"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</row>
    <row r="109" spans="3:13"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</row>
    <row r="110" spans="3:13"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</row>
    <row r="111" spans="3:13"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</row>
    <row r="112" spans="3:13"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3:13"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</row>
    <row r="114" spans="3:13"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</row>
    <row r="115" spans="3:13"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</row>
    <row r="116" spans="3:13"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</row>
    <row r="117" spans="3:13"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3:13"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</row>
    <row r="119" spans="3:13"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</row>
    <row r="120" spans="3:13"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3:13"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3:13"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3:13"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3:13"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3:13"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3:13"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3:13"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3:13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3:13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3:13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3:13"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3:13"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3:13"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3:13"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3:13"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3:13"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3:13"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3:13"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3:13"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3:13"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3:13"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3:13"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3:13"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3:13"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3:13"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  <row r="146" spans="3:13"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3:13"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3:13"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3:13"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3:13"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3:13"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3:13"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3:13"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3:13"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3:13"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3:13"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3:13"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3:13"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3:13"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3:13"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3:13"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3:13"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3:13"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3:13"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3:13"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3:13"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3:13"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3:13"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3:13"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3:13"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3:13"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3:13"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3:13"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3:13"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3:13"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3:13"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3:13"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3:13"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3:13"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3:13"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3:13"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3:13"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  <row r="183" spans="3:13"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</row>
    <row r="184" spans="3:13"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</row>
    <row r="185" spans="3:13"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</row>
    <row r="186" spans="3:13"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</row>
    <row r="187" spans="3:13"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</row>
    <row r="188" spans="3:13"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</row>
    <row r="189" spans="3:13"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</row>
    <row r="190" spans="3:13"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</row>
    <row r="191" spans="3:13"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</row>
    <row r="192" spans="3:13"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</row>
    <row r="193" spans="3:13"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</row>
    <row r="194" spans="3:13"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</row>
    <row r="195" spans="3:13"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</row>
    <row r="196" spans="3:13"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</row>
    <row r="197" spans="3:13"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</row>
    <row r="198" spans="3:13"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</row>
    <row r="199" spans="3:13"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</row>
    <row r="200" spans="3:13"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</row>
    <row r="201" spans="3:13"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</row>
    <row r="202" spans="3:13"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</row>
    <row r="203" spans="3:13"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</row>
    <row r="204" spans="3:13"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</row>
    <row r="205" spans="3:13"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</row>
    <row r="206" spans="3:13"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</row>
    <row r="207" spans="3:13"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</row>
    <row r="208" spans="3:13"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</row>
    <row r="209" spans="3:13"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</row>
    <row r="210" spans="3:13"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</row>
    <row r="211" spans="3:13"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</row>
    <row r="212" spans="3:13"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</row>
    <row r="213" spans="3:13"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</row>
    <row r="214" spans="3:13"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</row>
    <row r="215" spans="3:13"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</row>
    <row r="216" spans="3:13"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</row>
    <row r="217" spans="3:13"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</row>
    <row r="218" spans="3:13"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</row>
    <row r="219" spans="3:13"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</row>
    <row r="220" spans="3:13"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</row>
    <row r="221" spans="3:13"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</row>
    <row r="222" spans="3:13"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</row>
    <row r="223" spans="3:13"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</row>
    <row r="224" spans="3:13"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</row>
    <row r="225" spans="3:13"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</row>
    <row r="226" spans="3:13"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</row>
    <row r="227" spans="3:13"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</row>
    <row r="228" spans="3:13"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</row>
    <row r="229" spans="3:13"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</row>
    <row r="230" spans="3:13"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</row>
    <row r="231" spans="3:13"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</row>
    <row r="232" spans="3:13"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</row>
    <row r="233" spans="3:13"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</row>
    <row r="234" spans="3:13"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</row>
    <row r="235" spans="3:13"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</row>
    <row r="236" spans="3:13"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</row>
    <row r="237" spans="3:13"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</row>
    <row r="238" spans="3:13"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</row>
    <row r="239" spans="3:13"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</row>
    <row r="240" spans="3:13"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</row>
    <row r="241" spans="3:13"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</row>
    <row r="242" spans="3:13"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</row>
    <row r="243" spans="3:13"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</row>
    <row r="244" spans="3:13"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</row>
    <row r="245" spans="3:13"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</row>
    <row r="246" spans="3:13"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</row>
    <row r="247" spans="3:13"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</row>
    <row r="248" spans="3:13"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</row>
    <row r="249" spans="3:13"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</row>
    <row r="250" spans="3:13"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</row>
    <row r="251" spans="3:13"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</row>
    <row r="252" spans="3:13"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</row>
    <row r="253" spans="3:13"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</row>
    <row r="254" spans="3:13"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</row>
    <row r="255" spans="3:13"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</row>
    <row r="256" spans="3:13"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</row>
    <row r="257" spans="3:13"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</row>
    <row r="258" spans="3:13"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</row>
    <row r="259" spans="3:13"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</row>
    <row r="260" spans="3:13"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</row>
    <row r="261" spans="3:13"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</row>
    <row r="262" spans="3:13"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</row>
    <row r="263" spans="3:13"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</row>
    <row r="264" spans="3:13"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</row>
    <row r="265" spans="3:13"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</row>
    <row r="266" spans="3:13"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</row>
    <row r="267" spans="3:13"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</row>
    <row r="268" spans="3:13"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</row>
    <row r="269" spans="3:13"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</row>
    <row r="270" spans="3:13"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</row>
    <row r="271" spans="3:13"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</row>
    <row r="272" spans="3:13"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</row>
    <row r="273" spans="3:13"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</row>
    <row r="274" spans="3:13"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</row>
    <row r="275" spans="3:13"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</row>
    <row r="276" spans="3:13"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</row>
    <row r="277" spans="3:13"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</row>
    <row r="278" spans="3:13"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</row>
    <row r="279" spans="3:13"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</row>
    <row r="280" spans="3:13"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</row>
    <row r="281" spans="3:13"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</row>
    <row r="282" spans="3:13"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</row>
    <row r="283" spans="3:13"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</row>
    <row r="284" spans="3:13"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</row>
    <row r="285" spans="3:13"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</row>
    <row r="286" spans="3:13"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</row>
    <row r="287" spans="3:13"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</row>
    <row r="288" spans="3:13"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</row>
    <row r="289" spans="3:13"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</row>
    <row r="290" spans="3:13"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</row>
    <row r="291" spans="3:13"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</row>
    <row r="292" spans="3:13"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</row>
    <row r="293" spans="3:13"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</row>
    <row r="294" spans="3:13"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</row>
    <row r="295" spans="3:13"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</row>
    <row r="296" spans="3:13"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</row>
    <row r="297" spans="3:13"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</row>
    <row r="298" spans="3:13"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</row>
    <row r="299" spans="3:13"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</row>
    <row r="300" spans="3:13"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</row>
    <row r="301" spans="3:13"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</row>
    <row r="302" spans="3:13"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</row>
    <row r="303" spans="3:13"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</row>
    <row r="304" spans="3:13"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</row>
    <row r="305" spans="3:13"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</row>
    <row r="306" spans="3:13"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</row>
    <row r="307" spans="3:13"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</row>
    <row r="308" spans="3:13"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</row>
    <row r="309" spans="3:13"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</row>
    <row r="310" spans="3:13"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</row>
    <row r="311" spans="3:13"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</row>
    <row r="312" spans="3:13"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</row>
    <row r="313" spans="3:13"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</row>
    <row r="314" spans="3:13"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</row>
    <row r="315" spans="3:13"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</row>
    <row r="316" spans="3:13"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</row>
    <row r="317" spans="3:13"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</row>
    <row r="318" spans="3:13"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</row>
    <row r="319" spans="3:13"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</row>
    <row r="320" spans="3:13"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</row>
    <row r="321" spans="3:13"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</row>
    <row r="322" spans="3:13"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</row>
    <row r="323" spans="3:13"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</row>
    <row r="324" spans="3:13"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</row>
    <row r="325" spans="3:13"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</row>
    <row r="326" spans="3:13"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</row>
    <row r="327" spans="3:13"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</row>
    <row r="328" spans="3:13"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</row>
    <row r="329" spans="3:13"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</row>
    <row r="330" spans="3:13"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</row>
    <row r="331" spans="3:13"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</row>
    <row r="332" spans="3:13"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</row>
    <row r="333" spans="3:13"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</row>
    <row r="334" spans="3:13"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</row>
    <row r="335" spans="3:13"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</row>
    <row r="336" spans="3:13"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</row>
    <row r="337" spans="3:13"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</row>
    <row r="338" spans="3:13"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</row>
    <row r="339" spans="3:13"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</row>
    <row r="340" spans="3:13"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</row>
    <row r="341" spans="3:13"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</row>
    <row r="342" spans="3:13"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</row>
    <row r="343" spans="3:13"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</row>
    <row r="344" spans="3:13"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</row>
    <row r="345" spans="3:13"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</row>
    <row r="346" spans="3:13"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</row>
    <row r="347" spans="3:13"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</row>
    <row r="348" spans="3:13"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</row>
    <row r="349" spans="3:13"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</row>
    <row r="350" spans="3:13"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</row>
    <row r="351" spans="3:13"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</row>
    <row r="352" spans="3:13"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</row>
    <row r="353" spans="3:13"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</row>
    <row r="354" spans="3:13"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</row>
    <row r="355" spans="3:13"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</row>
    <row r="356" spans="3:13"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</row>
    <row r="357" spans="3:13"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</row>
    <row r="358" spans="3:13"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</row>
    <row r="359" spans="3:13"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</row>
    <row r="360" spans="3:13"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</row>
    <row r="361" spans="3:13"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</row>
    <row r="362" spans="3:13"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</row>
    <row r="363" spans="3:13"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</row>
    <row r="364" spans="3:13"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</row>
    <row r="365" spans="3:13"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</row>
    <row r="366" spans="3:13"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</row>
    <row r="367" spans="3:13"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</row>
    <row r="368" spans="3:13"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</row>
    <row r="369" spans="3:13"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</row>
    <row r="370" spans="3:13"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</row>
    <row r="371" spans="3:13"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</row>
    <row r="372" spans="3:13"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</row>
    <row r="373" spans="3:13"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</row>
    <row r="374" spans="3:13"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</row>
    <row r="375" spans="3:13"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</row>
    <row r="376" spans="3:13"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</row>
    <row r="377" spans="3:13"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</row>
    <row r="378" spans="3:13"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</row>
    <row r="379" spans="3:13"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</row>
    <row r="380" spans="3:13"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</row>
    <row r="381" spans="3:13"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</row>
    <row r="382" spans="3:13"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</row>
    <row r="383" spans="3:13"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</row>
    <row r="384" spans="3:13"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</row>
    <row r="385" spans="3:13"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</row>
    <row r="386" spans="3:13"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</row>
    <row r="387" spans="3:13"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</row>
    <row r="388" spans="3:13"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</row>
    <row r="389" spans="3:13"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</row>
    <row r="390" spans="3:13"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</row>
    <row r="391" spans="3:13"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</row>
    <row r="392" spans="3:13"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</row>
    <row r="393" spans="3:13"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</row>
    <row r="394" spans="3:13"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</row>
    <row r="395" spans="3:13"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</row>
    <row r="396" spans="3:13"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</row>
    <row r="397" spans="3:13"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</row>
    <row r="398" spans="3:13"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</row>
    <row r="399" spans="3:13"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</row>
    <row r="400" spans="3:13"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</row>
    <row r="401" spans="3:13"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</row>
    <row r="402" spans="3:13"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</row>
    <row r="403" spans="3:13"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</row>
    <row r="404" spans="3:13"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</row>
    <row r="405" spans="3:13"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</row>
    <row r="406" spans="3:13"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</row>
    <row r="407" spans="3:13"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</row>
    <row r="408" spans="3:13"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</row>
    <row r="409" spans="3:13"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</row>
    <row r="410" spans="3:13"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</row>
    <row r="411" spans="3:13"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</row>
    <row r="412" spans="3:13"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</row>
    <row r="413" spans="3:13"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</row>
    <row r="414" spans="3:13"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</row>
    <row r="415" spans="3:13"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</row>
    <row r="416" spans="3:13"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</row>
    <row r="417" spans="3:13"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</row>
    <row r="418" spans="3:13"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</row>
    <row r="419" spans="3:13"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</row>
    <row r="420" spans="3:13"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</row>
    <row r="421" spans="3:13"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</row>
    <row r="422" spans="3:13"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</row>
    <row r="423" spans="3:13"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</row>
    <row r="424" spans="3:13"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</row>
    <row r="425" spans="3:13"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</row>
    <row r="426" spans="3:13"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</row>
    <row r="427" spans="3:13"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</row>
    <row r="428" spans="3:13"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</row>
    <row r="429" spans="3:13"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</row>
    <row r="430" spans="3:13"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</row>
    <row r="431" spans="3:13"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</row>
    <row r="432" spans="3:13"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</row>
    <row r="433" spans="3:13"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</row>
    <row r="434" spans="3:13"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</row>
    <row r="435" spans="3:13"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</row>
    <row r="436" spans="3:13"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</row>
    <row r="437" spans="3:13"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</row>
    <row r="438" spans="3:13"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</row>
    <row r="439" spans="3:13"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</row>
    <row r="440" spans="3:13"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</row>
    <row r="441" spans="3:13"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</row>
    <row r="442" spans="3:13"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</row>
    <row r="443" spans="3:13"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</row>
    <row r="444" spans="3:13"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</row>
    <row r="445" spans="3:13"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</row>
    <row r="446" spans="3:13"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</row>
    <row r="447" spans="3:13"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</row>
    <row r="448" spans="3:13"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</row>
    <row r="449" spans="3:13"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</row>
    <row r="450" spans="3:13"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</row>
    <row r="451" spans="3:13"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</row>
    <row r="452" spans="3:13"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</row>
    <row r="453" spans="3:13"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</row>
    <row r="454" spans="3:13"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</row>
    <row r="455" spans="3:13"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</row>
    <row r="456" spans="3:13"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</row>
    <row r="457" spans="3:13"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</row>
    <row r="458" spans="3:13"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</row>
    <row r="459" spans="3:13"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</row>
    <row r="460" spans="3:13"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</row>
    <row r="461" spans="3:13"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</row>
    <row r="462" spans="3:13"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</row>
    <row r="463" spans="3:13"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</row>
    <row r="464" spans="3:13"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</row>
    <row r="465" spans="3:13"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</row>
    <row r="466" spans="3:13"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</row>
    <row r="467" spans="3:13"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</row>
    <row r="468" spans="3:13"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</row>
    <row r="469" spans="3:13"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</row>
    <row r="470" spans="3:13"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</row>
    <row r="471" spans="3:13"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</row>
    <row r="472" spans="3:13"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</row>
    <row r="473" spans="3:13"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</row>
    <row r="474" spans="3:13"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</row>
    <row r="475" spans="3:13"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</row>
    <row r="476" spans="3:13"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</row>
    <row r="477" spans="3:13"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</row>
    <row r="478" spans="3:13"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</row>
    <row r="479" spans="3:13"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</row>
    <row r="480" spans="3:13"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</row>
    <row r="481" spans="3:13"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</row>
    <row r="482" spans="3:13"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</row>
    <row r="483" spans="3:13"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</row>
    <row r="484" spans="3:13"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</row>
    <row r="485" spans="3:13"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</row>
    <row r="486" spans="3:13"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</row>
    <row r="487" spans="3:13"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</row>
    <row r="488" spans="3:13"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</row>
    <row r="489" spans="3:13"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</row>
    <row r="490" spans="3:13"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</row>
    <row r="491" spans="3:13"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</row>
    <row r="492" spans="3:13"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</row>
    <row r="493" spans="3:13"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</row>
    <row r="494" spans="3:13"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</row>
    <row r="495" spans="3:13"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</row>
    <row r="496" spans="3:13"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</row>
    <row r="497" spans="3:13"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</row>
    <row r="498" spans="3:13"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</row>
    <row r="499" spans="3:13"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</row>
    <row r="500" spans="3:13"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</row>
    <row r="501" spans="3:13"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</row>
    <row r="502" spans="3:13"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</row>
    <row r="503" spans="3:13"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</row>
    <row r="504" spans="3:13"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</row>
    <row r="505" spans="3:13"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</row>
    <row r="506" spans="3:13"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</row>
    <row r="507" spans="3:13"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</row>
    <row r="508" spans="3:13"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</row>
    <row r="509" spans="3:13"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</row>
    <row r="510" spans="3:13"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</row>
    <row r="511" spans="3:13"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</row>
    <row r="512" spans="3:13"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</row>
    <row r="513" spans="3:13"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</row>
    <row r="514" spans="3:13"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</row>
    <row r="515" spans="3:13"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</row>
    <row r="516" spans="3:13"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</row>
    <row r="517" spans="3:13"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</row>
    <row r="518" spans="3:13"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</row>
    <row r="519" spans="3:13"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</row>
    <row r="520" spans="3:13"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</row>
    <row r="521" spans="3:13"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</row>
    <row r="522" spans="3:13"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</row>
    <row r="523" spans="3:13"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</row>
    <row r="524" spans="3:13"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</row>
    <row r="525" spans="3:13"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</row>
    <row r="526" spans="3:13"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</row>
    <row r="527" spans="3:13"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</row>
    <row r="528" spans="3:13"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</row>
    <row r="529" spans="3:13"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</row>
    <row r="530" spans="3:13"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</row>
    <row r="531" spans="3:13"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</row>
    <row r="532" spans="3:13"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</row>
    <row r="533" spans="3:13"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</row>
    <row r="534" spans="3:13"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</row>
    <row r="535" spans="3:13"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</row>
    <row r="536" spans="3:13"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</row>
    <row r="537" spans="3:13"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</row>
    <row r="538" spans="3:13"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</row>
    <row r="539" spans="3:13"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</row>
    <row r="540" spans="3:13"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</row>
    <row r="541" spans="3:13"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</row>
    <row r="542" spans="3:13"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</row>
    <row r="543" spans="3:13"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</row>
    <row r="544" spans="3:13"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</row>
    <row r="545" spans="3:13"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</row>
    <row r="546" spans="3:13"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</row>
    <row r="547" spans="3:13"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</row>
    <row r="548" spans="3:13"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</row>
    <row r="549" spans="3:13"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</row>
    <row r="550" spans="3:13"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</row>
    <row r="551" spans="3:13"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</row>
    <row r="552" spans="3:13"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</row>
    <row r="553" spans="3:13"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</row>
    <row r="554" spans="3:13"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</row>
    <row r="555" spans="3:13"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</row>
    <row r="556" spans="3:13"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</row>
    <row r="557" spans="3:13"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</row>
    <row r="558" spans="3:13"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</row>
    <row r="559" spans="3:13"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</row>
    <row r="560" spans="3:13"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</row>
    <row r="561" spans="3:13"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</row>
    <row r="562" spans="3:13"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</row>
    <row r="563" spans="3:13"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</row>
    <row r="564" spans="3:13"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</row>
    <row r="565" spans="3:13"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</row>
    <row r="566" spans="3:13"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</row>
    <row r="567" spans="3:13"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</row>
    <row r="568" spans="3:13"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</row>
    <row r="569" spans="3:13"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</row>
    <row r="570" spans="3:13"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</row>
    <row r="571" spans="3:13"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</row>
    <row r="572" spans="3:13"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</row>
    <row r="573" spans="3:13"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</row>
    <row r="574" spans="3:13"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</row>
    <row r="575" spans="3:13"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</row>
    <row r="576" spans="3:13"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</row>
    <row r="577" spans="3:13"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</row>
    <row r="578" spans="3:13"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</row>
    <row r="579" spans="3:13"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</row>
    <row r="580" spans="3:13"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</row>
    <row r="581" spans="3:13"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</row>
    <row r="582" spans="3:13"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</row>
    <row r="583" spans="3:13"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</row>
    <row r="584" spans="3:13"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</row>
    <row r="585" spans="3:13"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</row>
    <row r="586" spans="3:13"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</row>
    <row r="587" spans="3:13"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</row>
    <row r="588" spans="3:13"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</row>
    <row r="589" spans="3:13"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</row>
    <row r="590" spans="3:13"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</row>
    <row r="591" spans="3:13"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</row>
    <row r="592" spans="3:13"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</row>
    <row r="593" spans="3:13"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</row>
    <row r="594" spans="3:13"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</row>
    <row r="595" spans="3:13"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</row>
    <row r="596" spans="3:13"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</row>
    <row r="597" spans="3:13"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</row>
    <row r="598" spans="3:13"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</row>
    <row r="599" spans="3:13"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</row>
    <row r="600" spans="3:13"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</row>
    <row r="601" spans="3:13"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</row>
    <row r="602" spans="3:13"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</row>
    <row r="603" spans="3:13"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</row>
    <row r="604" spans="3:13"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</row>
    <row r="605" spans="3:13"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</row>
    <row r="606" spans="3:13"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</row>
    <row r="607" spans="3:13"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</row>
    <row r="608" spans="3:13"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</row>
    <row r="609" spans="3:13"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</row>
    <row r="610" spans="3:13"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</row>
    <row r="611" spans="3:13"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</row>
    <row r="612" spans="3:13"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</row>
    <row r="613" spans="3:13"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</row>
    <row r="614" spans="3:13"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</row>
    <row r="615" spans="3:13"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</row>
    <row r="616" spans="3:13"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</row>
    <row r="617" spans="3:13"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</row>
    <row r="618" spans="3:13"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</row>
    <row r="619" spans="3:13"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</row>
    <row r="620" spans="3:13"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</row>
    <row r="621" spans="3:13"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</row>
    <row r="622" spans="3:13">
      <c r="D622" s="61"/>
      <c r="E622" s="61"/>
      <c r="F622" s="61"/>
      <c r="G622" s="61"/>
      <c r="H622" s="61"/>
      <c r="I622" s="61"/>
      <c r="J622" s="61"/>
      <c r="K622" s="61"/>
      <c r="L622" s="61"/>
      <c r="M622" s="61"/>
    </row>
    <row r="623" spans="3:13">
      <c r="M623" s="61"/>
    </row>
    <row r="624" spans="3:13">
      <c r="M624" s="61"/>
    </row>
    <row r="625" spans="13:13">
      <c r="M625" s="61"/>
    </row>
    <row r="626" spans="13:13">
      <c r="M626" s="61"/>
    </row>
    <row r="627" spans="13:13">
      <c r="M627" s="61"/>
    </row>
    <row r="628" spans="13:13">
      <c r="M628" s="61"/>
    </row>
    <row r="629" spans="13:13">
      <c r="M629" s="61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2017-02-03T13:25:33Z</cp:lastPrinted>
  <dcterms:created xsi:type="dcterms:W3CDTF">2003-04-19T18:01:46Z</dcterms:created>
  <dcterms:modified xsi:type="dcterms:W3CDTF">2017-04-20T07:43:00Z</dcterms:modified>
</cp:coreProperties>
</file>