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30" windowWidth="21540" windowHeight="4995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1">'Таблица № 1.1-Д'!$A$1:$N$15</definedName>
    <definedName name="_xlnm.Print_Area" localSheetId="0">'Таблица № 1-Д'!$A$1:$N$15</definedName>
    <definedName name="_xlnm.Print_Area" localSheetId="3">'Таблица № 2-Д'!$A$1:$N$15</definedName>
    <definedName name="_xlnm.Print_Area" localSheetId="7">'Таблица № 4-Д'!$A$1:$L$20</definedName>
    <definedName name="_xlnm.Print_Area" localSheetId="10">'Таблица №6-Д'!$A$1:$L$13</definedName>
  </definedNames>
  <calcPr calcId="124519"/>
</workbook>
</file>

<file path=xl/calcChain.xml><?xml version="1.0" encoding="utf-8"?>
<calcChain xmlns="http://schemas.openxmlformats.org/spreadsheetml/2006/main">
  <c r="G3" i="39"/>
  <c r="F3" i="36"/>
  <c r="G3" i="35"/>
  <c r="A9" i="20"/>
  <c r="G3" i="19"/>
  <c r="G3" i="11"/>
  <c r="A11" i="18"/>
  <c r="A11" i="10"/>
  <c r="A10" i="28"/>
  <c r="A10" i="7"/>
  <c r="F3" i="41"/>
  <c r="A10" i="5"/>
  <c r="D33" i="35"/>
  <c r="C30"/>
  <c r="C31"/>
  <c r="C32"/>
</calcChain>
</file>

<file path=xl/sharedStrings.xml><?xml version="1.0" encoding="utf-8"?>
<sst xmlns="http://schemas.openxmlformats.org/spreadsheetml/2006/main" count="263" uniqueCount="109">
  <si>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</si>
  <si>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</si>
  <si>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</si>
  <si>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</si>
  <si>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</si>
  <si>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Ипотечни облигации</t>
  </si>
  <si>
    <t>ДПФ 
Показатели</t>
  </si>
  <si>
    <t>Общо</t>
  </si>
  <si>
    <t>Банкови депозити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</si>
  <si>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</si>
  <si>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</si>
  <si>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</si>
  <si>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</si>
  <si>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</si>
  <si>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</si>
  <si>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</si>
  <si>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</si>
  <si>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</si>
  <si>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</si>
  <si>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</si>
  <si>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</si>
  <si>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</si>
  <si>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</si>
  <si>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</si>
  <si>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</si>
  <si>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</si>
  <si>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</si>
  <si>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</si>
  <si>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</si>
  <si>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</si>
  <si>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</si>
  <si>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</si>
  <si>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</si>
  <si>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</si>
  <si>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</si>
  <si>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</si>
  <si>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</si>
  <si>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</si>
  <si>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</si>
  <si>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</si>
  <si>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</si>
  <si>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</si>
  <si>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</si>
  <si>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</si>
  <si>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</si>
  <si>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</si>
  <si>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</si>
  <si>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</si>
  <si>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</si>
  <si>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</si>
  <si>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броя на осигурените в тях лица                                                               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</si>
  <si>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</si>
  <si>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</si>
  <si>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</si>
  <si>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</si>
  <si>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</si>
  <si>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</si>
  <si>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</si>
  <si>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</si>
  <si>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</si>
  <si>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</si>
  <si>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</si>
  <si>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</si>
  <si>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</si>
  <si>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</si>
  <si>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Акции и права на АДСИЦ</t>
  </si>
  <si>
    <t>5.1</t>
  </si>
  <si>
    <t>5.2</t>
  </si>
  <si>
    <t>5.3</t>
  </si>
  <si>
    <t>Акции и права, извън тези на АДСИЦ и КИС</t>
  </si>
  <si>
    <t>Акции и дялове на КИС</t>
  </si>
  <si>
    <t>ДПФ 
Вид договор</t>
  </si>
  <si>
    <t>Осигурени лица - общо, в т.ч.</t>
  </si>
  <si>
    <t>Забележка: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</si>
  <si>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</si>
  <si>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</si>
  <si>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</si>
  <si>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</si>
  <si>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</si>
  <si>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Средства за изплащане на наследници на осигурени лица, които не са получили наследствена пенсия</t>
  </si>
  <si>
    <t>Средства за изплащане на наследници на пенсионери, които не са получили наследствена пенсия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</si>
  <si>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</si>
  <si>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</si>
  <si>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</si>
  <si>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</si>
  <si>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</si>
  <si>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</si>
  <si>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>1.1</t>
  </si>
  <si>
    <t>2.1</t>
  </si>
  <si>
    <r>
      <t xml:space="preserve">   от тях</t>
    </r>
    <r>
      <rPr>
        <sz val="12"/>
        <rFont val="Times New Roman"/>
        <family val="1"/>
      </rPr>
      <t>: издадени или гарантирани от банки с цел финансиране на инфраструктурни и инвестиционни проекти</t>
    </r>
  </si>
  <si>
    <t xml:space="preserve">   ценни книжа, търгувани на чуждестранни регулирани пазари</t>
  </si>
  <si>
    <t>Инвестиции общо
от тях:</t>
  </si>
  <si>
    <t>1</t>
  </si>
  <si>
    <t xml:space="preserve"> * Едно лице може да се осигурява в ДПФ по повече от един договор.</t>
  </si>
  <si>
    <t>"ЕН ЕН ДПФ"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</si>
  <si>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                                                                                                                              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</si>
  <si>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 xml:space="preserve">* Забележка: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</si>
  <si>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</si>
  <si>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на натрупаните средства на едно осигурено лице в ДПФ 
(към края на съответния месец) </t>
  </si>
  <si>
    <t>Брой на осигурените лица* по видове договори в ДПФ към 31.12.2016 г.</t>
  </si>
  <si>
    <t>Динамика на нетните активи в ДПФ през 2016 г. (по месеци)</t>
  </si>
  <si>
    <t>Инвестиционен портфейл и балансови активи на ДПФ към 31.12.2016 г.</t>
  </si>
  <si>
    <t>Структура на инвестиционния портфейл и балансовите активи на ДПФ към 31.12.2016 г.</t>
  </si>
  <si>
    <t>Брой на пенсионерите в ДПФ към 31.12.2016 г.</t>
  </si>
  <si>
    <t xml:space="preserve">Начислени и изплатени суми на осигурени лица и пенсионери за периода 01.01.2016 г. - 31.12.2016 г.  </t>
  </si>
  <si>
    <t>Брой на осигурените лица по договор от работодател към 31.12.2016 г. (брой лица)</t>
  </si>
  <si>
    <t>Натрупани средства по партидите на лицата с работодателски договори към 31.12.2016 г. (хил. лв.)</t>
  </si>
  <si>
    <t>Постъпления от осигурителни вноски по работодателски договори за 2016 г. (хил. лв.)</t>
  </si>
  <si>
    <t>Структура на осигурителните вноски в ДПФ за 2016 г.</t>
  </si>
</sst>
</file>

<file path=xl/styles.xml><?xml version="1.0" encoding="utf-8"?>
<styleSheet xmlns="http://schemas.openxmlformats.org/spreadsheetml/2006/main">
  <numFmts count="10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_-* #,##0.0000\ _л_в_-;\-* #,##0.0000\ _л_в_-;_-* &quot;-&quot;??\ _л_в_-;_-@_-"/>
  </numFmts>
  <fonts count="24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19" fillId="0" borderId="0"/>
    <xf numFmtId="9" fontId="1" fillId="0" borderId="0" applyFont="0" applyFill="0" applyBorder="0" applyAlignment="0" applyProtection="0"/>
  </cellStyleXfs>
  <cellXfs count="273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7" fontId="4" fillId="0" borderId="2" xfId="1" applyFont="1" applyBorder="1" applyAlignment="1">
      <alignment horizontal="left" wrapText="1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Border="1" applyAlignment="1">
      <alignment horizontal="right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4" fillId="0" borderId="2" xfId="3" applyNumberFormat="1" applyFont="1" applyBorder="1" applyAlignment="1">
      <alignment horizontal="right"/>
    </xf>
    <xf numFmtId="0" fontId="4" fillId="0" borderId="0" xfId="3" applyFont="1" applyAlignment="1">
      <alignment horizontal="left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1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167" fontId="7" fillId="0" borderId="3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3" fontId="4" fillId="0" borderId="2" xfId="3" applyNumberFormat="1" applyFont="1" applyBorder="1" applyAlignment="1">
      <alignment horizontal="right" vertical="center" wrapText="1"/>
    </xf>
    <xf numFmtId="10" fontId="7" fillId="0" borderId="0" xfId="3" applyNumberFormat="1" applyFont="1" applyAlignment="1">
      <alignment horizontal="center" vertical="center" wrapText="1"/>
    </xf>
    <xf numFmtId="0" fontId="7" fillId="0" borderId="2" xfId="3" applyFont="1" applyBorder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12" fillId="0" borderId="0" xfId="3" applyFont="1" applyAlignment="1">
      <alignment horizontal="center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14" fillId="0" borderId="0" xfId="0" applyNumberFormat="1" applyFont="1" applyAlignment="1">
      <alignment horizontal="righ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167" fontId="7" fillId="0" borderId="5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top" wrapText="1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4" fillId="0" borderId="2" xfId="3" applyNumberFormat="1" applyFont="1" applyFill="1" applyBorder="1"/>
    <xf numFmtId="3" fontId="9" fillId="0" borderId="2" xfId="0" applyNumberFormat="1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3" applyNumberFormat="1" applyFon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4" fontId="4" fillId="0" borderId="2" xfId="3" applyNumberFormat="1" applyFont="1" applyBorder="1" applyAlignment="1">
      <alignment horizontal="right" vertical="center"/>
    </xf>
    <xf numFmtId="4" fontId="4" fillId="0" borderId="2" xfId="1" applyNumberFormat="1" applyFont="1" applyFill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wrapText="1"/>
    </xf>
    <xf numFmtId="3" fontId="4" fillId="0" borderId="2" xfId="3" applyNumberFormat="1" applyFont="1" applyBorder="1" applyAlignment="1">
      <alignment vertical="center"/>
    </xf>
    <xf numFmtId="0" fontId="4" fillId="0" borderId="7" xfId="3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left"/>
    </xf>
    <xf numFmtId="0" fontId="7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7" fillId="0" borderId="0" xfId="3" applyFont="1" applyFill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4" fontId="4" fillId="0" borderId="2" xfId="1" applyNumberFormat="1" applyFont="1" applyFill="1" applyBorder="1" applyAlignment="1">
      <alignment wrapText="1"/>
    </xf>
    <xf numFmtId="4" fontId="4" fillId="0" borderId="2" xfId="3" applyNumberFormat="1" applyFont="1" applyFill="1" applyBorder="1" applyAlignment="1">
      <alignment vertical="center"/>
    </xf>
    <xf numFmtId="3" fontId="4" fillId="0" borderId="2" xfId="3" applyNumberFormat="1" applyFont="1" applyFill="1" applyBorder="1" applyAlignment="1">
      <alignment vertical="center"/>
    </xf>
    <xf numFmtId="4" fontId="4" fillId="0" borderId="2" xfId="3" applyNumberFormat="1" applyFont="1" applyFill="1" applyBorder="1" applyAlignment="1">
      <alignment horizontal="right"/>
    </xf>
    <xf numFmtId="4" fontId="4" fillId="0" borderId="2" xfId="3" applyNumberFormat="1" applyFont="1" applyFill="1" applyBorder="1" applyAlignment="1">
      <alignment horizontal="right" vertical="center"/>
    </xf>
    <xf numFmtId="3" fontId="4" fillId="0" borderId="0" xfId="4" applyNumberFormat="1" applyFont="1" applyFill="1" applyBorder="1" applyAlignment="1">
      <alignment horizontal="right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center"/>
    </xf>
    <xf numFmtId="3" fontId="4" fillId="0" borderId="2" xfId="4" applyNumberFormat="1" applyFont="1" applyFill="1" applyBorder="1" applyAlignment="1">
      <alignment horizontal="right" wrapText="1"/>
    </xf>
    <xf numFmtId="166" fontId="4" fillId="0" borderId="2" xfId="0" applyNumberFormat="1" applyFont="1" applyFill="1" applyBorder="1" applyAlignment="1">
      <alignment horizontal="right" wrapText="1"/>
    </xf>
    <xf numFmtId="3" fontId="4" fillId="0" borderId="2" xfId="4" applyNumberFormat="1" applyFont="1" applyFill="1" applyBorder="1" applyAlignment="1">
      <alignment horizontal="right" vertical="center" wrapText="1"/>
    </xf>
    <xf numFmtId="4" fontId="5" fillId="2" borderId="2" xfId="6" applyNumberFormat="1" applyFont="1" applyFill="1" applyBorder="1" applyAlignment="1">
      <alignment horizontal="right" wrapText="1"/>
    </xf>
    <xf numFmtId="4" fontId="5" fillId="0" borderId="2" xfId="6" applyNumberFormat="1" applyFont="1" applyFill="1" applyBorder="1" applyAlignment="1">
      <alignment horizontal="right" wrapText="1"/>
    </xf>
    <xf numFmtId="4" fontId="5" fillId="0" borderId="2" xfId="6" applyNumberFormat="1" applyFont="1" applyFill="1" applyBorder="1" applyAlignment="1">
      <alignment horizontal="right" vertical="center" wrapText="1"/>
    </xf>
    <xf numFmtId="168" fontId="4" fillId="0" borderId="2" xfId="1" applyNumberFormat="1" applyFont="1" applyFill="1" applyBorder="1" applyAlignment="1">
      <alignment horizontal="right" wrapText="1"/>
    </xf>
    <xf numFmtId="3" fontId="4" fillId="0" borderId="2" xfId="3" applyNumberFormat="1" applyFont="1" applyFill="1" applyBorder="1" applyAlignment="1">
      <alignment horizontal="right" vertical="center"/>
    </xf>
    <xf numFmtId="3" fontId="4" fillId="0" borderId="2" xfId="4" applyNumberFormat="1" applyFont="1" applyBorder="1" applyAlignment="1">
      <alignment horizontal="right" wrapText="1"/>
    </xf>
    <xf numFmtId="4" fontId="4" fillId="0" borderId="2" xfId="1" applyNumberFormat="1" applyFont="1" applyBorder="1" applyAlignment="1">
      <alignment horizontal="right" vertical="center" wrapText="1"/>
    </xf>
    <xf numFmtId="3" fontId="5" fillId="0" borderId="2" xfId="5" applyNumberFormat="1" applyFont="1" applyFill="1" applyBorder="1" applyAlignment="1">
      <alignment horizontal="right" wrapText="1"/>
    </xf>
    <xf numFmtId="2" fontId="4" fillId="0" borderId="2" xfId="3" applyNumberFormat="1" applyFont="1" applyFill="1" applyBorder="1" applyAlignment="1">
      <alignment horizontal="right"/>
    </xf>
    <xf numFmtId="2" fontId="5" fillId="0" borderId="2" xfId="5" applyNumberFormat="1" applyFont="1" applyFill="1" applyBorder="1" applyAlignment="1">
      <alignment horizontal="right" wrapText="1"/>
    </xf>
    <xf numFmtId="2" fontId="4" fillId="0" borderId="2" xfId="3" applyNumberFormat="1" applyFont="1" applyFill="1" applyBorder="1" applyAlignment="1">
      <alignment horizontal="right" vertical="center"/>
    </xf>
    <xf numFmtId="2" fontId="5" fillId="0" borderId="2" xfId="5" applyNumberFormat="1" applyFont="1" applyFill="1" applyBorder="1" applyAlignment="1">
      <alignment horizontal="right" vertical="center" wrapText="1"/>
    </xf>
    <xf numFmtId="166" fontId="15" fillId="0" borderId="2" xfId="0" applyNumberFormat="1" applyFont="1" applyFill="1" applyBorder="1" applyAlignment="1">
      <alignment horizontal="right" wrapText="1"/>
    </xf>
    <xf numFmtId="166" fontId="4" fillId="0" borderId="2" xfId="0" applyNumberFormat="1" applyFont="1" applyFill="1" applyBorder="1" applyAlignment="1">
      <alignment horizontal="right" vertical="center" wrapText="1"/>
    </xf>
    <xf numFmtId="166" fontId="15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3" fontId="4" fillId="0" borderId="0" xfId="4" applyNumberFormat="1" applyFont="1" applyBorder="1" applyAlignment="1">
      <alignment vertical="center" wrapText="1"/>
    </xf>
    <xf numFmtId="167" fontId="17" fillId="0" borderId="2" xfId="0" applyNumberFormat="1" applyFont="1" applyFill="1" applyBorder="1" applyAlignment="1">
      <alignment horizontal="right" wrapText="1"/>
    </xf>
    <xf numFmtId="171" fontId="15" fillId="0" borderId="2" xfId="0" applyNumberFormat="1" applyFont="1" applyFill="1" applyBorder="1" applyAlignment="1">
      <alignment horizontal="right" wrapText="1"/>
    </xf>
    <xf numFmtId="2" fontId="15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3" fontId="4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 vertical="center" wrapText="1"/>
    </xf>
    <xf numFmtId="3" fontId="7" fillId="0" borderId="0" xfId="3" applyNumberFormat="1" applyFont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3" fontId="4" fillId="0" borderId="9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173" fontId="4" fillId="0" borderId="0" xfId="1" applyNumberFormat="1" applyFont="1" applyBorder="1" applyAlignment="1">
      <alignment vertical="center" wrapText="1"/>
    </xf>
    <xf numFmtId="3" fontId="7" fillId="0" borderId="9" xfId="0" applyNumberFormat="1" applyFont="1" applyFill="1" applyBorder="1" applyAlignment="1">
      <alignment horizontal="right" vertical="center" wrapText="1"/>
    </xf>
    <xf numFmtId="3" fontId="7" fillId="0" borderId="9" xfId="2" applyNumberFormat="1" applyFont="1" applyFill="1" applyBorder="1" applyAlignment="1">
      <alignment horizontal="right" vertical="center" wrapText="1"/>
    </xf>
    <xf numFmtId="4" fontId="15" fillId="0" borderId="2" xfId="0" applyNumberFormat="1" applyFont="1" applyFill="1" applyBorder="1" applyAlignment="1">
      <alignment vertical="top" wrapText="1"/>
    </xf>
    <xf numFmtId="4" fontId="4" fillId="0" borderId="7" xfId="0" applyNumberFormat="1" applyFont="1" applyFill="1" applyBorder="1" applyAlignment="1">
      <alignment horizontal="right" wrapText="1"/>
    </xf>
    <xf numFmtId="3" fontId="7" fillId="0" borderId="2" xfId="3" applyNumberFormat="1" applyFont="1" applyFill="1" applyBorder="1" applyAlignment="1">
      <alignment vertical="center" wrapText="1"/>
    </xf>
    <xf numFmtId="3" fontId="15" fillId="0" borderId="2" xfId="3" applyNumberFormat="1" applyFont="1" applyFill="1" applyBorder="1" applyAlignment="1">
      <alignment horizontal="right"/>
    </xf>
    <xf numFmtId="171" fontId="4" fillId="0" borderId="2" xfId="0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 applyAlignment="1">
      <alignment horizontal="right"/>
    </xf>
    <xf numFmtId="166" fontId="7" fillId="0" borderId="2" xfId="0" applyNumberFormat="1" applyFont="1" applyFill="1" applyBorder="1" applyAlignment="1">
      <alignment horizontal="right" wrapText="1"/>
    </xf>
    <xf numFmtId="171" fontId="4" fillId="0" borderId="2" xfId="0" applyNumberFormat="1" applyFont="1" applyFill="1" applyBorder="1" applyAlignment="1">
      <alignment horizontal="right" wrapText="1"/>
    </xf>
    <xf numFmtId="3" fontId="4" fillId="0" borderId="0" xfId="3" applyNumberFormat="1" applyFont="1"/>
    <xf numFmtId="2" fontId="4" fillId="0" borderId="0" xfId="3" applyNumberFormat="1" applyFont="1"/>
    <xf numFmtId="3" fontId="7" fillId="0" borderId="2" xfId="3" applyNumberFormat="1" applyFont="1" applyFill="1" applyBorder="1" applyAlignment="1">
      <alignment horizontal="right" vertical="center" wrapText="1"/>
    </xf>
    <xf numFmtId="166" fontId="7" fillId="0" borderId="2" xfId="3" applyNumberFormat="1" applyFont="1" applyFill="1" applyBorder="1" applyAlignment="1">
      <alignment horizontal="right" vertical="center" wrapText="1"/>
    </xf>
    <xf numFmtId="0" fontId="23" fillId="0" borderId="0" xfId="3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167" fontId="7" fillId="0" borderId="3" xfId="1" applyFont="1" applyFill="1" applyBorder="1" applyAlignment="1">
      <alignment horizontal="center" wrapText="1"/>
    </xf>
    <xf numFmtId="168" fontId="4" fillId="0" borderId="10" xfId="1" applyNumberFormat="1" applyFont="1" applyBorder="1" applyAlignment="1">
      <alignment horizontal="center" vertical="center" wrapText="1"/>
    </xf>
    <xf numFmtId="167" fontId="2" fillId="0" borderId="2" xfId="1" applyFont="1" applyBorder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23" fillId="3" borderId="0" xfId="3" applyFont="1" applyFill="1" applyAlignment="1">
      <alignment horizontal="left" vertical="center" wrapText="1"/>
    </xf>
    <xf numFmtId="0" fontId="23" fillId="3" borderId="0" xfId="3" applyFont="1" applyFill="1" applyAlignment="1">
      <alignment horizontal="center" vertical="center" wrapText="1"/>
    </xf>
    <xf numFmtId="0" fontId="7" fillId="3" borderId="0" xfId="3" applyFont="1" applyFill="1" applyAlignment="1">
      <alignment horizontal="center" vertical="center" wrapText="1"/>
    </xf>
    <xf numFmtId="0" fontId="23" fillId="3" borderId="0" xfId="0" applyFont="1" applyFill="1" applyBorder="1" applyAlignment="1">
      <alignment horizontal="left" vertical="center" wrapText="1"/>
    </xf>
    <xf numFmtId="10" fontId="23" fillId="3" borderId="0" xfId="6" applyNumberFormat="1" applyFont="1" applyFill="1" applyAlignment="1">
      <alignment horizontal="center" vertical="center" wrapText="1"/>
    </xf>
    <xf numFmtId="10" fontId="23" fillId="3" borderId="0" xfId="3" applyNumberFormat="1" applyFont="1" applyFill="1" applyAlignment="1">
      <alignment horizontal="center" vertical="center" wrapText="1"/>
    </xf>
    <xf numFmtId="0" fontId="23" fillId="0" borderId="0" xfId="3" applyFont="1" applyAlignment="1">
      <alignment horizontal="left" vertical="center" wrapText="1"/>
    </xf>
    <xf numFmtId="0" fontId="4" fillId="0" borderId="11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13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0" fillId="0" borderId="12" xfId="0" applyBorder="1"/>
    <xf numFmtId="0" fontId="4" fillId="0" borderId="1" xfId="0" applyFont="1" applyBorder="1" applyAlignment="1">
      <alignment horizontal="right" vertical="center" wrapText="1"/>
    </xf>
    <xf numFmtId="0" fontId="0" fillId="0" borderId="14" xfId="0" applyBorder="1"/>
    <xf numFmtId="0" fontId="0" fillId="0" borderId="9" xfId="0" applyBorder="1"/>
    <xf numFmtId="0" fontId="4" fillId="0" borderId="2" xfId="4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3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167" fontId="2" fillId="0" borderId="0" xfId="1" applyFont="1" applyBorder="1" applyAlignment="1">
      <alignment horizontal="left" wrapText="1"/>
    </xf>
    <xf numFmtId="167" fontId="4" fillId="0" borderId="0" xfId="1" applyFont="1" applyBorder="1" applyAlignment="1">
      <alignment horizontal="left" wrapText="1"/>
    </xf>
    <xf numFmtId="0" fontId="2" fillId="0" borderId="0" xfId="3" applyFont="1" applyAlignment="1">
      <alignment horizontal="left" wrapText="1"/>
    </xf>
    <xf numFmtId="0" fontId="4" fillId="0" borderId="0" xfId="3" applyFont="1" applyAlignment="1">
      <alignment horizontal="left" wrapText="1"/>
    </xf>
    <xf numFmtId="0" fontId="4" fillId="0" borderId="3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11" fontId="2" fillId="0" borderId="0" xfId="1" applyNumberFormat="1" applyFont="1" applyBorder="1" applyAlignment="1">
      <alignment horizontal="left" vertical="center" wrapText="1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1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</cellXfs>
  <cellStyles count="7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Таблица №1-У" xfId="5"/>
    <cellStyle name="Percent" xfId="6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33" r="0.75000000000000133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33" r="0.75000000000000133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33" r="0.75000000000000133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view3D>
      <c:rotY val="180"/>
      <c:perspective val="0"/>
    </c:view3D>
    <c:plotArea>
      <c:layout>
        <c:manualLayout>
          <c:layoutTarget val="inner"/>
          <c:xMode val="edge"/>
          <c:yMode val="edge"/>
          <c:x val="0.28523862375138725"/>
          <c:y val="0.38662316476345954"/>
          <c:w val="0.4306326304106548"/>
          <c:h val="0.2495921696574232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8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1148254636871836"/>
                  <c:y val="-3.2333388995217392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5.1060210148537394E-3"/>
                  <c:y val="-0.11228252259658419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1863531043081324"/>
                  <c:y val="-0.10697409153382743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5.0437629813476548E-2"/>
                  <c:y val="-0.1060024919397310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6.6906120641690062E-2"/>
                  <c:y val="-7.9080294408549898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4750900865471728"/>
                  <c:y val="3.1504112556892908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9.4671828618537068E-2"/>
                  <c:y val="0.10097031508908043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-4.9250963496377663E-2"/>
                  <c:y val="0.1121948337208256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0.20838380219120795"/>
                  <c:y val="6.9780478092767023E-2"/>
                </c:manualLayout>
              </c:layout>
              <c:tx>
                <c:rich>
                  <a:bodyPr/>
                  <a:lstStyle/>
                  <a:p>
                    <a:r>
                      <a:rPr lang="bg-BG"/>
                      <a:t>ДПФ "ПЕНСИОНО</a:t>
                    </a:r>
                    <a:r>
                      <a:rPr lang="en-US"/>
                      <a:t>-</a:t>
                    </a:r>
                    <a:r>
                      <a:rPr lang="bg-BG"/>
                      <a:t>ОСИГУРИТЕЛЕН ИНСТИТУТ"
0,07%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1.1-Д'!$N$6:$N$14</c:f>
              <c:numCache>
                <c:formatCode>#,##0.00</c:formatCode>
                <c:ptCount val="9"/>
                <c:pt idx="0">
                  <c:v>24.61</c:v>
                </c:pt>
                <c:pt idx="1">
                  <c:v>8.44</c:v>
                </c:pt>
                <c:pt idx="2">
                  <c:v>13.09</c:v>
                </c:pt>
                <c:pt idx="3">
                  <c:v>35.89</c:v>
                </c:pt>
                <c:pt idx="4">
                  <c:v>6.48</c:v>
                </c:pt>
                <c:pt idx="5">
                  <c:v>8.91</c:v>
                </c:pt>
                <c:pt idx="6">
                  <c:v>0.69</c:v>
                </c:pt>
                <c:pt idx="7">
                  <c:v>1.82</c:v>
                </c:pt>
                <c:pt idx="8">
                  <c:v>7.0000000000000007E-2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ДПФ по размер на нетните им активи към 31.12.201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 </a:t>
            </a:r>
            <a:endParaRPr lang="bg-BG" sz="14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strike="noStrike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86237513873474"/>
          <c:y val="2.1207177814029518E-2"/>
        </c:manualLayout>
      </c:layout>
      <c:spPr>
        <a:noFill/>
        <a:ln w="25400">
          <a:noFill/>
        </a:ln>
      </c:spPr>
    </c:title>
    <c:view3D>
      <c:rotY val="200"/>
      <c:perspective val="0"/>
    </c:view3D>
    <c:plotArea>
      <c:layout>
        <c:manualLayout>
          <c:layoutTarget val="inner"/>
          <c:xMode val="edge"/>
          <c:yMode val="edge"/>
          <c:x val="0.27709951905290431"/>
          <c:y val="0.37357259380097907"/>
          <c:w val="0.48131705512393635"/>
          <c:h val="0.28113104948341477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35"/>
          <c:dP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explosion val="42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4085055683244921"/>
                  <c:y val="-2.7804566843500196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5.7806869590801724E-2"/>
                  <c:y val="-0.11443107132000017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17594553732947663"/>
                  <c:y val="-0.13768729153554021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3.6834080534605802E-2"/>
                  <c:y val="-9.8842832247926712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9.8573355356107631E-2"/>
                  <c:y val="-9.9732394788335038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3899330286266975"/>
                  <c:y val="3.332091645151215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7173161345952734"/>
                  <c:y val="0.12656775978043533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-1.776841712765926E-2"/>
                  <c:y val="0.12765530736064187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0.16491364217652599"/>
                  <c:y val="5.3158298116487396E-2"/>
                </c:manualLayout>
              </c:layout>
              <c:tx>
                <c:rich>
                  <a:bodyPr/>
                  <a:lstStyle/>
                  <a:p>
                    <a:r>
                      <a:rPr lang="bg-BG"/>
                      <a:t>ДПФ "ПЕНСИОНО</a:t>
                    </a:r>
                    <a:r>
                      <a:rPr lang="en-US"/>
                      <a:t>-</a:t>
                    </a:r>
                    <a:r>
                      <a:rPr lang="bg-BG"/>
                      <a:t>ОСИГУРИТЕЛЕН ИНСТИТУТ"
0,09%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2.1-Д'!$N$6:$N$14</c:f>
              <c:numCache>
                <c:formatCode>#,##0.00</c:formatCode>
                <c:ptCount val="9"/>
                <c:pt idx="0">
                  <c:v>15.18</c:v>
                </c:pt>
                <c:pt idx="1">
                  <c:v>8.2799999999999994</c:v>
                </c:pt>
                <c:pt idx="2">
                  <c:v>8.14</c:v>
                </c:pt>
                <c:pt idx="3">
                  <c:v>45.33</c:v>
                </c:pt>
                <c:pt idx="4">
                  <c:v>13.22</c:v>
                </c:pt>
                <c:pt idx="5">
                  <c:v>8.32</c:v>
                </c:pt>
                <c:pt idx="6">
                  <c:v>0.28999999999999998</c:v>
                </c:pt>
                <c:pt idx="7">
                  <c:v>1.1499999999999999</c:v>
                </c:pt>
                <c:pt idx="8">
                  <c:v>0.09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31.12.201</a:t>
            </a:r>
            <a:r>
              <a:rPr lang="en-US"/>
              <a:t>6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403309203722856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8748707342295865"/>
          <c:y val="0.4067796610169499"/>
          <c:w val="0.42502585315408564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6507992085270601E-2"/>
                  <c:y val="-1.9105832109969137E-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16025611586555816"/>
                  <c:y val="7.0337470528048535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7.3338164683912965E-2"/>
                  <c:y val="0.1091673117131545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7.7415607433765687E-2"/>
                  <c:y val="1.9248187196939447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6.4605471368819334E-2"/>
                  <c:y val="-5.3731393745273394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1.7549745268397761E-2"/>
                  <c:y val="-9.284790248676544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1106200142769129"/>
                  <c:y val="-8.3091418657413763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4.1-Д'!$B$5:$B$6,'Таблица № 4.1-Д'!$B$8:$B$10,'Таблица № 4.1-Д'!$B$14:$B$15)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 4.1-Д'!$L$5:$L$6,'Таблица № 4.1-Д'!$L$8:$L$10,'Таблица № 4.1-Д'!$L$14:$L$15)</c:f>
              <c:numCache>
                <c:formatCode>_-* #,##0.00\ _л_в_-;\-* #,##0.00\ _л_в_-;_-* "-"\ _л_в_-;_-@_-</c:formatCode>
                <c:ptCount val="7"/>
                <c:pt idx="0">
                  <c:v>41.35</c:v>
                </c:pt>
                <c:pt idx="1">
                  <c:v>13.21</c:v>
                </c:pt>
                <c:pt idx="2">
                  <c:v>0.05</c:v>
                </c:pt>
                <c:pt idx="3">
                  <c:v>0.02</c:v>
                </c:pt>
                <c:pt idx="4">
                  <c:v>37.22</c:v>
                </c:pt>
                <c:pt idx="5">
                  <c:v>3.69</c:v>
                </c:pt>
                <c:pt idx="6">
                  <c:v>4.46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31.12.201</a:t>
            </a:r>
            <a:r>
              <a:rPr lang="en-US"/>
              <a:t>6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196483971044608"/>
          <c:y val="2.0338983050847428E-2"/>
        </c:manualLayout>
      </c:layout>
      <c:spPr>
        <a:noFill/>
        <a:ln w="25400">
          <a:noFill/>
        </a:ln>
      </c:spPr>
    </c:title>
    <c:view3D>
      <c:rotY val="250"/>
      <c:perspective val="0"/>
    </c:view3D>
    <c:plotArea>
      <c:layout>
        <c:manualLayout>
          <c:layoutTarget val="inner"/>
          <c:xMode val="edge"/>
          <c:yMode val="edge"/>
          <c:x val="0.25646328852119876"/>
          <c:y val="0.38644067796610276"/>
          <c:w val="0.48707342295760164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9951550782108798E-2"/>
                  <c:y val="-0.13344970861693176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7.0555632459075979E-2"/>
                  <c:y val="6.179954624316029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3.8978467919017906E-2"/>
                  <c:y val="9.4841941367498767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№6-Д'!$B$30:$B$32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№6-Д'!$D$30:$D$32</c:f>
              <c:numCache>
                <c:formatCode>0.00%</c:formatCode>
                <c:ptCount val="3"/>
                <c:pt idx="0">
                  <c:v>0.7631</c:v>
                </c:pt>
                <c:pt idx="1">
                  <c:v>4.5999999999999999E-3</c:v>
                </c:pt>
                <c:pt idx="2">
                  <c:v>0.23230000000000001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10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4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graphicFrame macro="">
      <xdr:nvGraphicFramePr>
        <xdr:cNvPr id="824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0.12375</cdr:x>
      <cdr:y>0.0235</cdr:y>
    </cdr:from>
    <cdr:to>
      <cdr:x>0.9035</cdr:x>
      <cdr:y>0.113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2026" y="137212"/>
          <a:ext cx="6691834" cy="522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осигурените в тях лица към 31.12.201</a:t>
          </a: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6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г. </a:t>
          </a:r>
        </a:p>
      </cdr:txBody>
    </cdr:sp>
  </cdr:relSizeAnchor>
  <cdr:relSizeAnchor xmlns:cdr="http://schemas.openxmlformats.org/drawingml/2006/chartDrawing">
    <cdr:from>
      <cdr:x>0.49975</cdr:x>
      <cdr:y>0.4985</cdr:y>
    </cdr:from>
    <cdr:to>
      <cdr:x>0.51175</cdr:x>
      <cdr:y>0.53125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82430" y="2928171"/>
          <a:ext cx="102985" cy="1912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O24"/>
  <sheetViews>
    <sheetView showGridLines="0" tabSelected="1" workbookViewId="0">
      <selection sqref="A1:N1"/>
    </sheetView>
  </sheetViews>
  <sheetFormatPr defaultColWidth="10.28515625" defaultRowHeight="15.75"/>
  <cols>
    <col min="1" max="1" width="43.140625" style="2" customWidth="1"/>
    <col min="2" max="13" width="10.7109375" style="2" customWidth="1"/>
    <col min="14" max="14" width="10.5703125" style="2" customWidth="1"/>
    <col min="15" max="16384" width="10.28515625" style="2"/>
  </cols>
  <sheetData>
    <row r="1" spans="1:15" ht="15.75" customHeight="1">
      <c r="A1" s="242" t="s">
        <v>56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</row>
    <row r="2" spans="1:15" ht="13.5" customHeight="1">
      <c r="A2" s="1"/>
      <c r="B2" s="3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</row>
    <row r="3" spans="1:15" s="1" customFormat="1" ht="21" customHeight="1">
      <c r="A3" s="237" t="s">
        <v>12</v>
      </c>
      <c r="B3" s="4">
        <v>2015</v>
      </c>
      <c r="C3" s="239">
        <v>2016</v>
      </c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1"/>
      <c r="O3" s="161"/>
    </row>
    <row r="4" spans="1:15" s="1" customFormat="1" ht="21" customHeight="1">
      <c r="A4" s="238"/>
      <c r="B4" s="4">
        <v>12</v>
      </c>
      <c r="C4" s="159">
        <v>1</v>
      </c>
      <c r="D4" s="159">
        <v>2</v>
      </c>
      <c r="E4" s="160">
        <v>3</v>
      </c>
      <c r="F4" s="159">
        <v>4</v>
      </c>
      <c r="G4" s="159">
        <v>5</v>
      </c>
      <c r="H4" s="160">
        <v>6</v>
      </c>
      <c r="I4" s="159">
        <v>7</v>
      </c>
      <c r="J4" s="159">
        <v>8</v>
      </c>
      <c r="K4" s="160">
        <v>9</v>
      </c>
      <c r="L4" s="159">
        <v>10</v>
      </c>
      <c r="M4" s="159">
        <v>11</v>
      </c>
      <c r="N4" s="160">
        <v>12</v>
      </c>
    </row>
    <row r="5" spans="1:15" s="8" customFormat="1" ht="21" customHeight="1">
      <c r="A5" s="7" t="s">
        <v>0</v>
      </c>
      <c r="B5" s="177">
        <v>149554</v>
      </c>
      <c r="C5" s="177">
        <v>149442</v>
      </c>
      <c r="D5" s="177">
        <v>149426</v>
      </c>
      <c r="E5" s="177">
        <v>149311</v>
      </c>
      <c r="F5" s="177">
        <v>149275</v>
      </c>
      <c r="G5" s="177">
        <v>149090</v>
      </c>
      <c r="H5" s="177">
        <v>148643</v>
      </c>
      <c r="I5" s="177">
        <v>148362</v>
      </c>
      <c r="J5" s="177">
        <v>148203</v>
      </c>
      <c r="K5" s="177">
        <v>148041</v>
      </c>
      <c r="L5" s="177">
        <v>147988</v>
      </c>
      <c r="M5" s="177">
        <v>147973</v>
      </c>
      <c r="N5" s="177">
        <v>147920</v>
      </c>
    </row>
    <row r="6" spans="1:15" s="8" customFormat="1" ht="21" customHeight="1">
      <c r="A6" s="7" t="s">
        <v>1</v>
      </c>
      <c r="B6" s="177">
        <v>50933</v>
      </c>
      <c r="C6" s="177">
        <v>50898</v>
      </c>
      <c r="D6" s="177">
        <v>50881</v>
      </c>
      <c r="E6" s="177">
        <v>50854</v>
      </c>
      <c r="F6" s="177">
        <v>50833</v>
      </c>
      <c r="G6" s="177">
        <v>50879</v>
      </c>
      <c r="H6" s="177">
        <v>50786</v>
      </c>
      <c r="I6" s="177">
        <v>50707</v>
      </c>
      <c r="J6" s="177">
        <v>50720</v>
      </c>
      <c r="K6" s="177">
        <v>50715</v>
      </c>
      <c r="L6" s="177">
        <v>50690</v>
      </c>
      <c r="M6" s="177">
        <v>50670</v>
      </c>
      <c r="N6" s="177">
        <v>50717</v>
      </c>
    </row>
    <row r="7" spans="1:15" s="8" customFormat="1" ht="21" customHeight="1">
      <c r="A7" s="7" t="s">
        <v>13</v>
      </c>
      <c r="B7" s="177">
        <v>73910</v>
      </c>
      <c r="C7" s="177">
        <v>74264</v>
      </c>
      <c r="D7" s="177">
        <v>74694</v>
      </c>
      <c r="E7" s="177">
        <v>75084</v>
      </c>
      <c r="F7" s="177">
        <v>75447</v>
      </c>
      <c r="G7" s="177">
        <v>75611</v>
      </c>
      <c r="H7" s="177">
        <v>76148</v>
      </c>
      <c r="I7" s="177">
        <v>76550</v>
      </c>
      <c r="J7" s="177">
        <v>76902</v>
      </c>
      <c r="K7" s="177">
        <v>77451</v>
      </c>
      <c r="L7" s="177">
        <v>77978</v>
      </c>
      <c r="M7" s="177">
        <v>78361</v>
      </c>
      <c r="N7" s="177">
        <v>78665</v>
      </c>
    </row>
    <row r="8" spans="1:15" s="8" customFormat="1" ht="21" customHeight="1">
      <c r="A8" s="7" t="s">
        <v>2</v>
      </c>
      <c r="B8" s="177">
        <v>216460</v>
      </c>
      <c r="C8" s="177">
        <v>216459</v>
      </c>
      <c r="D8" s="177">
        <v>216498</v>
      </c>
      <c r="E8" s="177">
        <v>216431</v>
      </c>
      <c r="F8" s="177">
        <v>216386</v>
      </c>
      <c r="G8" s="177">
        <v>216209</v>
      </c>
      <c r="H8" s="177">
        <v>216084</v>
      </c>
      <c r="I8" s="177">
        <v>216026</v>
      </c>
      <c r="J8" s="177">
        <v>215931</v>
      </c>
      <c r="K8" s="177">
        <v>215903</v>
      </c>
      <c r="L8" s="177">
        <v>215878</v>
      </c>
      <c r="M8" s="177">
        <v>215723</v>
      </c>
      <c r="N8" s="177">
        <v>215803</v>
      </c>
    </row>
    <row r="9" spans="1:15" s="8" customFormat="1" ht="21" customHeight="1">
      <c r="A9" s="228" t="s">
        <v>94</v>
      </c>
      <c r="B9" s="177">
        <v>38296</v>
      </c>
      <c r="C9" s="177">
        <v>38409</v>
      </c>
      <c r="D9" s="177">
        <v>38465</v>
      </c>
      <c r="E9" s="177">
        <v>38539</v>
      </c>
      <c r="F9" s="177">
        <v>38607</v>
      </c>
      <c r="G9" s="177">
        <v>38718</v>
      </c>
      <c r="H9" s="177">
        <v>38724</v>
      </c>
      <c r="I9" s="177">
        <v>38747</v>
      </c>
      <c r="J9" s="177">
        <v>38776</v>
      </c>
      <c r="K9" s="177">
        <v>38819</v>
      </c>
      <c r="L9" s="177">
        <v>38851</v>
      </c>
      <c r="M9" s="177">
        <v>38861</v>
      </c>
      <c r="N9" s="177">
        <v>38958</v>
      </c>
    </row>
    <row r="10" spans="1:15" s="8" customFormat="1" ht="21" customHeight="1">
      <c r="A10" s="7" t="s">
        <v>10</v>
      </c>
      <c r="B10" s="177">
        <v>52669</v>
      </c>
      <c r="C10" s="177">
        <v>52651</v>
      </c>
      <c r="D10" s="177">
        <v>52700</v>
      </c>
      <c r="E10" s="177">
        <v>52782</v>
      </c>
      <c r="F10" s="177">
        <v>52849</v>
      </c>
      <c r="G10" s="177">
        <v>52806</v>
      </c>
      <c r="H10" s="177">
        <v>52722</v>
      </c>
      <c r="I10" s="177">
        <v>52780</v>
      </c>
      <c r="J10" s="177">
        <v>53222</v>
      </c>
      <c r="K10" s="177">
        <v>53208</v>
      </c>
      <c r="L10" s="177">
        <v>53239</v>
      </c>
      <c r="M10" s="177">
        <v>53317</v>
      </c>
      <c r="N10" s="177">
        <v>53568</v>
      </c>
    </row>
    <row r="11" spans="1:15" s="8" customFormat="1" ht="21" customHeight="1">
      <c r="A11" s="7" t="s">
        <v>57</v>
      </c>
      <c r="B11" s="177">
        <v>4295</v>
      </c>
      <c r="C11" s="178">
        <v>4285</v>
      </c>
      <c r="D11" s="178">
        <v>4281</v>
      </c>
      <c r="E11" s="178">
        <v>4270</v>
      </c>
      <c r="F11" s="178">
        <v>4263</v>
      </c>
      <c r="G11" s="178">
        <v>4256</v>
      </c>
      <c r="H11" s="178">
        <v>4241</v>
      </c>
      <c r="I11" s="178">
        <v>4226</v>
      </c>
      <c r="J11" s="178">
        <v>4213</v>
      </c>
      <c r="K11" s="178">
        <v>4205</v>
      </c>
      <c r="L11" s="178">
        <v>4187</v>
      </c>
      <c r="M11" s="178">
        <v>4186</v>
      </c>
      <c r="N11" s="178">
        <v>4177</v>
      </c>
    </row>
    <row r="12" spans="1:15" s="8" customFormat="1" ht="21" customHeight="1">
      <c r="A12" s="7" t="s">
        <v>34</v>
      </c>
      <c r="B12" s="177">
        <v>11167</v>
      </c>
      <c r="C12" s="177">
        <v>11177</v>
      </c>
      <c r="D12" s="177">
        <v>11159</v>
      </c>
      <c r="E12" s="177">
        <v>11107</v>
      </c>
      <c r="F12" s="177">
        <v>11083</v>
      </c>
      <c r="G12" s="177">
        <v>11116</v>
      </c>
      <c r="H12" s="177">
        <v>11083</v>
      </c>
      <c r="I12" s="177">
        <v>11053</v>
      </c>
      <c r="J12" s="177">
        <v>11043</v>
      </c>
      <c r="K12" s="177">
        <v>10991</v>
      </c>
      <c r="L12" s="177">
        <v>10977</v>
      </c>
      <c r="M12" s="177">
        <v>10949</v>
      </c>
      <c r="N12" s="177">
        <v>10922</v>
      </c>
    </row>
    <row r="13" spans="1:15" s="8" customFormat="1" ht="31.5">
      <c r="A13" s="7" t="s">
        <v>84</v>
      </c>
      <c r="B13" s="179">
        <v>399</v>
      </c>
      <c r="C13" s="179">
        <v>399</v>
      </c>
      <c r="D13" s="179">
        <v>409</v>
      </c>
      <c r="E13" s="179">
        <v>408</v>
      </c>
      <c r="F13" s="179">
        <v>407</v>
      </c>
      <c r="G13" s="179">
        <v>404</v>
      </c>
      <c r="H13" s="179">
        <v>401</v>
      </c>
      <c r="I13" s="179">
        <v>400</v>
      </c>
      <c r="J13" s="179">
        <v>397</v>
      </c>
      <c r="K13" s="179">
        <v>399</v>
      </c>
      <c r="L13" s="179">
        <v>404</v>
      </c>
      <c r="M13" s="179">
        <v>407</v>
      </c>
      <c r="N13" s="179">
        <v>414</v>
      </c>
    </row>
    <row r="14" spans="1:15" s="8" customFormat="1" ht="21" customHeight="1">
      <c r="A14" s="9" t="s">
        <v>7</v>
      </c>
      <c r="B14" s="177">
        <v>597683</v>
      </c>
      <c r="C14" s="177">
        <v>597984</v>
      </c>
      <c r="D14" s="177">
        <v>598513</v>
      </c>
      <c r="E14" s="177">
        <v>598786</v>
      </c>
      <c r="F14" s="177">
        <v>599150</v>
      </c>
      <c r="G14" s="177">
        <v>599089</v>
      </c>
      <c r="H14" s="177">
        <v>598832</v>
      </c>
      <c r="I14" s="177">
        <v>598851</v>
      </c>
      <c r="J14" s="177">
        <v>599407</v>
      </c>
      <c r="K14" s="177">
        <v>599732</v>
      </c>
      <c r="L14" s="177">
        <v>600192</v>
      </c>
      <c r="M14" s="177">
        <v>600447</v>
      </c>
      <c r="N14" s="177">
        <v>601144</v>
      </c>
    </row>
    <row r="15" spans="1:15" s="8" customFormat="1" ht="12.75" customHeight="1">
      <c r="A15" s="75"/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</row>
    <row r="16" spans="1:15">
      <c r="A16" s="44"/>
      <c r="K16" s="197"/>
    </row>
    <row r="17" spans="2:11">
      <c r="B17" s="18"/>
      <c r="K17" s="197"/>
    </row>
    <row r="18" spans="2:11">
      <c r="K18" s="197"/>
    </row>
    <row r="19" spans="2:11">
      <c r="K19" s="197"/>
    </row>
    <row r="20" spans="2:11">
      <c r="K20" s="197"/>
    </row>
    <row r="21" spans="2:11">
      <c r="K21" s="197"/>
    </row>
    <row r="22" spans="2:11">
      <c r="K22" s="197"/>
    </row>
    <row r="23" spans="2:11">
      <c r="K23" s="197"/>
    </row>
    <row r="24" spans="2:11">
      <c r="K24" s="197"/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N22"/>
  <sheetViews>
    <sheetView showGridLines="0" workbookViewId="0">
      <selection sqref="A1:N1"/>
    </sheetView>
  </sheetViews>
  <sheetFormatPr defaultRowHeight="14.25" customHeight="1"/>
  <cols>
    <col min="1" max="1" width="43.42578125" style="13" customWidth="1"/>
    <col min="2" max="2" width="10.7109375" style="13" customWidth="1"/>
    <col min="3" max="14" width="10.7109375" style="12" customWidth="1"/>
    <col min="15" max="16384" width="9.140625" style="13"/>
  </cols>
  <sheetData>
    <row r="1" spans="1:14" ht="33.75" customHeight="1">
      <c r="A1" s="244" t="s">
        <v>98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</row>
    <row r="2" spans="1:14" ht="14.25" customHeight="1">
      <c r="A2" s="14"/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27" t="s">
        <v>49</v>
      </c>
    </row>
    <row r="3" spans="1:14" s="16" customFormat="1" ht="21" customHeight="1">
      <c r="A3" s="253" t="s">
        <v>12</v>
      </c>
      <c r="B3" s="4">
        <v>2015</v>
      </c>
      <c r="C3" s="239">
        <v>2016</v>
      </c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1"/>
    </row>
    <row r="4" spans="1:14" s="16" customFormat="1" ht="21" customHeight="1">
      <c r="A4" s="253"/>
      <c r="B4" s="4">
        <v>12</v>
      </c>
      <c r="C4" s="159">
        <v>1</v>
      </c>
      <c r="D4" s="159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159">
        <v>8</v>
      </c>
      <c r="K4" s="160">
        <v>9</v>
      </c>
      <c r="L4" s="159">
        <v>10</v>
      </c>
      <c r="M4" s="159">
        <v>11</v>
      </c>
      <c r="N4" s="6">
        <v>12</v>
      </c>
    </row>
    <row r="5" spans="1:14" ht="21" customHeight="1">
      <c r="A5" s="7" t="s">
        <v>0</v>
      </c>
      <c r="B5" s="168">
        <v>870.88</v>
      </c>
      <c r="C5" s="120">
        <v>859.73</v>
      </c>
      <c r="D5" s="120">
        <v>861.33</v>
      </c>
      <c r="E5" s="120">
        <v>880.08</v>
      </c>
      <c r="F5" s="120">
        <v>884.11</v>
      </c>
      <c r="G5" s="120">
        <v>885.26</v>
      </c>
      <c r="H5" s="120">
        <v>886.2</v>
      </c>
      <c r="I5" s="120">
        <v>903.46</v>
      </c>
      <c r="J5" s="120">
        <v>911.32</v>
      </c>
      <c r="K5" s="120">
        <v>918.21</v>
      </c>
      <c r="L5" s="120">
        <v>914.41</v>
      </c>
      <c r="M5" s="120">
        <v>916.4</v>
      </c>
      <c r="N5" s="120">
        <v>934.44</v>
      </c>
    </row>
    <row r="6" spans="1:14" ht="21" customHeight="1">
      <c r="A6" s="7" t="s">
        <v>1</v>
      </c>
      <c r="B6" s="168">
        <v>1352.09</v>
      </c>
      <c r="C6" s="120">
        <v>1345.67</v>
      </c>
      <c r="D6" s="120">
        <v>1333.33</v>
      </c>
      <c r="E6" s="120">
        <v>1336.65</v>
      </c>
      <c r="F6" s="120">
        <v>1366.36</v>
      </c>
      <c r="G6" s="120">
        <v>1355.51</v>
      </c>
      <c r="H6" s="120">
        <v>1330.07</v>
      </c>
      <c r="I6" s="120">
        <v>1375.06</v>
      </c>
      <c r="J6" s="120">
        <v>1386.22</v>
      </c>
      <c r="K6" s="120">
        <v>1418.14</v>
      </c>
      <c r="L6" s="120">
        <v>1423.65</v>
      </c>
      <c r="M6" s="120">
        <v>1454.23</v>
      </c>
      <c r="N6" s="120">
        <v>1486.11</v>
      </c>
    </row>
    <row r="7" spans="1:14" ht="21" customHeight="1">
      <c r="A7" s="7" t="s">
        <v>13</v>
      </c>
      <c r="B7" s="168">
        <v>900.34</v>
      </c>
      <c r="C7" s="120">
        <v>899.75</v>
      </c>
      <c r="D7" s="120">
        <v>894.82</v>
      </c>
      <c r="E7" s="120">
        <v>908.38</v>
      </c>
      <c r="F7" s="120">
        <v>904.61</v>
      </c>
      <c r="G7" s="120">
        <v>901.64</v>
      </c>
      <c r="H7" s="120">
        <v>894.63</v>
      </c>
      <c r="I7" s="120">
        <v>895.64</v>
      </c>
      <c r="J7" s="120">
        <v>900.83</v>
      </c>
      <c r="K7" s="120">
        <v>908.55</v>
      </c>
      <c r="L7" s="120">
        <v>918.84</v>
      </c>
      <c r="M7" s="120">
        <v>925.65</v>
      </c>
      <c r="N7" s="120">
        <v>942.05</v>
      </c>
    </row>
    <row r="8" spans="1:14" ht="21" customHeight="1">
      <c r="A8" s="7" t="s">
        <v>2</v>
      </c>
      <c r="B8" s="168">
        <v>1758.99</v>
      </c>
      <c r="C8" s="120">
        <v>1719.33</v>
      </c>
      <c r="D8" s="120">
        <v>1723.88</v>
      </c>
      <c r="E8" s="120">
        <v>1761.3</v>
      </c>
      <c r="F8" s="120">
        <v>1784.43</v>
      </c>
      <c r="G8" s="120">
        <v>1782.19</v>
      </c>
      <c r="H8" s="120">
        <v>1768.22</v>
      </c>
      <c r="I8" s="120">
        <v>1797.84</v>
      </c>
      <c r="J8" s="120">
        <v>1831.84</v>
      </c>
      <c r="K8" s="120">
        <v>1845.41</v>
      </c>
      <c r="L8" s="120">
        <v>1863.92</v>
      </c>
      <c r="M8" s="120">
        <v>1872.59</v>
      </c>
      <c r="N8" s="120">
        <v>1912.37</v>
      </c>
    </row>
    <row r="9" spans="1:14" ht="21" customHeight="1">
      <c r="A9" s="7" t="str">
        <f>'Таблица № 1-Д'!A9</f>
        <v>"ЕН ЕН ДПФ"</v>
      </c>
      <c r="B9" s="168">
        <v>2794.18</v>
      </c>
      <c r="C9" s="120">
        <v>2754.33</v>
      </c>
      <c r="D9" s="120">
        <v>2748.78</v>
      </c>
      <c r="E9" s="120">
        <v>2802.23</v>
      </c>
      <c r="F9" s="120">
        <v>2829.31</v>
      </c>
      <c r="G9" s="120">
        <v>2837.67</v>
      </c>
      <c r="H9" s="120">
        <v>2838.24</v>
      </c>
      <c r="I9" s="120">
        <v>2909.62</v>
      </c>
      <c r="J9" s="120">
        <v>2954.1</v>
      </c>
      <c r="K9" s="120">
        <v>2997.53</v>
      </c>
      <c r="L9" s="120">
        <v>3014.18</v>
      </c>
      <c r="M9" s="120">
        <v>2999.49</v>
      </c>
      <c r="N9" s="120">
        <v>3089.48</v>
      </c>
    </row>
    <row r="10" spans="1:14" ht="21" customHeight="1">
      <c r="A10" s="7" t="s">
        <v>10</v>
      </c>
      <c r="B10" s="168">
        <v>1320.7</v>
      </c>
      <c r="C10" s="120">
        <v>1324.95</v>
      </c>
      <c r="D10" s="120">
        <v>1329.85</v>
      </c>
      <c r="E10" s="120">
        <v>1329.18</v>
      </c>
      <c r="F10" s="120">
        <v>1350.39</v>
      </c>
      <c r="G10" s="120">
        <v>1346.89</v>
      </c>
      <c r="H10" s="120">
        <v>1333.18</v>
      </c>
      <c r="I10" s="120">
        <v>1358.68</v>
      </c>
      <c r="J10" s="120">
        <v>1350.33</v>
      </c>
      <c r="K10" s="120">
        <v>1370.3</v>
      </c>
      <c r="L10" s="120">
        <v>1371.59</v>
      </c>
      <c r="M10" s="120">
        <v>1392.28</v>
      </c>
      <c r="N10" s="120">
        <v>1414.28</v>
      </c>
    </row>
    <row r="11" spans="1:14" ht="21" customHeight="1">
      <c r="A11" s="7" t="s">
        <v>57</v>
      </c>
      <c r="B11" s="168">
        <v>681.26</v>
      </c>
      <c r="C11" s="120">
        <v>669.08</v>
      </c>
      <c r="D11" s="120">
        <v>673.67</v>
      </c>
      <c r="E11" s="120">
        <v>667.21</v>
      </c>
      <c r="F11" s="120">
        <v>666.67</v>
      </c>
      <c r="G11" s="120">
        <v>658.36</v>
      </c>
      <c r="H11" s="120">
        <v>654.09</v>
      </c>
      <c r="I11" s="120">
        <v>656.41</v>
      </c>
      <c r="J11" s="120">
        <v>639.45000000000005</v>
      </c>
      <c r="K11" s="120">
        <v>643.76</v>
      </c>
      <c r="L11" s="120">
        <v>626.70000000000005</v>
      </c>
      <c r="M11" s="120">
        <v>630.66999999999996</v>
      </c>
      <c r="N11" s="120">
        <v>633.71</v>
      </c>
    </row>
    <row r="12" spans="1:14" ht="21" customHeight="1">
      <c r="A12" s="7" t="s">
        <v>34</v>
      </c>
      <c r="B12" s="168">
        <v>924.87</v>
      </c>
      <c r="C12" s="120">
        <v>924.22</v>
      </c>
      <c r="D12" s="120">
        <v>923.65</v>
      </c>
      <c r="E12" s="120">
        <v>920.77</v>
      </c>
      <c r="F12" s="120">
        <v>921.59</v>
      </c>
      <c r="G12" s="120">
        <v>921.01</v>
      </c>
      <c r="H12" s="120">
        <v>926.01</v>
      </c>
      <c r="I12" s="120">
        <v>930.61</v>
      </c>
      <c r="J12" s="120">
        <v>938.78</v>
      </c>
      <c r="K12" s="120">
        <v>946.96</v>
      </c>
      <c r="L12" s="120">
        <v>949.53</v>
      </c>
      <c r="M12" s="120">
        <v>948.76</v>
      </c>
      <c r="N12" s="120">
        <v>956.42</v>
      </c>
    </row>
    <row r="13" spans="1:14" ht="31.5">
      <c r="A13" s="7" t="s">
        <v>84</v>
      </c>
      <c r="B13" s="169">
        <v>2065.16</v>
      </c>
      <c r="C13" s="155">
        <v>1989.97</v>
      </c>
      <c r="D13" s="155">
        <v>1899.76</v>
      </c>
      <c r="E13" s="155">
        <v>1914.22</v>
      </c>
      <c r="F13" s="155">
        <v>1916.46</v>
      </c>
      <c r="G13" s="155">
        <v>1923.27</v>
      </c>
      <c r="H13" s="155">
        <v>1837.91</v>
      </c>
      <c r="I13" s="155">
        <v>1782.5</v>
      </c>
      <c r="J13" s="155">
        <v>1790.93</v>
      </c>
      <c r="K13" s="155">
        <v>1822.06</v>
      </c>
      <c r="L13" s="155">
        <v>1856.44</v>
      </c>
      <c r="M13" s="155">
        <v>1901.72</v>
      </c>
      <c r="N13" s="155">
        <v>1937.2</v>
      </c>
    </row>
    <row r="14" spans="1:14" ht="21" customHeight="1">
      <c r="A14" s="9" t="s">
        <v>16</v>
      </c>
      <c r="B14" s="168">
        <v>1400.49</v>
      </c>
      <c r="C14" s="21">
        <v>1380.47</v>
      </c>
      <c r="D14" s="21">
        <v>1380.73</v>
      </c>
      <c r="E14" s="21">
        <v>1404.16</v>
      </c>
      <c r="F14" s="21">
        <v>1419.08</v>
      </c>
      <c r="G14" s="21">
        <v>1417.58</v>
      </c>
      <c r="H14" s="21">
        <v>1408.5</v>
      </c>
      <c r="I14" s="21">
        <v>1434.29</v>
      </c>
      <c r="J14" s="21">
        <v>1452.08</v>
      </c>
      <c r="K14" s="21">
        <v>1466.93</v>
      </c>
      <c r="L14" s="21">
        <v>1475.26</v>
      </c>
      <c r="M14" s="21">
        <v>1482.87</v>
      </c>
      <c r="N14" s="21">
        <v>1514.46</v>
      </c>
    </row>
    <row r="15" spans="1:14" ht="14.25" customHeight="1">
      <c r="C15" s="227"/>
      <c r="D15" s="227"/>
      <c r="E15" s="227"/>
      <c r="F15" s="227"/>
      <c r="G15" s="227"/>
      <c r="H15" s="227"/>
      <c r="I15" s="227"/>
      <c r="K15" s="227"/>
      <c r="L15" s="227"/>
      <c r="M15" s="227"/>
      <c r="N15" s="227"/>
    </row>
    <row r="16" spans="1:14" ht="14.25" customHeight="1">
      <c r="A16" s="229" t="s">
        <v>73</v>
      </c>
    </row>
    <row r="17" spans="1:14" ht="47.25" customHeight="1">
      <c r="A17" s="267" t="s">
        <v>95</v>
      </c>
      <c r="B17" s="267"/>
      <c r="C17" s="267"/>
      <c r="D17" s="267"/>
      <c r="E17" s="267"/>
      <c r="F17" s="267"/>
      <c r="G17" s="267"/>
      <c r="H17" s="267"/>
      <c r="I17" s="267"/>
      <c r="J17" s="267"/>
      <c r="K17" s="267"/>
      <c r="L17" s="267"/>
      <c r="M17" s="267"/>
      <c r="N17" s="267"/>
    </row>
    <row r="21" spans="1:14" ht="14.25" customHeight="1">
      <c r="B21" s="12"/>
      <c r="N21" s="13"/>
    </row>
    <row r="22" spans="1:14" ht="14.25" customHeight="1">
      <c r="B22" s="12"/>
      <c r="N22" s="13"/>
    </row>
  </sheetData>
  <mergeCells count="4">
    <mergeCell ref="A3:A4"/>
    <mergeCell ref="C3:N3"/>
    <mergeCell ref="A1:N1"/>
    <mergeCell ref="A17:N17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"/>
  <dimension ref="A1:Z43"/>
  <sheetViews>
    <sheetView showGridLines="0" workbookViewId="0">
      <selection activeCell="B1" sqref="B1:L1"/>
    </sheetView>
  </sheetViews>
  <sheetFormatPr defaultColWidth="10.28515625" defaultRowHeight="15.75"/>
  <cols>
    <col min="1" max="1" width="6.5703125" style="59" customWidth="1"/>
    <col min="2" max="2" width="35.42578125" style="60" customWidth="1"/>
    <col min="3" max="3" width="13.7109375" style="59" customWidth="1"/>
    <col min="4" max="4" width="12.7109375" style="59" customWidth="1"/>
    <col min="5" max="5" width="12" style="59" customWidth="1"/>
    <col min="6" max="6" width="14.5703125" style="59" customWidth="1"/>
    <col min="7" max="7" width="12.28515625" style="59" customWidth="1"/>
    <col min="8" max="8" width="12.140625" style="59" customWidth="1"/>
    <col min="9" max="9" width="11.7109375" style="59" customWidth="1"/>
    <col min="10" max="10" width="12.140625" style="59" customWidth="1"/>
    <col min="11" max="11" width="16.7109375" style="59" customWidth="1"/>
    <col min="12" max="12" width="13.28515625" style="59" customWidth="1"/>
    <col min="13" max="13" width="11.42578125" style="59" customWidth="1"/>
    <col min="14" max="16384" width="10.28515625" style="59"/>
  </cols>
  <sheetData>
    <row r="1" spans="1:26">
      <c r="B1" s="268" t="s">
        <v>103</v>
      </c>
      <c r="C1" s="269"/>
      <c r="D1" s="269"/>
      <c r="E1" s="269"/>
      <c r="F1" s="269"/>
      <c r="G1" s="269"/>
      <c r="H1" s="269"/>
      <c r="I1" s="269"/>
      <c r="J1" s="269"/>
      <c r="K1" s="269"/>
      <c r="L1" s="269"/>
    </row>
    <row r="2" spans="1:26">
      <c r="I2" s="270" t="s">
        <v>37</v>
      </c>
      <c r="J2" s="270"/>
      <c r="K2" s="270"/>
      <c r="L2" s="271"/>
    </row>
    <row r="3" spans="1:26" ht="54" customHeight="1">
      <c r="A3" s="61"/>
      <c r="B3" s="62" t="s">
        <v>6</v>
      </c>
      <c r="C3" s="125" t="s">
        <v>0</v>
      </c>
      <c r="D3" s="125" t="s">
        <v>1</v>
      </c>
      <c r="E3" s="125" t="s">
        <v>19</v>
      </c>
      <c r="F3" s="125" t="s">
        <v>2</v>
      </c>
      <c r="G3" s="125" t="str">
        <f>'Таблица № 1-Д'!A9</f>
        <v>"ЕН ЕН ДПФ"</v>
      </c>
      <c r="H3" s="125" t="s">
        <v>10</v>
      </c>
      <c r="I3" s="126" t="s">
        <v>57</v>
      </c>
      <c r="J3" s="126" t="s">
        <v>34</v>
      </c>
      <c r="K3" s="128" t="s">
        <v>85</v>
      </c>
      <c r="L3" s="55" t="s">
        <v>7</v>
      </c>
    </row>
    <row r="4" spans="1:26">
      <c r="A4" s="63"/>
      <c r="B4" s="63" t="s">
        <v>20</v>
      </c>
      <c r="C4" s="203">
        <v>935</v>
      </c>
      <c r="D4" s="203">
        <v>29</v>
      </c>
      <c r="E4" s="203">
        <v>17</v>
      </c>
      <c r="F4" s="203">
        <v>201</v>
      </c>
      <c r="G4" s="203">
        <v>5</v>
      </c>
      <c r="H4" s="203">
        <v>113</v>
      </c>
      <c r="I4" s="178">
        <v>0</v>
      </c>
      <c r="J4" s="178">
        <v>0</v>
      </c>
      <c r="K4" s="178">
        <v>0</v>
      </c>
      <c r="L4" s="64">
        <v>1300</v>
      </c>
      <c r="M4" s="65"/>
    </row>
    <row r="5" spans="1:26" s="32" customFormat="1">
      <c r="A5" s="81">
        <v>1</v>
      </c>
      <c r="B5" s="81" t="s">
        <v>21</v>
      </c>
      <c r="C5" s="203">
        <v>632</v>
      </c>
      <c r="D5" s="203">
        <v>28</v>
      </c>
      <c r="E5" s="203">
        <v>16</v>
      </c>
      <c r="F5" s="203">
        <v>198</v>
      </c>
      <c r="G5" s="203">
        <v>5</v>
      </c>
      <c r="H5" s="203">
        <v>113</v>
      </c>
      <c r="I5" s="178">
        <v>0</v>
      </c>
      <c r="J5" s="178">
        <v>0</v>
      </c>
      <c r="K5" s="178">
        <v>0</v>
      </c>
      <c r="L5" s="64">
        <v>992</v>
      </c>
      <c r="M5" s="108"/>
    </row>
    <row r="6" spans="1:26">
      <c r="A6" s="63" t="s">
        <v>22</v>
      </c>
      <c r="B6" s="63" t="s">
        <v>23</v>
      </c>
      <c r="C6" s="203">
        <v>547</v>
      </c>
      <c r="D6" s="203">
        <v>2</v>
      </c>
      <c r="E6" s="178">
        <v>2</v>
      </c>
      <c r="F6" s="178">
        <v>3</v>
      </c>
      <c r="G6" s="178">
        <v>0</v>
      </c>
      <c r="H6" s="203">
        <v>12</v>
      </c>
      <c r="I6" s="178">
        <v>0</v>
      </c>
      <c r="J6" s="178">
        <v>0</v>
      </c>
      <c r="K6" s="178">
        <v>0</v>
      </c>
      <c r="L6" s="64">
        <v>566</v>
      </c>
      <c r="M6" s="109"/>
    </row>
    <row r="7" spans="1:26">
      <c r="A7" s="63" t="s">
        <v>24</v>
      </c>
      <c r="B7" s="63" t="s">
        <v>25</v>
      </c>
      <c r="C7" s="203">
        <v>85</v>
      </c>
      <c r="D7" s="203">
        <v>26</v>
      </c>
      <c r="E7" s="203">
        <v>14</v>
      </c>
      <c r="F7" s="203">
        <v>195</v>
      </c>
      <c r="G7" s="203">
        <v>5</v>
      </c>
      <c r="H7" s="203">
        <v>101</v>
      </c>
      <c r="I7" s="178">
        <v>0</v>
      </c>
      <c r="J7" s="178">
        <v>0</v>
      </c>
      <c r="K7" s="178">
        <v>0</v>
      </c>
      <c r="L7" s="64">
        <v>426</v>
      </c>
      <c r="M7" s="109"/>
    </row>
    <row r="8" spans="1:26" s="32" customFormat="1">
      <c r="A8" s="81">
        <v>2</v>
      </c>
      <c r="B8" s="81" t="s">
        <v>26</v>
      </c>
      <c r="C8" s="203">
        <v>5</v>
      </c>
      <c r="D8" s="203">
        <v>1</v>
      </c>
      <c r="E8" s="178">
        <v>0</v>
      </c>
      <c r="F8" s="178">
        <v>0</v>
      </c>
      <c r="G8" s="178">
        <v>0</v>
      </c>
      <c r="H8" s="178">
        <v>0</v>
      </c>
      <c r="I8" s="178">
        <v>0</v>
      </c>
      <c r="J8" s="178">
        <v>0</v>
      </c>
      <c r="K8" s="178">
        <v>0</v>
      </c>
      <c r="L8" s="64">
        <v>6</v>
      </c>
      <c r="M8" s="108"/>
    </row>
    <row r="9" spans="1:26">
      <c r="A9" s="63" t="s">
        <v>27</v>
      </c>
      <c r="B9" s="63" t="s">
        <v>23</v>
      </c>
      <c r="C9" s="203">
        <v>4</v>
      </c>
      <c r="D9" s="178">
        <v>0</v>
      </c>
      <c r="E9" s="178">
        <v>0</v>
      </c>
      <c r="F9" s="178">
        <v>0</v>
      </c>
      <c r="G9" s="178">
        <v>0</v>
      </c>
      <c r="H9" s="178">
        <v>0</v>
      </c>
      <c r="I9" s="178">
        <v>0</v>
      </c>
      <c r="J9" s="178">
        <v>0</v>
      </c>
      <c r="K9" s="178">
        <v>0</v>
      </c>
      <c r="L9" s="64">
        <v>4</v>
      </c>
      <c r="M9" s="109"/>
    </row>
    <row r="10" spans="1:26">
      <c r="A10" s="63" t="s">
        <v>28</v>
      </c>
      <c r="B10" s="63" t="s">
        <v>25</v>
      </c>
      <c r="C10" s="203">
        <v>1</v>
      </c>
      <c r="D10" s="203">
        <v>1</v>
      </c>
      <c r="E10" s="178">
        <v>0</v>
      </c>
      <c r="F10" s="178">
        <v>0</v>
      </c>
      <c r="G10" s="178">
        <v>0</v>
      </c>
      <c r="H10" s="178">
        <v>0</v>
      </c>
      <c r="I10" s="178">
        <v>0</v>
      </c>
      <c r="J10" s="178">
        <v>0</v>
      </c>
      <c r="K10" s="178">
        <v>0</v>
      </c>
      <c r="L10" s="64">
        <v>2</v>
      </c>
      <c r="M10" s="109"/>
    </row>
    <row r="11" spans="1:26" s="32" customFormat="1">
      <c r="A11" s="81">
        <v>3</v>
      </c>
      <c r="B11" s="81" t="s">
        <v>29</v>
      </c>
      <c r="C11" s="203">
        <v>298</v>
      </c>
      <c r="D11" s="178">
        <v>0</v>
      </c>
      <c r="E11" s="203">
        <v>1</v>
      </c>
      <c r="F11" s="178">
        <v>3</v>
      </c>
      <c r="G11" s="178">
        <v>0</v>
      </c>
      <c r="H11" s="178">
        <v>0</v>
      </c>
      <c r="I11" s="178">
        <v>0</v>
      </c>
      <c r="J11" s="178">
        <v>0</v>
      </c>
      <c r="K11" s="178">
        <v>0</v>
      </c>
      <c r="L11" s="64">
        <v>302</v>
      </c>
      <c r="M11" s="108"/>
    </row>
    <row r="12" spans="1:26">
      <c r="A12" s="63" t="s">
        <v>30</v>
      </c>
      <c r="B12" s="63" t="s">
        <v>23</v>
      </c>
      <c r="C12" s="203">
        <v>294</v>
      </c>
      <c r="D12" s="178">
        <v>0</v>
      </c>
      <c r="E12" s="203">
        <v>1</v>
      </c>
      <c r="F12" s="178">
        <v>0</v>
      </c>
      <c r="G12" s="178">
        <v>0</v>
      </c>
      <c r="H12" s="178">
        <v>0</v>
      </c>
      <c r="I12" s="178">
        <v>0</v>
      </c>
      <c r="J12" s="178">
        <v>0</v>
      </c>
      <c r="K12" s="178">
        <v>0</v>
      </c>
      <c r="L12" s="64">
        <v>295</v>
      </c>
      <c r="M12" s="91"/>
    </row>
    <row r="13" spans="1:26">
      <c r="A13" s="63" t="s">
        <v>31</v>
      </c>
      <c r="B13" s="63" t="s">
        <v>25</v>
      </c>
      <c r="C13" s="203">
        <v>4</v>
      </c>
      <c r="D13" s="178">
        <v>0</v>
      </c>
      <c r="E13" s="178">
        <v>0</v>
      </c>
      <c r="F13" s="178">
        <v>3</v>
      </c>
      <c r="G13" s="178">
        <v>0</v>
      </c>
      <c r="H13" s="178">
        <v>0</v>
      </c>
      <c r="I13" s="178">
        <v>0</v>
      </c>
      <c r="J13" s="178">
        <v>0</v>
      </c>
      <c r="K13" s="178">
        <v>0</v>
      </c>
      <c r="L13" s="64">
        <v>7</v>
      </c>
      <c r="M13" s="91"/>
    </row>
    <row r="14" spans="1:26">
      <c r="C14" s="166"/>
      <c r="D14" s="166"/>
      <c r="E14" s="166"/>
      <c r="F14" s="166"/>
      <c r="G14" s="166"/>
      <c r="H14" s="166"/>
      <c r="I14" s="163"/>
      <c r="J14" s="166"/>
      <c r="K14" s="166"/>
    </row>
    <row r="15" spans="1:26">
      <c r="C15" s="165"/>
      <c r="D15" s="204"/>
      <c r="E15" s="204"/>
      <c r="F15" s="204"/>
      <c r="G15" s="204"/>
      <c r="H15" s="204"/>
      <c r="I15" s="204"/>
      <c r="J15" s="204"/>
      <c r="K15" s="204"/>
      <c r="L15" s="204"/>
      <c r="N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</row>
    <row r="16" spans="1:26">
      <c r="C16" s="165"/>
      <c r="D16" s="204"/>
      <c r="E16" s="204"/>
      <c r="F16" s="204"/>
      <c r="G16" s="204"/>
      <c r="H16" s="204"/>
      <c r="I16" s="204"/>
      <c r="J16" s="204"/>
      <c r="K16" s="204"/>
      <c r="L16" s="204"/>
      <c r="N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</row>
    <row r="17" spans="1:26">
      <c r="C17" s="165"/>
      <c r="D17" s="204"/>
      <c r="E17" s="204"/>
      <c r="F17" s="204"/>
      <c r="G17" s="204"/>
      <c r="H17" s="204"/>
      <c r="I17" s="204"/>
      <c r="J17" s="204"/>
      <c r="K17" s="204"/>
      <c r="L17" s="204"/>
      <c r="N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</row>
    <row r="18" spans="1:26">
      <c r="C18" s="165"/>
      <c r="D18" s="204"/>
      <c r="E18" s="204"/>
      <c r="F18" s="204"/>
      <c r="G18" s="204"/>
      <c r="H18" s="204"/>
      <c r="I18" s="204"/>
      <c r="J18" s="204"/>
      <c r="K18" s="204"/>
      <c r="L18" s="204"/>
      <c r="N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</row>
    <row r="19" spans="1:26">
      <c r="C19" s="165"/>
      <c r="D19" s="165"/>
      <c r="E19" s="165"/>
      <c r="F19" s="165"/>
      <c r="G19" s="165"/>
      <c r="H19" s="165"/>
      <c r="I19" s="165"/>
      <c r="N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</row>
    <row r="20" spans="1:26">
      <c r="C20" s="165"/>
      <c r="D20" s="165"/>
      <c r="E20" s="165"/>
      <c r="F20" s="165"/>
      <c r="G20" s="165"/>
      <c r="H20" s="165"/>
      <c r="I20" s="165"/>
      <c r="N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</row>
    <row r="23" spans="1:26">
      <c r="A23" s="224"/>
      <c r="B23" s="236"/>
      <c r="C23" s="224"/>
      <c r="D23" s="224"/>
      <c r="E23" s="224"/>
      <c r="F23" s="224"/>
    </row>
    <row r="24" spans="1:26">
      <c r="A24" s="224"/>
      <c r="B24" s="236"/>
      <c r="C24" s="224"/>
      <c r="D24" s="224"/>
      <c r="E24" s="224"/>
      <c r="F24" s="224"/>
    </row>
    <row r="25" spans="1:26">
      <c r="A25" s="224"/>
      <c r="B25" s="236"/>
      <c r="C25" s="224"/>
      <c r="D25" s="224"/>
      <c r="E25" s="224"/>
      <c r="F25" s="224"/>
    </row>
    <row r="26" spans="1:26">
      <c r="A26" s="224"/>
      <c r="B26" s="236"/>
      <c r="C26" s="224"/>
      <c r="D26" s="224"/>
      <c r="E26" s="224"/>
      <c r="F26" s="224"/>
    </row>
    <row r="27" spans="1:26">
      <c r="A27" s="224"/>
      <c r="B27" s="230"/>
      <c r="C27" s="231"/>
      <c r="D27" s="231"/>
      <c r="E27" s="231"/>
      <c r="F27" s="231"/>
      <c r="G27" s="232"/>
    </row>
    <row r="28" spans="1:26">
      <c r="A28" s="224"/>
      <c r="B28" s="230"/>
      <c r="C28" s="231"/>
      <c r="D28" s="231"/>
      <c r="E28" s="231"/>
      <c r="F28" s="231"/>
      <c r="G28" s="232"/>
    </row>
    <row r="29" spans="1:26">
      <c r="A29" s="224"/>
      <c r="B29" s="230"/>
      <c r="C29" s="231"/>
      <c r="D29" s="231"/>
      <c r="E29" s="231"/>
      <c r="F29" s="231"/>
      <c r="G29" s="231"/>
      <c r="H29" s="224"/>
    </row>
    <row r="30" spans="1:26" s="68" customFormat="1">
      <c r="A30" s="224"/>
      <c r="B30" s="233" t="s">
        <v>83</v>
      </c>
      <c r="C30" s="234">
        <f>L5/L$4</f>
        <v>0.7630769230769231</v>
      </c>
      <c r="D30" s="235">
        <v>0.7631</v>
      </c>
      <c r="E30" s="231"/>
      <c r="F30" s="231"/>
      <c r="G30" s="231"/>
      <c r="H30" s="224"/>
      <c r="I30" s="59"/>
    </row>
    <row r="31" spans="1:26" s="68" customFormat="1">
      <c r="A31" s="224"/>
      <c r="B31" s="233" t="s">
        <v>82</v>
      </c>
      <c r="C31" s="234">
        <f>L8/L$4</f>
        <v>4.6153846153846158E-3</v>
      </c>
      <c r="D31" s="235">
        <v>4.5999999999999999E-3</v>
      </c>
      <c r="E31" s="231"/>
      <c r="F31" s="231"/>
      <c r="G31" s="231"/>
      <c r="H31" s="224"/>
      <c r="I31" s="59"/>
    </row>
    <row r="32" spans="1:26" s="68" customFormat="1">
      <c r="A32" s="224"/>
      <c r="B32" s="233" t="s">
        <v>81</v>
      </c>
      <c r="C32" s="234">
        <f>L11/L$4</f>
        <v>0.2323076923076923</v>
      </c>
      <c r="D32" s="235">
        <v>0.23230000000000001</v>
      </c>
      <c r="E32" s="231"/>
      <c r="F32" s="231"/>
      <c r="G32" s="231"/>
      <c r="H32" s="224"/>
      <c r="I32" s="59"/>
    </row>
    <row r="33" spans="1:8">
      <c r="A33" s="224"/>
      <c r="B33" s="230"/>
      <c r="C33" s="235"/>
      <c r="D33" s="235">
        <f>SUM(D30:D32)</f>
        <v>1</v>
      </c>
      <c r="E33" s="231"/>
      <c r="F33" s="231"/>
      <c r="G33" s="231"/>
      <c r="H33" s="224"/>
    </row>
    <row r="34" spans="1:8">
      <c r="A34" s="224"/>
      <c r="B34" s="230"/>
      <c r="C34" s="231"/>
      <c r="D34" s="231"/>
      <c r="E34" s="231"/>
      <c r="F34" s="231"/>
      <c r="G34" s="231"/>
      <c r="H34" s="224"/>
    </row>
    <row r="35" spans="1:8">
      <c r="A35" s="224"/>
      <c r="B35" s="230"/>
      <c r="C35" s="231"/>
      <c r="D35" s="231"/>
      <c r="E35" s="231"/>
      <c r="F35" s="231"/>
      <c r="G35" s="231"/>
      <c r="H35" s="224"/>
    </row>
    <row r="36" spans="1:8">
      <c r="A36" s="224"/>
      <c r="B36" s="230"/>
      <c r="C36" s="231"/>
      <c r="D36" s="231"/>
      <c r="E36" s="231"/>
      <c r="F36" s="231"/>
      <c r="G36" s="231"/>
      <c r="H36" s="224"/>
    </row>
    <row r="37" spans="1:8">
      <c r="A37" s="224"/>
      <c r="B37" s="230"/>
      <c r="C37" s="231"/>
      <c r="D37" s="231"/>
      <c r="E37" s="231"/>
      <c r="F37" s="231"/>
      <c r="G37" s="232"/>
    </row>
    <row r="38" spans="1:8">
      <c r="A38" s="224"/>
      <c r="B38" s="230"/>
      <c r="C38" s="231"/>
      <c r="D38" s="231"/>
      <c r="E38" s="231"/>
      <c r="F38" s="231"/>
      <c r="G38" s="232"/>
    </row>
    <row r="39" spans="1:8">
      <c r="A39" s="224"/>
      <c r="B39" s="236"/>
      <c r="C39" s="224"/>
      <c r="D39" s="224"/>
      <c r="E39" s="224"/>
      <c r="F39" s="224"/>
    </row>
    <row r="40" spans="1:8">
      <c r="A40" s="224"/>
      <c r="B40" s="236"/>
      <c r="C40" s="224"/>
      <c r="D40" s="224"/>
      <c r="E40" s="224"/>
      <c r="F40" s="224"/>
    </row>
    <row r="41" spans="1:8">
      <c r="A41" s="224"/>
      <c r="B41" s="236"/>
      <c r="C41" s="224"/>
      <c r="D41" s="224"/>
      <c r="E41" s="224"/>
      <c r="F41" s="224"/>
    </row>
    <row r="42" spans="1:8">
      <c r="A42" s="224"/>
      <c r="B42" s="236"/>
      <c r="C42" s="224"/>
      <c r="D42" s="224"/>
      <c r="E42" s="224"/>
      <c r="F42" s="224"/>
    </row>
    <row r="43" spans="1:8">
      <c r="A43" s="224"/>
      <c r="B43" s="236"/>
      <c r="C43" s="224"/>
      <c r="D43" s="224"/>
      <c r="E43" s="224"/>
      <c r="F43" s="224"/>
    </row>
  </sheetData>
  <mergeCells count="2">
    <mergeCell ref="B1:L1"/>
    <mergeCell ref="I2:L2"/>
  </mergeCells>
  <phoneticPr fontId="10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"/>
  <dimension ref="A1:L11"/>
  <sheetViews>
    <sheetView showGridLines="0" workbookViewId="0">
      <selection sqref="A1:K1"/>
    </sheetView>
  </sheetViews>
  <sheetFormatPr defaultColWidth="10.28515625" defaultRowHeight="15.75"/>
  <cols>
    <col min="1" max="1" width="41.28515625" style="60" customWidth="1"/>
    <col min="2" max="2" width="12.140625" style="59" customWidth="1"/>
    <col min="3" max="3" width="13" style="59" customWidth="1"/>
    <col min="4" max="4" width="13.28515625" style="59" customWidth="1"/>
    <col min="5" max="5" width="13.7109375" style="59" customWidth="1"/>
    <col min="6" max="6" width="12" style="59" customWidth="1"/>
    <col min="7" max="7" width="12.85546875" style="59" customWidth="1"/>
    <col min="8" max="8" width="11.5703125" style="59" customWidth="1"/>
    <col min="9" max="9" width="12.42578125" style="59" customWidth="1"/>
    <col min="10" max="10" width="17.28515625" style="59" customWidth="1"/>
    <col min="11" max="11" width="13.5703125" style="59" customWidth="1"/>
    <col min="12" max="16384" width="10.28515625" style="59"/>
  </cols>
  <sheetData>
    <row r="1" spans="1:12" ht="21" customHeight="1">
      <c r="A1" s="272" t="s">
        <v>104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</row>
    <row r="2" spans="1:12">
      <c r="I2" s="248" t="s">
        <v>48</v>
      </c>
      <c r="J2" s="248"/>
      <c r="K2" s="248"/>
    </row>
    <row r="3" spans="1:12" ht="57.75" customHeight="1">
      <c r="A3" s="62" t="s">
        <v>6</v>
      </c>
      <c r="B3" s="125" t="s">
        <v>0</v>
      </c>
      <c r="C3" s="125" t="s">
        <v>1</v>
      </c>
      <c r="D3" s="125" t="s">
        <v>19</v>
      </c>
      <c r="E3" s="125" t="s">
        <v>2</v>
      </c>
      <c r="F3" s="125" t="str">
        <f>'Таблица № 1-Д'!A9</f>
        <v>"ЕН ЕН ДПФ"</v>
      </c>
      <c r="G3" s="125" t="s">
        <v>10</v>
      </c>
      <c r="H3" s="126" t="s">
        <v>57</v>
      </c>
      <c r="I3" s="126" t="s">
        <v>34</v>
      </c>
      <c r="J3" s="128" t="s">
        <v>85</v>
      </c>
      <c r="K3" s="55" t="s">
        <v>7</v>
      </c>
    </row>
    <row r="4" spans="1:12">
      <c r="A4" s="66" t="s">
        <v>32</v>
      </c>
      <c r="B4" s="214">
        <v>337</v>
      </c>
      <c r="C4" s="214">
        <v>96</v>
      </c>
      <c r="D4" s="214">
        <v>65</v>
      </c>
      <c r="E4" s="214">
        <v>880</v>
      </c>
      <c r="F4" s="214">
        <v>20</v>
      </c>
      <c r="G4" s="214">
        <v>128</v>
      </c>
      <c r="H4" s="178">
        <v>0</v>
      </c>
      <c r="I4" s="178">
        <v>0</v>
      </c>
      <c r="J4" s="178">
        <v>0</v>
      </c>
      <c r="K4" s="222">
        <v>1526</v>
      </c>
      <c r="L4" s="65"/>
    </row>
    <row r="5" spans="1:12" ht="47.25">
      <c r="A5" s="66" t="s">
        <v>77</v>
      </c>
      <c r="B5" s="214">
        <v>5607</v>
      </c>
      <c r="C5" s="214">
        <v>3578</v>
      </c>
      <c r="D5" s="214">
        <v>3863</v>
      </c>
      <c r="E5" s="214">
        <v>21928</v>
      </c>
      <c r="F5" s="214">
        <v>2731</v>
      </c>
      <c r="G5" s="214">
        <v>2433</v>
      </c>
      <c r="H5" s="170">
        <v>221</v>
      </c>
      <c r="I5" s="214">
        <v>520</v>
      </c>
      <c r="J5" s="193">
        <v>47</v>
      </c>
      <c r="K5" s="222">
        <v>40928</v>
      </c>
      <c r="L5" s="65"/>
    </row>
    <row r="6" spans="1:12">
      <c r="A6" s="66" t="s">
        <v>78</v>
      </c>
      <c r="B6" s="214">
        <v>1613</v>
      </c>
      <c r="C6" s="214">
        <v>876</v>
      </c>
      <c r="D6" s="214">
        <v>6201</v>
      </c>
      <c r="E6" s="214">
        <v>9875</v>
      </c>
      <c r="F6" s="178">
        <v>1732</v>
      </c>
      <c r="G6" s="214">
        <v>1021</v>
      </c>
      <c r="H6" s="214">
        <v>9</v>
      </c>
      <c r="I6" s="214">
        <v>8</v>
      </c>
      <c r="J6" s="178">
        <v>70</v>
      </c>
      <c r="K6" s="222">
        <v>21405</v>
      </c>
      <c r="L6" s="65"/>
    </row>
    <row r="7" spans="1:12" ht="47.25">
      <c r="A7" s="66" t="s">
        <v>79</v>
      </c>
      <c r="B7" s="214">
        <v>679</v>
      </c>
      <c r="C7" s="193">
        <v>226</v>
      </c>
      <c r="D7" s="214">
        <v>217</v>
      </c>
      <c r="E7" s="214">
        <v>1386</v>
      </c>
      <c r="F7" s="214">
        <v>208</v>
      </c>
      <c r="G7" s="214">
        <v>125</v>
      </c>
      <c r="H7" s="214">
        <v>6</v>
      </c>
      <c r="I7" s="214">
        <v>46</v>
      </c>
      <c r="J7" s="193">
        <v>0</v>
      </c>
      <c r="K7" s="222">
        <v>2893</v>
      </c>
      <c r="L7" s="65"/>
    </row>
    <row r="8" spans="1:12" ht="47.25">
      <c r="A8" s="66" t="s">
        <v>80</v>
      </c>
      <c r="B8" s="193">
        <v>0</v>
      </c>
      <c r="C8" s="193">
        <v>0</v>
      </c>
      <c r="D8" s="193">
        <v>0</v>
      </c>
      <c r="E8" s="193">
        <v>0</v>
      </c>
      <c r="F8" s="193">
        <v>0</v>
      </c>
      <c r="G8" s="193">
        <v>1</v>
      </c>
      <c r="H8" s="193">
        <v>0</v>
      </c>
      <c r="I8" s="193">
        <v>0</v>
      </c>
      <c r="J8" s="193">
        <v>0</v>
      </c>
      <c r="K8" s="223">
        <v>1</v>
      </c>
      <c r="L8" s="65"/>
    </row>
    <row r="9" spans="1:12">
      <c r="A9" s="67" t="s">
        <v>7</v>
      </c>
      <c r="B9" s="222">
        <v>8236</v>
      </c>
      <c r="C9" s="222">
        <v>4776</v>
      </c>
      <c r="D9" s="222">
        <v>10346</v>
      </c>
      <c r="E9" s="222">
        <v>34069</v>
      </c>
      <c r="F9" s="222">
        <v>4691</v>
      </c>
      <c r="G9" s="222">
        <v>3708</v>
      </c>
      <c r="H9" s="222">
        <v>236</v>
      </c>
      <c r="I9" s="222">
        <v>574</v>
      </c>
      <c r="J9" s="222">
        <v>117</v>
      </c>
      <c r="K9" s="222">
        <v>66753</v>
      </c>
      <c r="L9" s="65"/>
    </row>
    <row r="10" spans="1:12" ht="9.75" customHeight="1"/>
    <row r="11" spans="1:12">
      <c r="B11" s="82"/>
      <c r="C11" s="82"/>
      <c r="D11" s="82"/>
      <c r="E11" s="82"/>
      <c r="F11" s="82"/>
      <c r="G11" s="82"/>
      <c r="H11" s="82"/>
      <c r="I11" s="82"/>
    </row>
  </sheetData>
  <mergeCells count="2">
    <mergeCell ref="A1:K1"/>
    <mergeCell ref="I2:K2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2"/>
  <dimension ref="A1:O18"/>
  <sheetViews>
    <sheetView showGridLines="0" workbookViewId="0">
      <selection sqref="A1:L1"/>
    </sheetView>
  </sheetViews>
  <sheetFormatPr defaultRowHeight="15.75"/>
  <cols>
    <col min="1" max="1" width="3.5703125" style="43" customWidth="1"/>
    <col min="2" max="2" width="55.5703125" style="44" customWidth="1"/>
    <col min="3" max="3" width="12.140625" style="37" customWidth="1"/>
    <col min="4" max="4" width="13" style="37" customWidth="1"/>
    <col min="5" max="5" width="11.5703125" style="37" customWidth="1"/>
    <col min="6" max="6" width="12.5703125" style="37" customWidth="1"/>
    <col min="7" max="7" width="12" style="37" customWidth="1"/>
    <col min="8" max="8" width="11.7109375" style="37" customWidth="1"/>
    <col min="9" max="9" width="12.140625" style="37" customWidth="1"/>
    <col min="10" max="10" width="11.7109375" style="37" customWidth="1"/>
    <col min="11" max="11" width="17" style="37" customWidth="1"/>
    <col min="12" max="12" width="12.7109375" style="37" customWidth="1"/>
    <col min="13" max="13" width="9.7109375" style="37" bestFit="1" customWidth="1"/>
    <col min="14" max="14" width="17.85546875" style="38" bestFit="1" customWidth="1"/>
    <col min="15" max="15" width="32.42578125" style="38" bestFit="1" customWidth="1"/>
    <col min="16" max="16" width="11.5703125" style="37" bestFit="1" customWidth="1"/>
    <col min="17" max="17" width="13.28515625" style="37" bestFit="1" customWidth="1"/>
    <col min="18" max="18" width="15.7109375" style="37" bestFit="1" customWidth="1"/>
    <col min="19" max="19" width="11.5703125" style="37" bestFit="1" customWidth="1"/>
    <col min="20" max="20" width="15.7109375" style="37" bestFit="1" customWidth="1"/>
    <col min="21" max="16384" width="9.140625" style="37"/>
  </cols>
  <sheetData>
    <row r="1" spans="1:15">
      <c r="A1" s="243" t="s">
        <v>41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</row>
    <row r="2" spans="1:15">
      <c r="A2" s="48"/>
      <c r="B2" s="48"/>
      <c r="C2" s="48"/>
      <c r="D2" s="48"/>
      <c r="E2" s="48"/>
      <c r="F2" s="48"/>
      <c r="G2" s="48"/>
      <c r="H2" s="49"/>
      <c r="I2" s="51"/>
      <c r="J2" s="87"/>
      <c r="K2" s="87"/>
      <c r="L2" s="15"/>
    </row>
    <row r="3" spans="1:15" s="40" customFormat="1" ht="47.25">
      <c r="A3" s="52" t="s">
        <v>9</v>
      </c>
      <c r="B3" s="226" t="s">
        <v>6</v>
      </c>
      <c r="C3" s="127" t="s">
        <v>0</v>
      </c>
      <c r="D3" s="127" t="s">
        <v>1</v>
      </c>
      <c r="E3" s="127" t="s">
        <v>19</v>
      </c>
      <c r="F3" s="127" t="s">
        <v>2</v>
      </c>
      <c r="G3" s="127" t="str">
        <f>'Таблица № 1-Д'!A9</f>
        <v>"ЕН ЕН ДПФ"</v>
      </c>
      <c r="H3" s="127" t="s">
        <v>10</v>
      </c>
      <c r="I3" s="128" t="s">
        <v>57</v>
      </c>
      <c r="J3" s="128" t="s">
        <v>34</v>
      </c>
      <c r="K3" s="128" t="s">
        <v>85</v>
      </c>
      <c r="L3" s="55" t="s">
        <v>7</v>
      </c>
      <c r="N3" s="41"/>
      <c r="O3" s="41"/>
    </row>
    <row r="4" spans="1:15" s="40" customFormat="1" ht="31.5">
      <c r="A4" s="130">
        <v>1</v>
      </c>
      <c r="B4" s="80" t="s">
        <v>105</v>
      </c>
      <c r="C4" s="205">
        <v>133888</v>
      </c>
      <c r="D4" s="205">
        <v>36355</v>
      </c>
      <c r="E4" s="205">
        <v>19169</v>
      </c>
      <c r="F4" s="205">
        <v>144886</v>
      </c>
      <c r="G4" s="205">
        <v>26715</v>
      </c>
      <c r="H4" s="205">
        <v>46146</v>
      </c>
      <c r="I4" s="206">
        <v>3154</v>
      </c>
      <c r="J4" s="206">
        <v>10822</v>
      </c>
      <c r="K4" s="206">
        <v>226</v>
      </c>
      <c r="L4" s="156">
        <v>421361</v>
      </c>
      <c r="N4" s="41"/>
      <c r="O4" s="41"/>
    </row>
    <row r="5" spans="1:15" ht="32.25" customHeight="1">
      <c r="A5" s="130">
        <v>2</v>
      </c>
      <c r="B5" s="80" t="s">
        <v>106</v>
      </c>
      <c r="C5" s="205">
        <v>111844.72100000001</v>
      </c>
      <c r="D5" s="205">
        <v>39616.692999999999</v>
      </c>
      <c r="E5" s="205">
        <v>22602.681</v>
      </c>
      <c r="F5" s="205">
        <v>246535.234</v>
      </c>
      <c r="G5" s="205">
        <v>52329.421999999999</v>
      </c>
      <c r="H5" s="205">
        <v>62589.088000000003</v>
      </c>
      <c r="I5" s="205">
        <v>1528.374</v>
      </c>
      <c r="J5" s="205">
        <v>10284.879999999999</v>
      </c>
      <c r="K5" s="205">
        <v>401.91699999999997</v>
      </c>
      <c r="L5" s="156">
        <v>547733.01</v>
      </c>
      <c r="M5" s="42"/>
    </row>
    <row r="6" spans="1:15" s="93" customFormat="1" ht="31.5">
      <c r="A6" s="130">
        <v>3</v>
      </c>
      <c r="B6" s="80" t="s">
        <v>107</v>
      </c>
      <c r="C6" s="205">
        <v>5722.1719999999996</v>
      </c>
      <c r="D6" s="205">
        <v>4499.9129999999996</v>
      </c>
      <c r="E6" s="205">
        <v>426.065</v>
      </c>
      <c r="F6" s="205">
        <v>12224.662</v>
      </c>
      <c r="G6" s="205">
        <v>3685.0189999999998</v>
      </c>
      <c r="H6" s="205">
        <v>4004.1529999999998</v>
      </c>
      <c r="I6" s="205">
        <v>7.2709999999999999</v>
      </c>
      <c r="J6" s="205">
        <v>445.15300000000002</v>
      </c>
      <c r="K6" s="205">
        <v>11.907999999999999</v>
      </c>
      <c r="L6" s="156">
        <v>31026.315999999995</v>
      </c>
      <c r="M6" s="104"/>
      <c r="N6" s="94"/>
      <c r="O6" s="94"/>
    </row>
    <row r="7" spans="1:15">
      <c r="A7" s="42"/>
      <c r="B7" s="38"/>
      <c r="C7" s="88"/>
      <c r="D7" s="88"/>
      <c r="E7" s="88"/>
      <c r="F7" s="88"/>
      <c r="G7" s="88"/>
      <c r="H7" s="88"/>
      <c r="I7" s="88"/>
      <c r="J7" s="88"/>
      <c r="K7" s="88"/>
      <c r="L7" s="88"/>
      <c r="N7" s="37"/>
      <c r="O7" s="37"/>
    </row>
    <row r="8" spans="1:15">
      <c r="C8" s="43"/>
      <c r="D8" s="43"/>
      <c r="E8" s="43"/>
      <c r="F8" s="43"/>
      <c r="G8" s="43"/>
      <c r="H8" s="43"/>
      <c r="I8" s="43"/>
      <c r="J8" s="43"/>
      <c r="K8" s="43"/>
      <c r="L8" s="92"/>
      <c r="M8" s="70"/>
      <c r="N8" s="70"/>
    </row>
    <row r="9" spans="1:15">
      <c r="C9" s="43"/>
      <c r="D9" s="43"/>
      <c r="E9" s="43"/>
      <c r="F9" s="43"/>
      <c r="G9" s="43"/>
      <c r="H9" s="43"/>
      <c r="I9" s="43"/>
      <c r="J9" s="43"/>
      <c r="K9" s="43"/>
      <c r="L9" s="137"/>
    </row>
    <row r="10" spans="1:15">
      <c r="C10" s="43"/>
      <c r="D10" s="43"/>
      <c r="E10" s="43"/>
      <c r="F10" s="43"/>
      <c r="G10" s="43"/>
      <c r="H10" s="43"/>
      <c r="I10" s="43"/>
      <c r="J10" s="43"/>
      <c r="K10" s="43"/>
      <c r="L10" s="137"/>
    </row>
    <row r="11" spans="1:15">
      <c r="L11" s="70"/>
    </row>
    <row r="12" spans="1:15">
      <c r="L12" s="70"/>
    </row>
    <row r="13" spans="1:15">
      <c r="C13" s="45"/>
      <c r="D13" s="45"/>
      <c r="E13" s="45"/>
      <c r="F13" s="45"/>
      <c r="G13" s="45"/>
      <c r="H13" s="45"/>
      <c r="I13" s="45"/>
      <c r="J13" s="45"/>
      <c r="K13" s="45"/>
      <c r="L13" s="70"/>
    </row>
    <row r="14" spans="1:15">
      <c r="L14" s="70"/>
    </row>
    <row r="15" spans="1:15">
      <c r="L15" s="70"/>
    </row>
    <row r="16" spans="1:15">
      <c r="L16" s="70"/>
    </row>
    <row r="17" spans="12:12">
      <c r="L17" s="70"/>
    </row>
    <row r="18" spans="12:12">
      <c r="L18" s="70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3"/>
  <dimension ref="A1:N21"/>
  <sheetViews>
    <sheetView showGridLines="0" workbookViewId="0">
      <selection sqref="A1:C1"/>
    </sheetView>
  </sheetViews>
  <sheetFormatPr defaultRowHeight="14.25" customHeight="1"/>
  <cols>
    <col min="1" max="1" width="5.140625" style="43" customWidth="1"/>
    <col min="2" max="2" width="72.140625" style="44" customWidth="1"/>
    <col min="3" max="3" width="18.42578125" style="37" customWidth="1"/>
    <col min="4" max="4" width="13.42578125" style="37" customWidth="1"/>
    <col min="5" max="5" width="12.42578125" style="37" customWidth="1"/>
    <col min="6" max="6" width="13.140625" style="37" customWidth="1"/>
    <col min="7" max="7" width="13" style="37" customWidth="1"/>
    <col min="8" max="8" width="12.140625" style="37" customWidth="1"/>
    <col min="9" max="9" width="16.5703125" style="37" customWidth="1"/>
    <col min="10" max="10" width="11.7109375" style="37" customWidth="1"/>
    <col min="11" max="11" width="13.140625" style="37" customWidth="1"/>
    <col min="12" max="12" width="9.7109375" style="37" bestFit="1" customWidth="1"/>
    <col min="13" max="13" width="17.85546875" style="38" bestFit="1" customWidth="1"/>
    <col min="14" max="14" width="32.42578125" style="38" bestFit="1" customWidth="1"/>
    <col min="15" max="15" width="11.5703125" style="37" bestFit="1" customWidth="1"/>
    <col min="16" max="16" width="13.28515625" style="37" bestFit="1" customWidth="1"/>
    <col min="17" max="17" width="15.7109375" style="37" bestFit="1" customWidth="1"/>
    <col min="18" max="18" width="11.5703125" style="37" bestFit="1" customWidth="1"/>
    <col min="19" max="19" width="15.7109375" style="37" bestFit="1" customWidth="1"/>
    <col min="20" max="16384" width="9.140625" style="37"/>
  </cols>
  <sheetData>
    <row r="1" spans="1:14" s="93" customFormat="1" ht="15.75" customHeight="1">
      <c r="A1" s="243" t="s">
        <v>108</v>
      </c>
      <c r="B1" s="243"/>
      <c r="C1" s="243"/>
      <c r="D1" s="47"/>
      <c r="E1" s="47"/>
      <c r="F1" s="47"/>
      <c r="G1" s="47"/>
      <c r="H1" s="47"/>
      <c r="I1" s="47"/>
      <c r="J1" s="47"/>
      <c r="K1" s="47"/>
      <c r="M1" s="94"/>
      <c r="N1" s="94"/>
    </row>
    <row r="2" spans="1:14" s="93" customFormat="1" ht="10.5" customHeight="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M2" s="94"/>
      <c r="N2" s="94"/>
    </row>
    <row r="3" spans="1:14" s="93" customFormat="1" ht="14.25" customHeight="1">
      <c r="A3" s="48"/>
      <c r="B3" s="48"/>
      <c r="C3" s="95" t="s">
        <v>42</v>
      </c>
      <c r="D3" s="49"/>
      <c r="E3" s="49"/>
      <c r="F3" s="49"/>
      <c r="G3" s="49"/>
      <c r="H3" s="49"/>
      <c r="I3" s="50"/>
      <c r="J3" s="87"/>
      <c r="K3" s="96"/>
      <c r="M3" s="94"/>
      <c r="N3" s="94"/>
    </row>
    <row r="4" spans="1:14" s="101" customFormat="1" ht="46.5" customHeight="1">
      <c r="A4" s="97" t="s">
        <v>9</v>
      </c>
      <c r="B4" s="98" t="s">
        <v>6</v>
      </c>
      <c r="C4" s="79" t="s">
        <v>43</v>
      </c>
      <c r="D4" s="99"/>
      <c r="E4" s="100"/>
      <c r="F4" s="100"/>
      <c r="G4" s="99"/>
      <c r="H4" s="99"/>
      <c r="I4" s="99"/>
      <c r="J4" s="99"/>
    </row>
    <row r="5" spans="1:14" s="114" customFormat="1" ht="15.75">
      <c r="A5" s="110" t="s">
        <v>58</v>
      </c>
      <c r="B5" s="111" t="s">
        <v>61</v>
      </c>
      <c r="C5" s="212">
        <v>100</v>
      </c>
      <c r="D5" s="112"/>
      <c r="E5" s="113"/>
      <c r="F5" s="113"/>
      <c r="G5" s="112"/>
      <c r="H5" s="112"/>
      <c r="I5" s="112"/>
      <c r="J5" s="112"/>
    </row>
    <row r="6" spans="1:14" s="101" customFormat="1" ht="15.75">
      <c r="A6" s="56">
        <v>1</v>
      </c>
      <c r="B6" s="102" t="s">
        <v>44</v>
      </c>
      <c r="C6" s="213">
        <v>68.430000000000007</v>
      </c>
      <c r="D6" s="138"/>
      <c r="E6" s="103"/>
      <c r="F6" s="103"/>
    </row>
    <row r="7" spans="1:14" s="93" customFormat="1" ht="15.75">
      <c r="A7" s="56">
        <v>2</v>
      </c>
      <c r="B7" s="102" t="s">
        <v>45</v>
      </c>
      <c r="C7" s="213">
        <v>31.35</v>
      </c>
      <c r="D7" s="138"/>
      <c r="E7" s="94"/>
      <c r="F7" s="94"/>
    </row>
    <row r="8" spans="1:14" s="93" customFormat="1" ht="15.75">
      <c r="A8" s="56">
        <v>3</v>
      </c>
      <c r="B8" s="105" t="s">
        <v>46</v>
      </c>
      <c r="C8" s="213">
        <v>0.22</v>
      </c>
      <c r="D8" s="138"/>
      <c r="E8" s="94"/>
      <c r="F8" s="94"/>
    </row>
    <row r="9" spans="1:14" s="86" customFormat="1" ht="15" customHeight="1">
      <c r="A9" s="115" t="s">
        <v>40</v>
      </c>
      <c r="B9" s="116" t="s">
        <v>62</v>
      </c>
      <c r="C9" s="212">
        <v>100</v>
      </c>
      <c r="D9" s="138"/>
      <c r="E9" s="117"/>
      <c r="F9" s="117"/>
      <c r="G9" s="117"/>
      <c r="H9" s="117"/>
      <c r="I9" s="117"/>
      <c r="J9" s="117"/>
      <c r="K9" s="117"/>
    </row>
    <row r="10" spans="1:14" ht="15.75">
      <c r="A10" s="118">
        <v>1</v>
      </c>
      <c r="B10" s="119" t="s">
        <v>59</v>
      </c>
      <c r="C10" s="213">
        <v>57.75</v>
      </c>
      <c r="D10" s="138"/>
      <c r="E10" s="89"/>
      <c r="F10" s="89"/>
      <c r="G10" s="89"/>
      <c r="H10" s="89"/>
      <c r="I10" s="89"/>
      <c r="J10" s="89"/>
      <c r="K10" s="89"/>
      <c r="L10" s="70"/>
      <c r="M10" s="70"/>
    </row>
    <row r="11" spans="1:14" ht="15.75">
      <c r="A11" s="118">
        <v>2</v>
      </c>
      <c r="B11" s="119" t="s">
        <v>60</v>
      </c>
      <c r="C11" s="213">
        <v>42.25</v>
      </c>
      <c r="D11" s="138"/>
      <c r="E11" s="88"/>
      <c r="F11" s="88"/>
      <c r="G11" s="88"/>
      <c r="H11" s="88"/>
      <c r="I11" s="88"/>
      <c r="J11" s="88"/>
      <c r="K11" s="70"/>
    </row>
    <row r="12" spans="1:14" ht="14.25" customHeight="1">
      <c r="C12" s="90"/>
      <c r="K12" s="70"/>
    </row>
    <row r="13" spans="1:14" ht="14.25" customHeight="1">
      <c r="C13" s="90"/>
      <c r="K13" s="70"/>
    </row>
    <row r="14" spans="1:14" ht="14.25" customHeight="1">
      <c r="C14" s="90"/>
      <c r="K14" s="70"/>
    </row>
    <row r="15" spans="1:14" ht="14.25" customHeight="1">
      <c r="K15" s="70"/>
    </row>
    <row r="16" spans="1:14" ht="14.25" customHeight="1">
      <c r="B16" s="37"/>
      <c r="I16" s="70"/>
      <c r="K16" s="38"/>
      <c r="L16" s="38"/>
      <c r="M16" s="37"/>
      <c r="N16" s="37"/>
    </row>
    <row r="17" spans="2:14" ht="14.25" customHeight="1">
      <c r="B17" s="37"/>
      <c r="I17" s="70"/>
      <c r="K17" s="38"/>
      <c r="L17" s="38"/>
      <c r="M17" s="37"/>
      <c r="N17" s="37"/>
    </row>
    <row r="18" spans="2:14" ht="14.25" customHeight="1">
      <c r="B18" s="37"/>
      <c r="I18" s="70"/>
      <c r="K18" s="38"/>
      <c r="L18" s="38"/>
      <c r="M18" s="37"/>
      <c r="N18" s="37"/>
    </row>
    <row r="19" spans="2:14" ht="14.25" customHeight="1">
      <c r="B19" s="37"/>
      <c r="I19" s="70"/>
      <c r="K19" s="38"/>
      <c r="L19" s="38"/>
      <c r="M19" s="37"/>
      <c r="N19" s="37"/>
    </row>
    <row r="20" spans="2:14" ht="14.25" customHeight="1">
      <c r="B20" s="37"/>
      <c r="I20" s="70"/>
      <c r="K20" s="38"/>
      <c r="L20" s="38"/>
      <c r="M20" s="37"/>
      <c r="N20" s="37"/>
    </row>
    <row r="21" spans="2:14" ht="14.25" customHeight="1">
      <c r="B21" s="37"/>
      <c r="K21" s="38"/>
      <c r="L21" s="38"/>
      <c r="M21" s="37"/>
      <c r="N21" s="37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O28"/>
  <sheetViews>
    <sheetView showGridLines="0" workbookViewId="0">
      <selection sqref="A1:N2"/>
    </sheetView>
  </sheetViews>
  <sheetFormatPr defaultColWidth="10.28515625" defaultRowHeight="15.75"/>
  <cols>
    <col min="1" max="1" width="42.42578125" style="2" customWidth="1"/>
    <col min="2" max="13" width="10.7109375" style="2" customWidth="1"/>
    <col min="14" max="14" width="10.7109375" style="1" customWidth="1"/>
    <col min="15" max="16384" width="10.28515625" style="2"/>
  </cols>
  <sheetData>
    <row r="1" spans="1:15" ht="12" customHeight="1">
      <c r="A1" s="242" t="s">
        <v>50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</row>
    <row r="2" spans="1:15" ht="12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</row>
    <row r="3" spans="1:15">
      <c r="N3" s="11" t="s">
        <v>42</v>
      </c>
    </row>
    <row r="4" spans="1:15" s="1" customFormat="1" ht="21" customHeight="1">
      <c r="A4" s="237" t="s">
        <v>12</v>
      </c>
      <c r="B4" s="4">
        <v>2015</v>
      </c>
      <c r="C4" s="239">
        <v>2016</v>
      </c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1"/>
      <c r="O4" s="161"/>
    </row>
    <row r="5" spans="1:15" ht="21" customHeight="1">
      <c r="A5" s="238"/>
      <c r="B5" s="4">
        <v>12</v>
      </c>
      <c r="C5" s="159">
        <v>1</v>
      </c>
      <c r="D5" s="159">
        <v>2</v>
      </c>
      <c r="E5" s="159">
        <v>3</v>
      </c>
      <c r="F5" s="159">
        <v>4</v>
      </c>
      <c r="G5" s="159">
        <v>5</v>
      </c>
      <c r="H5" s="160">
        <v>6</v>
      </c>
      <c r="I5" s="159">
        <v>7</v>
      </c>
      <c r="J5" s="159">
        <v>8</v>
      </c>
      <c r="K5" s="160">
        <v>9</v>
      </c>
      <c r="L5" s="159">
        <v>10</v>
      </c>
      <c r="M5" s="159">
        <v>11</v>
      </c>
      <c r="N5" s="160">
        <v>12</v>
      </c>
    </row>
    <row r="6" spans="1:15" ht="21" customHeight="1">
      <c r="A6" s="7" t="s">
        <v>0</v>
      </c>
      <c r="B6" s="181">
        <v>25.02</v>
      </c>
      <c r="C6" s="181">
        <v>24.99</v>
      </c>
      <c r="D6" s="181">
        <v>24.97</v>
      </c>
      <c r="E6" s="181">
        <v>24.94</v>
      </c>
      <c r="F6" s="181">
        <v>24.91</v>
      </c>
      <c r="G6" s="181">
        <v>24.89</v>
      </c>
      <c r="H6" s="181">
        <v>24.82</v>
      </c>
      <c r="I6" s="181">
        <v>24.77</v>
      </c>
      <c r="J6" s="181">
        <v>24.72</v>
      </c>
      <c r="K6" s="181">
        <v>24.68</v>
      </c>
      <c r="L6" s="181">
        <v>24.66</v>
      </c>
      <c r="M6" s="181">
        <v>24.64</v>
      </c>
      <c r="N6" s="181">
        <v>24.61</v>
      </c>
    </row>
    <row r="7" spans="1:15" ht="21" customHeight="1">
      <c r="A7" s="7" t="s">
        <v>1</v>
      </c>
      <c r="B7" s="181">
        <v>8.52</v>
      </c>
      <c r="C7" s="181">
        <v>8.51</v>
      </c>
      <c r="D7" s="181">
        <v>8.5</v>
      </c>
      <c r="E7" s="181">
        <v>8.49</v>
      </c>
      <c r="F7" s="181">
        <v>8.48</v>
      </c>
      <c r="G7" s="181">
        <v>8.49</v>
      </c>
      <c r="H7" s="181">
        <v>8.48</v>
      </c>
      <c r="I7" s="181">
        <v>8.4700000000000006</v>
      </c>
      <c r="J7" s="181">
        <v>8.4600000000000009</v>
      </c>
      <c r="K7" s="181">
        <v>8.4600000000000009</v>
      </c>
      <c r="L7" s="181">
        <v>8.4499999999999993</v>
      </c>
      <c r="M7" s="181">
        <v>8.44</v>
      </c>
      <c r="N7" s="181">
        <v>8.44</v>
      </c>
    </row>
    <row r="8" spans="1:15" ht="21" customHeight="1">
      <c r="A8" s="7" t="s">
        <v>13</v>
      </c>
      <c r="B8" s="181">
        <v>12.37</v>
      </c>
      <c r="C8" s="181">
        <v>12.42</v>
      </c>
      <c r="D8" s="181">
        <v>12.48</v>
      </c>
      <c r="E8" s="181">
        <v>12.54</v>
      </c>
      <c r="F8" s="181">
        <v>12.59</v>
      </c>
      <c r="G8" s="181">
        <v>12.62</v>
      </c>
      <c r="H8" s="181">
        <v>12.72</v>
      </c>
      <c r="I8" s="181">
        <v>12.78</v>
      </c>
      <c r="J8" s="181">
        <v>12.83</v>
      </c>
      <c r="K8" s="181">
        <v>12.91</v>
      </c>
      <c r="L8" s="181">
        <v>12.99</v>
      </c>
      <c r="M8" s="181">
        <v>13.05</v>
      </c>
      <c r="N8" s="181">
        <v>13.09</v>
      </c>
    </row>
    <row r="9" spans="1:15" ht="21" customHeight="1">
      <c r="A9" s="7" t="s">
        <v>2</v>
      </c>
      <c r="B9" s="181">
        <v>36.21</v>
      </c>
      <c r="C9" s="181">
        <v>36.200000000000003</v>
      </c>
      <c r="D9" s="181">
        <v>36.159999999999997</v>
      </c>
      <c r="E9" s="181">
        <v>36.15</v>
      </c>
      <c r="F9" s="181">
        <v>36.130000000000003</v>
      </c>
      <c r="G9" s="181">
        <v>36.090000000000003</v>
      </c>
      <c r="H9" s="181">
        <v>36.08</v>
      </c>
      <c r="I9" s="181">
        <v>36.07</v>
      </c>
      <c r="J9" s="181">
        <v>36.03</v>
      </c>
      <c r="K9" s="181">
        <v>36.01</v>
      </c>
      <c r="L9" s="181">
        <v>35.96</v>
      </c>
      <c r="M9" s="181">
        <v>35.93</v>
      </c>
      <c r="N9" s="181">
        <v>35.89</v>
      </c>
    </row>
    <row r="10" spans="1:15" ht="21" customHeight="1">
      <c r="A10" s="7" t="str">
        <f>'Таблица № 1-Д'!A9</f>
        <v>"ЕН ЕН ДПФ"</v>
      </c>
      <c r="B10" s="181">
        <v>6.41</v>
      </c>
      <c r="C10" s="181">
        <v>6.42</v>
      </c>
      <c r="D10" s="181">
        <v>6.43</v>
      </c>
      <c r="E10" s="181">
        <v>6.44</v>
      </c>
      <c r="F10" s="181">
        <v>6.44</v>
      </c>
      <c r="G10" s="181">
        <v>6.46</v>
      </c>
      <c r="H10" s="181">
        <v>6.47</v>
      </c>
      <c r="I10" s="181">
        <v>6.47</v>
      </c>
      <c r="J10" s="181">
        <v>6.47</v>
      </c>
      <c r="K10" s="181">
        <v>6.47</v>
      </c>
      <c r="L10" s="181">
        <v>6.47</v>
      </c>
      <c r="M10" s="181">
        <v>6.47</v>
      </c>
      <c r="N10" s="181">
        <v>6.48</v>
      </c>
    </row>
    <row r="11" spans="1:15" ht="21" customHeight="1">
      <c r="A11" s="7" t="s">
        <v>10</v>
      </c>
      <c r="B11" s="181">
        <v>8.81</v>
      </c>
      <c r="C11" s="181">
        <v>8.8000000000000007</v>
      </c>
      <c r="D11" s="181">
        <v>8.81</v>
      </c>
      <c r="E11" s="181">
        <v>8.81</v>
      </c>
      <c r="F11" s="181">
        <v>8.82</v>
      </c>
      <c r="G11" s="181">
        <v>8.81</v>
      </c>
      <c r="H11" s="181">
        <v>8.8000000000000007</v>
      </c>
      <c r="I11" s="181">
        <v>8.81</v>
      </c>
      <c r="J11" s="181">
        <v>8.8800000000000008</v>
      </c>
      <c r="K11" s="181">
        <v>8.8699999999999992</v>
      </c>
      <c r="L11" s="181">
        <v>8.8699999999999992</v>
      </c>
      <c r="M11" s="181">
        <v>8.8800000000000008</v>
      </c>
      <c r="N11" s="181">
        <v>8.91</v>
      </c>
    </row>
    <row r="12" spans="1:15" ht="21" customHeight="1">
      <c r="A12" s="7" t="s">
        <v>57</v>
      </c>
      <c r="B12" s="181">
        <v>0.72</v>
      </c>
      <c r="C12" s="181">
        <v>0.72</v>
      </c>
      <c r="D12" s="181">
        <v>0.72</v>
      </c>
      <c r="E12" s="181">
        <v>0.71</v>
      </c>
      <c r="F12" s="181">
        <v>0.71</v>
      </c>
      <c r="G12" s="181">
        <v>0.71</v>
      </c>
      <c r="H12" s="181">
        <v>0.71</v>
      </c>
      <c r="I12" s="181">
        <v>0.71</v>
      </c>
      <c r="J12" s="181">
        <v>0.7</v>
      </c>
      <c r="K12" s="181">
        <v>0.7</v>
      </c>
      <c r="L12" s="181">
        <v>0.7</v>
      </c>
      <c r="M12" s="181">
        <v>0.7</v>
      </c>
      <c r="N12" s="181">
        <v>0.69</v>
      </c>
    </row>
    <row r="13" spans="1:15" ht="21" customHeight="1">
      <c r="A13" s="7" t="s">
        <v>34</v>
      </c>
      <c r="B13" s="181">
        <v>1.87</v>
      </c>
      <c r="C13" s="181">
        <v>1.87</v>
      </c>
      <c r="D13" s="181">
        <v>1.86</v>
      </c>
      <c r="E13" s="181">
        <v>1.85</v>
      </c>
      <c r="F13" s="181">
        <v>1.85</v>
      </c>
      <c r="G13" s="181">
        <v>1.86</v>
      </c>
      <c r="H13" s="181">
        <v>1.85</v>
      </c>
      <c r="I13" s="181">
        <v>1.85</v>
      </c>
      <c r="J13" s="181">
        <v>1.84</v>
      </c>
      <c r="K13" s="181">
        <v>1.83</v>
      </c>
      <c r="L13" s="181">
        <v>1.83</v>
      </c>
      <c r="M13" s="181">
        <v>1.82</v>
      </c>
      <c r="N13" s="181">
        <v>1.82</v>
      </c>
    </row>
    <row r="14" spans="1:15" ht="31.5">
      <c r="A14" s="7" t="s">
        <v>84</v>
      </c>
      <c r="B14" s="182">
        <v>7.0000000000000007E-2</v>
      </c>
      <c r="C14" s="182">
        <v>7.0000000000000007E-2</v>
      </c>
      <c r="D14" s="182">
        <v>7.0000000000000007E-2</v>
      </c>
      <c r="E14" s="182">
        <v>7.0000000000000007E-2</v>
      </c>
      <c r="F14" s="182">
        <v>7.0000000000000007E-2</v>
      </c>
      <c r="G14" s="182">
        <v>7.0000000000000007E-2</v>
      </c>
      <c r="H14" s="182">
        <v>7.0000000000000007E-2</v>
      </c>
      <c r="I14" s="182">
        <v>7.0000000000000007E-2</v>
      </c>
      <c r="J14" s="182">
        <v>7.0000000000000007E-2</v>
      </c>
      <c r="K14" s="182">
        <v>7.0000000000000007E-2</v>
      </c>
      <c r="L14" s="182">
        <v>7.0000000000000007E-2</v>
      </c>
      <c r="M14" s="182">
        <v>7.0000000000000007E-2</v>
      </c>
      <c r="N14" s="182">
        <v>7.0000000000000007E-2</v>
      </c>
    </row>
    <row r="15" spans="1:15" ht="21" customHeight="1">
      <c r="A15" s="9" t="s">
        <v>7</v>
      </c>
      <c r="B15" s="180">
        <v>100</v>
      </c>
      <c r="C15" s="180">
        <v>100</v>
      </c>
      <c r="D15" s="180">
        <v>99.999999999999986</v>
      </c>
      <c r="E15" s="180">
        <v>99.999999999999986</v>
      </c>
      <c r="F15" s="180">
        <v>99.999999999999986</v>
      </c>
      <c r="G15" s="180">
        <v>99.999999999999986</v>
      </c>
      <c r="H15" s="180">
        <v>99.999999999999972</v>
      </c>
      <c r="I15" s="181">
        <v>99.999999999999986</v>
      </c>
      <c r="J15" s="181">
        <v>99.999999999999986</v>
      </c>
      <c r="K15" s="181">
        <v>100</v>
      </c>
      <c r="L15" s="181">
        <v>100</v>
      </c>
      <c r="M15" s="181">
        <v>99.999999999999986</v>
      </c>
      <c r="N15" s="181">
        <v>99.999999999999986</v>
      </c>
    </row>
    <row r="17" spans="2:14"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</row>
    <row r="18" spans="2:14">
      <c r="B18" s="18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</row>
    <row r="19" spans="2:14"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</row>
    <row r="20" spans="2:14"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</row>
    <row r="21" spans="2:14"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</row>
    <row r="22" spans="2:14"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2"/>
    </row>
    <row r="23" spans="2:14"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</row>
    <row r="24" spans="2:14"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</row>
    <row r="25" spans="2:14"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</row>
    <row r="26" spans="2:14">
      <c r="N26" s="2"/>
    </row>
    <row r="27" spans="2:14">
      <c r="N27" s="2"/>
    </row>
    <row r="28" spans="2:14">
      <c r="N28" s="2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S17"/>
  <sheetViews>
    <sheetView showGridLines="0" workbookViewId="0">
      <selection sqref="A1:K1"/>
    </sheetView>
  </sheetViews>
  <sheetFormatPr defaultRowHeight="15.75"/>
  <cols>
    <col min="1" max="1" width="58.42578125" style="44" customWidth="1"/>
    <col min="2" max="2" width="12.28515625" style="37" customWidth="1"/>
    <col min="3" max="3" width="13.140625" style="37" customWidth="1"/>
    <col min="4" max="4" width="11" style="37" customWidth="1"/>
    <col min="5" max="5" width="13" style="37" customWidth="1"/>
    <col min="6" max="6" width="12.42578125" style="37" customWidth="1"/>
    <col min="7" max="7" width="11.5703125" style="37" customWidth="1"/>
    <col min="8" max="8" width="11.140625" style="37" customWidth="1"/>
    <col min="9" max="9" width="12" style="37" customWidth="1"/>
    <col min="10" max="10" width="16.140625" style="37" customWidth="1"/>
    <col min="11" max="11" width="11.7109375" style="37" customWidth="1"/>
    <col min="12" max="12" width="9.7109375" style="37" bestFit="1" customWidth="1"/>
    <col min="13" max="13" width="17.85546875" style="38" bestFit="1" customWidth="1"/>
    <col min="14" max="14" width="32.42578125" style="38" bestFit="1" customWidth="1"/>
    <col min="15" max="15" width="11.5703125" style="37" bestFit="1" customWidth="1"/>
    <col min="16" max="16" width="13.28515625" style="37" bestFit="1" customWidth="1"/>
    <col min="17" max="17" width="15.7109375" style="37" bestFit="1" customWidth="1"/>
    <col min="18" max="18" width="11.5703125" style="37" bestFit="1" customWidth="1"/>
    <col min="19" max="19" width="15.7109375" style="37" bestFit="1" customWidth="1"/>
    <col min="20" max="16384" width="9.140625" style="37"/>
  </cols>
  <sheetData>
    <row r="1" spans="1:19" ht="21" customHeight="1">
      <c r="A1" s="243" t="s">
        <v>99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9">
      <c r="A2" s="48"/>
      <c r="B2" s="48"/>
      <c r="C2" s="48"/>
      <c r="D2" s="48"/>
      <c r="E2" s="48"/>
      <c r="F2" s="48"/>
      <c r="G2" s="49"/>
      <c r="H2" s="51"/>
      <c r="I2" s="87"/>
      <c r="J2" s="87"/>
      <c r="K2" s="15"/>
    </row>
    <row r="3" spans="1:19" s="40" customFormat="1" ht="54.75" customHeight="1">
      <c r="A3" s="62" t="s">
        <v>71</v>
      </c>
      <c r="B3" s="127" t="s">
        <v>0</v>
      </c>
      <c r="C3" s="127" t="s">
        <v>1</v>
      </c>
      <c r="D3" s="127" t="s">
        <v>19</v>
      </c>
      <c r="E3" s="127" t="s">
        <v>2</v>
      </c>
      <c r="F3" s="127" t="str">
        <f>'Таблица № 1-Д'!A9</f>
        <v>"ЕН ЕН ДПФ"</v>
      </c>
      <c r="G3" s="127" t="s">
        <v>10</v>
      </c>
      <c r="H3" s="128" t="s">
        <v>57</v>
      </c>
      <c r="I3" s="128" t="s">
        <v>34</v>
      </c>
      <c r="J3" s="128" t="s">
        <v>85</v>
      </c>
      <c r="K3" s="144" t="s">
        <v>7</v>
      </c>
      <c r="M3" s="41"/>
      <c r="N3" s="41"/>
    </row>
    <row r="4" spans="1:19" s="40" customFormat="1">
      <c r="A4" s="67" t="s">
        <v>72</v>
      </c>
      <c r="B4" s="210">
        <v>147920</v>
      </c>
      <c r="C4" s="210">
        <v>50717</v>
      </c>
      <c r="D4" s="210">
        <v>78665</v>
      </c>
      <c r="E4" s="210">
        <v>215803</v>
      </c>
      <c r="F4" s="210">
        <v>38958</v>
      </c>
      <c r="G4" s="210">
        <v>53568</v>
      </c>
      <c r="H4" s="211">
        <v>4177</v>
      </c>
      <c r="I4" s="211">
        <v>10922</v>
      </c>
      <c r="J4" s="211">
        <v>414</v>
      </c>
      <c r="K4" s="145">
        <v>601144</v>
      </c>
      <c r="M4" s="41"/>
      <c r="N4" s="41"/>
    </row>
    <row r="5" spans="1:19" s="40" customFormat="1" ht="15.75" customHeight="1">
      <c r="A5" s="146" t="s">
        <v>74</v>
      </c>
      <c r="B5" s="207">
        <v>54380</v>
      </c>
      <c r="C5" s="207">
        <v>23038</v>
      </c>
      <c r="D5" s="207">
        <v>63338</v>
      </c>
      <c r="E5" s="207">
        <v>98264</v>
      </c>
      <c r="F5" s="207">
        <v>15343</v>
      </c>
      <c r="G5" s="207">
        <v>16332</v>
      </c>
      <c r="H5" s="207">
        <v>1498</v>
      </c>
      <c r="I5" s="207">
        <v>164</v>
      </c>
      <c r="J5" s="207">
        <v>229</v>
      </c>
      <c r="K5" s="145">
        <v>272586</v>
      </c>
      <c r="M5" s="41"/>
      <c r="N5" s="41"/>
    </row>
    <row r="6" spans="1:19" s="40" customFormat="1" ht="15.75" customHeight="1">
      <c r="A6" s="146" t="s">
        <v>75</v>
      </c>
      <c r="B6" s="208">
        <v>133888</v>
      </c>
      <c r="C6" s="208">
        <v>36355</v>
      </c>
      <c r="D6" s="208">
        <v>19169</v>
      </c>
      <c r="E6" s="208">
        <v>144886</v>
      </c>
      <c r="F6" s="208">
        <v>26715</v>
      </c>
      <c r="G6" s="208">
        <v>46146</v>
      </c>
      <c r="H6" s="202">
        <v>3154</v>
      </c>
      <c r="I6" s="202">
        <v>10822</v>
      </c>
      <c r="J6" s="202">
        <v>226</v>
      </c>
      <c r="K6" s="145">
        <v>421361</v>
      </c>
      <c r="M6" s="41"/>
      <c r="N6" s="41"/>
    </row>
    <row r="7" spans="1:19" s="40" customFormat="1" ht="15.75" customHeight="1">
      <c r="A7" s="146" t="s">
        <v>76</v>
      </c>
      <c r="B7" s="207">
        <v>90</v>
      </c>
      <c r="C7" s="207">
        <v>15</v>
      </c>
      <c r="D7" s="207">
        <v>4</v>
      </c>
      <c r="E7" s="207">
        <v>439</v>
      </c>
      <c r="F7" s="207">
        <v>602</v>
      </c>
      <c r="G7" s="207">
        <v>22</v>
      </c>
      <c r="H7" s="207">
        <v>7</v>
      </c>
      <c r="I7" s="207">
        <v>2</v>
      </c>
      <c r="J7" s="193">
        <v>0</v>
      </c>
      <c r="K7" s="145">
        <v>1181</v>
      </c>
      <c r="M7" s="41"/>
      <c r="N7" s="41"/>
    </row>
    <row r="8" spans="1:19">
      <c r="B8" s="147"/>
      <c r="C8" s="147"/>
      <c r="D8" s="147"/>
      <c r="E8" s="147"/>
      <c r="F8" s="147"/>
      <c r="G8" s="147"/>
      <c r="H8" s="147"/>
      <c r="I8" s="147"/>
      <c r="J8" s="147"/>
      <c r="K8" s="148"/>
    </row>
    <row r="9" spans="1:19">
      <c r="A9" s="44" t="s">
        <v>73</v>
      </c>
      <c r="B9" s="149"/>
      <c r="C9" s="149"/>
      <c r="D9" s="149"/>
      <c r="E9" s="149"/>
      <c r="F9" s="149"/>
      <c r="G9" s="149"/>
      <c r="H9" s="149"/>
      <c r="I9" s="149"/>
      <c r="J9" s="149"/>
      <c r="K9" s="70"/>
    </row>
    <row r="10" spans="1:19">
      <c r="A10" s="225" t="s">
        <v>93</v>
      </c>
      <c r="K10" s="150"/>
    </row>
    <row r="11" spans="1:19">
      <c r="K11" s="70"/>
    </row>
    <row r="12" spans="1:19">
      <c r="B12" s="45"/>
      <c r="C12" s="45"/>
      <c r="D12" s="45"/>
      <c r="E12" s="45"/>
      <c r="F12" s="45"/>
    </row>
    <row r="13" spans="1:19">
      <c r="B13" s="45"/>
      <c r="C13" s="45"/>
      <c r="D13" s="45"/>
      <c r="E13" s="45"/>
      <c r="F13" s="45"/>
    </row>
    <row r="14" spans="1:19">
      <c r="B14" s="162"/>
      <c r="C14" s="162"/>
      <c r="D14" s="162"/>
      <c r="E14" s="162"/>
      <c r="F14" s="162"/>
      <c r="G14" s="162"/>
      <c r="H14" s="162"/>
      <c r="I14" s="162"/>
      <c r="J14" s="162"/>
      <c r="S14" s="162"/>
    </row>
    <row r="15" spans="1:19">
      <c r="B15" s="162"/>
      <c r="C15" s="162"/>
      <c r="D15" s="162"/>
      <c r="E15" s="162"/>
      <c r="F15" s="162"/>
      <c r="G15" s="162"/>
      <c r="H15" s="162"/>
      <c r="I15" s="162"/>
      <c r="J15" s="162"/>
      <c r="S15" s="162"/>
    </row>
    <row r="16" spans="1:19">
      <c r="B16" s="162"/>
      <c r="C16" s="162"/>
      <c r="D16" s="162"/>
      <c r="E16" s="162"/>
      <c r="F16" s="162"/>
      <c r="G16" s="162"/>
      <c r="H16" s="162"/>
      <c r="I16" s="162"/>
      <c r="J16" s="162"/>
      <c r="S16" s="162"/>
    </row>
    <row r="17" spans="8:14">
      <c r="H17" s="38"/>
      <c r="I17" s="38"/>
      <c r="N17" s="37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N547"/>
  <sheetViews>
    <sheetView showGridLines="0" workbookViewId="0">
      <selection sqref="A1:N1"/>
    </sheetView>
  </sheetViews>
  <sheetFormatPr defaultRowHeight="13.5" customHeight="1"/>
  <cols>
    <col min="1" max="1" width="41" style="13" customWidth="1"/>
    <col min="2" max="2" width="11.140625" style="13" customWidth="1"/>
    <col min="3" max="3" width="11.42578125" style="13" customWidth="1"/>
    <col min="4" max="14" width="11.140625" style="13" customWidth="1"/>
    <col min="15" max="16384" width="9.140625" style="13"/>
  </cols>
  <sheetData>
    <row r="1" spans="1:14" ht="21" customHeight="1">
      <c r="A1" s="244" t="s">
        <v>100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</row>
    <row r="2" spans="1:14" ht="8.25" customHeight="1">
      <c r="A2" s="12"/>
      <c r="B2" s="1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3.5" customHeight="1">
      <c r="A3" s="14"/>
      <c r="B3" s="14"/>
      <c r="C3" s="15"/>
      <c r="D3" s="248" t="s">
        <v>48</v>
      </c>
      <c r="E3" s="248"/>
      <c r="F3" s="248"/>
      <c r="G3" s="248"/>
      <c r="H3" s="248"/>
      <c r="I3" s="248"/>
      <c r="J3" s="248"/>
      <c r="K3" s="248"/>
      <c r="L3" s="248"/>
      <c r="M3" s="248"/>
      <c r="N3" s="248"/>
    </row>
    <row r="4" spans="1:14" s="16" customFormat="1" ht="21" customHeight="1">
      <c r="A4" s="237" t="s">
        <v>86</v>
      </c>
      <c r="B4" s="4">
        <v>2015</v>
      </c>
      <c r="C4" s="239">
        <v>2016</v>
      </c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50"/>
    </row>
    <row r="5" spans="1:14" s="16" customFormat="1" ht="21" customHeight="1">
      <c r="A5" s="247"/>
      <c r="B5" s="4">
        <v>12</v>
      </c>
      <c r="C5" s="159">
        <v>1</v>
      </c>
      <c r="D5" s="159">
        <v>2</v>
      </c>
      <c r="E5" s="6">
        <v>3</v>
      </c>
      <c r="F5" s="159">
        <v>4</v>
      </c>
      <c r="G5" s="159">
        <v>5</v>
      </c>
      <c r="H5" s="160">
        <v>6</v>
      </c>
      <c r="I5" s="159">
        <v>7</v>
      </c>
      <c r="J5" s="159">
        <v>8</v>
      </c>
      <c r="K5" s="160">
        <v>9</v>
      </c>
      <c r="L5" s="159">
        <v>10</v>
      </c>
      <c r="M5" s="159">
        <v>11</v>
      </c>
      <c r="N5" s="160">
        <v>12</v>
      </c>
    </row>
    <row r="6" spans="1:14" ht="21" customHeight="1">
      <c r="A6" s="7" t="s">
        <v>0</v>
      </c>
      <c r="B6" s="183">
        <v>130244</v>
      </c>
      <c r="C6" s="183">
        <v>128480</v>
      </c>
      <c r="D6" s="183">
        <v>128705</v>
      </c>
      <c r="E6" s="183">
        <v>131406</v>
      </c>
      <c r="F6" s="183">
        <v>131975</v>
      </c>
      <c r="G6" s="183">
        <v>131983</v>
      </c>
      <c r="H6" s="183">
        <v>131727</v>
      </c>
      <c r="I6" s="183">
        <v>134039</v>
      </c>
      <c r="J6" s="183">
        <v>135061</v>
      </c>
      <c r="K6" s="183">
        <v>135932</v>
      </c>
      <c r="L6" s="183">
        <v>135322</v>
      </c>
      <c r="M6" s="183">
        <v>135603</v>
      </c>
      <c r="N6" s="183">
        <v>138222</v>
      </c>
    </row>
    <row r="7" spans="1:14" ht="21" customHeight="1">
      <c r="A7" s="7" t="s">
        <v>1</v>
      </c>
      <c r="B7" s="183">
        <v>68866</v>
      </c>
      <c r="C7" s="183">
        <v>68492</v>
      </c>
      <c r="D7" s="183">
        <v>67841</v>
      </c>
      <c r="E7" s="183">
        <v>67974</v>
      </c>
      <c r="F7" s="183">
        <v>69456</v>
      </c>
      <c r="G7" s="183">
        <v>68967</v>
      </c>
      <c r="H7" s="183">
        <v>67549</v>
      </c>
      <c r="I7" s="183">
        <v>69725</v>
      </c>
      <c r="J7" s="183">
        <v>70309</v>
      </c>
      <c r="K7" s="183">
        <v>71921</v>
      </c>
      <c r="L7" s="183">
        <v>72165</v>
      </c>
      <c r="M7" s="183">
        <v>73686</v>
      </c>
      <c r="N7" s="183">
        <v>75371</v>
      </c>
    </row>
    <row r="8" spans="1:14" ht="21" customHeight="1">
      <c r="A8" s="7" t="s">
        <v>13</v>
      </c>
      <c r="B8" s="183">
        <v>66544</v>
      </c>
      <c r="C8" s="183">
        <v>66819</v>
      </c>
      <c r="D8" s="183">
        <v>66838</v>
      </c>
      <c r="E8" s="183">
        <v>68205</v>
      </c>
      <c r="F8" s="183">
        <v>68250</v>
      </c>
      <c r="G8" s="183">
        <v>68174</v>
      </c>
      <c r="H8" s="183">
        <v>68124</v>
      </c>
      <c r="I8" s="183">
        <v>68561</v>
      </c>
      <c r="J8" s="183">
        <v>69276</v>
      </c>
      <c r="K8" s="183">
        <v>70368</v>
      </c>
      <c r="L8" s="183">
        <v>71649</v>
      </c>
      <c r="M8" s="183">
        <v>72535</v>
      </c>
      <c r="N8" s="183">
        <v>74106</v>
      </c>
    </row>
    <row r="9" spans="1:14" ht="21" customHeight="1">
      <c r="A9" s="7" t="s">
        <v>2</v>
      </c>
      <c r="B9" s="183">
        <v>380752</v>
      </c>
      <c r="C9" s="183">
        <v>372165</v>
      </c>
      <c r="D9" s="183">
        <v>373216</v>
      </c>
      <c r="E9" s="183">
        <v>381199</v>
      </c>
      <c r="F9" s="183">
        <v>386126</v>
      </c>
      <c r="G9" s="183">
        <v>385325</v>
      </c>
      <c r="H9" s="183">
        <v>382083</v>
      </c>
      <c r="I9" s="183">
        <v>388380</v>
      </c>
      <c r="J9" s="183">
        <v>395551</v>
      </c>
      <c r="K9" s="183">
        <v>398430</v>
      </c>
      <c r="L9" s="183">
        <v>402380</v>
      </c>
      <c r="M9" s="183">
        <v>403961</v>
      </c>
      <c r="N9" s="183">
        <v>412696</v>
      </c>
    </row>
    <row r="10" spans="1:14" ht="21" customHeight="1">
      <c r="A10" s="7" t="str">
        <f>'Таблица № 1-Д'!A9</f>
        <v>"ЕН ЕН ДПФ"</v>
      </c>
      <c r="B10" s="183">
        <v>107006</v>
      </c>
      <c r="C10" s="183">
        <v>105791</v>
      </c>
      <c r="D10" s="183">
        <v>105732</v>
      </c>
      <c r="E10" s="183">
        <v>107995</v>
      </c>
      <c r="F10" s="183">
        <v>109231</v>
      </c>
      <c r="G10" s="183">
        <v>109869</v>
      </c>
      <c r="H10" s="183">
        <v>109908</v>
      </c>
      <c r="I10" s="183">
        <v>112739</v>
      </c>
      <c r="J10" s="183">
        <v>114548</v>
      </c>
      <c r="K10" s="183">
        <v>116361</v>
      </c>
      <c r="L10" s="183">
        <v>117104</v>
      </c>
      <c r="M10" s="183">
        <v>116563</v>
      </c>
      <c r="N10" s="183">
        <v>120360</v>
      </c>
    </row>
    <row r="11" spans="1:14" ht="21" customHeight="1">
      <c r="A11" s="7" t="s">
        <v>10</v>
      </c>
      <c r="B11" s="183">
        <v>69560</v>
      </c>
      <c r="C11" s="183">
        <v>69760</v>
      </c>
      <c r="D11" s="183">
        <v>70083</v>
      </c>
      <c r="E11" s="183">
        <v>70157</v>
      </c>
      <c r="F11" s="183">
        <v>71367</v>
      </c>
      <c r="G11" s="183">
        <v>71124</v>
      </c>
      <c r="H11" s="183">
        <v>70288</v>
      </c>
      <c r="I11" s="183">
        <v>71711</v>
      </c>
      <c r="J11" s="183">
        <v>71867</v>
      </c>
      <c r="K11" s="183">
        <v>72911</v>
      </c>
      <c r="L11" s="183">
        <v>73022</v>
      </c>
      <c r="M11" s="183">
        <v>74232</v>
      </c>
      <c r="N11" s="183">
        <v>75760</v>
      </c>
    </row>
    <row r="12" spans="1:14" ht="21" customHeight="1">
      <c r="A12" s="7" t="s">
        <v>57</v>
      </c>
      <c r="B12" s="183">
        <v>2926</v>
      </c>
      <c r="C12" s="183">
        <v>2867</v>
      </c>
      <c r="D12" s="178">
        <v>2884</v>
      </c>
      <c r="E12" s="178">
        <v>2849</v>
      </c>
      <c r="F12" s="178">
        <v>2842</v>
      </c>
      <c r="G12" s="178">
        <v>2802</v>
      </c>
      <c r="H12" s="178">
        <v>2774</v>
      </c>
      <c r="I12" s="178">
        <v>2774</v>
      </c>
      <c r="J12" s="178">
        <v>2694</v>
      </c>
      <c r="K12" s="178">
        <v>2707</v>
      </c>
      <c r="L12" s="178">
        <v>2624</v>
      </c>
      <c r="M12" s="178">
        <v>2640</v>
      </c>
      <c r="N12" s="178">
        <v>2647</v>
      </c>
    </row>
    <row r="13" spans="1:14" ht="21" customHeight="1">
      <c r="A13" s="7" t="s">
        <v>34</v>
      </c>
      <c r="B13" s="183">
        <v>10328</v>
      </c>
      <c r="C13" s="177">
        <v>10330</v>
      </c>
      <c r="D13" s="183">
        <v>10307</v>
      </c>
      <c r="E13" s="183">
        <v>10227</v>
      </c>
      <c r="F13" s="183">
        <v>10214</v>
      </c>
      <c r="G13" s="183">
        <v>10238</v>
      </c>
      <c r="H13" s="183">
        <v>10263</v>
      </c>
      <c r="I13" s="183">
        <v>10286</v>
      </c>
      <c r="J13" s="183">
        <v>10367</v>
      </c>
      <c r="K13" s="183">
        <v>10408</v>
      </c>
      <c r="L13" s="183">
        <v>10423</v>
      </c>
      <c r="M13" s="183">
        <v>10388</v>
      </c>
      <c r="N13" s="183">
        <v>10446</v>
      </c>
    </row>
    <row r="14" spans="1:14" ht="31.5">
      <c r="A14" s="7" t="s">
        <v>84</v>
      </c>
      <c r="B14" s="184">
        <v>824</v>
      </c>
      <c r="C14" s="179">
        <v>794</v>
      </c>
      <c r="D14" s="179">
        <v>777</v>
      </c>
      <c r="E14" s="179">
        <v>781</v>
      </c>
      <c r="F14" s="179">
        <v>780</v>
      </c>
      <c r="G14" s="179">
        <v>777</v>
      </c>
      <c r="H14" s="179">
        <v>737</v>
      </c>
      <c r="I14" s="179">
        <v>713</v>
      </c>
      <c r="J14" s="179">
        <v>711</v>
      </c>
      <c r="K14" s="179">
        <v>727</v>
      </c>
      <c r="L14" s="179">
        <v>750</v>
      </c>
      <c r="M14" s="179">
        <v>774</v>
      </c>
      <c r="N14" s="179">
        <v>802</v>
      </c>
    </row>
    <row r="15" spans="1:14" ht="21" customHeight="1">
      <c r="A15" s="9" t="s">
        <v>7</v>
      </c>
      <c r="B15" s="185">
        <v>837050</v>
      </c>
      <c r="C15" s="185">
        <v>825498</v>
      </c>
      <c r="D15" s="185">
        <v>826383</v>
      </c>
      <c r="E15" s="185">
        <v>840793</v>
      </c>
      <c r="F15" s="185">
        <v>850241</v>
      </c>
      <c r="G15" s="185">
        <v>849259</v>
      </c>
      <c r="H15" s="185">
        <v>843453</v>
      </c>
      <c r="I15" s="177">
        <v>858928</v>
      </c>
      <c r="J15" s="177">
        <v>870384</v>
      </c>
      <c r="K15" s="177">
        <v>879765</v>
      </c>
      <c r="L15" s="177">
        <v>885439</v>
      </c>
      <c r="M15" s="177">
        <v>890382</v>
      </c>
      <c r="N15" s="177">
        <v>910410</v>
      </c>
    </row>
    <row r="16" spans="1:14" ht="13.5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ht="13.5" customHeight="1">
      <c r="A17" s="246"/>
      <c r="B17" s="246"/>
      <c r="C17" s="246"/>
      <c r="D17" s="246"/>
      <c r="E17" s="246"/>
      <c r="F17" s="246"/>
      <c r="G17" s="246"/>
      <c r="H17" s="246"/>
      <c r="I17" s="246"/>
      <c r="J17" s="246"/>
      <c r="K17" s="246"/>
      <c r="L17" s="246"/>
      <c r="M17" s="246"/>
      <c r="N17" s="246"/>
    </row>
    <row r="18" spans="1:14" ht="13.5" customHeight="1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3.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3.5" customHeight="1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ht="13.5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ht="13.5" customHeigh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ht="13.5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ht="13.5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3.5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3.5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 ht="13.5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 ht="13.5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 ht="13.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ht="13.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 ht="13.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 ht="13.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 ht="13.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ht="13.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ht="13.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 ht="13.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14" ht="13.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ht="13.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 ht="13.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1:14" ht="13.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1:14" ht="13.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</row>
    <row r="42" spans="1:14" ht="13.5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</row>
    <row r="43" spans="1:14" ht="13.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</row>
    <row r="44" spans="1:14" ht="13.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 ht="13.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 ht="13.5" customHeight="1">
      <c r="N46" s="19"/>
    </row>
    <row r="47" spans="1:14" ht="13.5" customHeight="1"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 ht="13.5" customHeight="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 ht="13.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ht="13.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ht="13.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 ht="13.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ht="13.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ht="13.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ht="13.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ht="13.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ht="13.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4" ht="13.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ht="13.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ht="13.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ht="13.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13.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ht="13.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14" ht="13.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spans="1:14" ht="13.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1:14" ht="13.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spans="1:14" ht="13.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1:14" ht="13.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spans="1:14" ht="13.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ht="13.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1:14" ht="13.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</row>
    <row r="72" spans="1:14" ht="13.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ht="13.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ht="13.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spans="1:14" ht="13.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ht="13.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ht="13.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ht="13.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1:14" ht="13.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1:14" ht="13.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ht="13.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ht="13.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1:14" ht="13.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1:14" ht="13.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ht="13.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1:14" ht="13.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ht="13.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ht="13.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ht="13.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1:14" ht="13.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ht="13.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ht="13.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ht="13.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ht="13.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ht="13.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ht="13.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ht="13.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ht="13.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ht="13.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ht="13.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1:14" ht="13.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ht="13.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ht="13.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1:14" ht="13.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1:14" ht="13.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ht="13.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1:14" ht="13.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1:14" ht="13.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ht="13.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1:14" ht="13.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1:14" ht="13.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1:14" ht="13.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1:14" ht="13.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ht="13.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ht="13.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ht="13.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ht="13.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1:14" ht="13.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ht="13.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ht="13.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ht="13.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1:14" ht="13.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ht="13.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1:14" ht="13.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ht="13.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ht="13.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1:14" ht="13.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8" spans="1:14" ht="13.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</row>
    <row r="129" spans="1:14" ht="13.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1:14" ht="13.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</row>
    <row r="131" spans="1:14" ht="13.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1:14" ht="13.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</row>
    <row r="133" spans="1:14" ht="13.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</row>
    <row r="134" spans="1:14" ht="13.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</row>
    <row r="135" spans="1:14" ht="13.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</row>
    <row r="136" spans="1:14" ht="13.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</row>
    <row r="137" spans="1:14" ht="13.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</row>
    <row r="138" spans="1:14" ht="13.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</row>
    <row r="139" spans="1:14" ht="13.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</row>
    <row r="140" spans="1:14" ht="13.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</row>
    <row r="141" spans="1:14" ht="13.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</row>
    <row r="142" spans="1:14" ht="13.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1:14" ht="13.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1:14" ht="13.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ht="13.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ht="13.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ht="13.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ht="13.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spans="1:14" ht="13.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1:14" ht="13.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</row>
    <row r="151" spans="1:14" ht="13.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spans="1:14" ht="13.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</row>
    <row r="153" spans="1:14" ht="13.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</row>
    <row r="154" spans="1:14" ht="13.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</row>
    <row r="155" spans="1:14" ht="13.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</row>
    <row r="156" spans="1:14" ht="13.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</row>
    <row r="157" spans="1:14" ht="13.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</row>
    <row r="158" spans="1:14" ht="13.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</row>
    <row r="159" spans="1:14" ht="13.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</row>
    <row r="160" spans="1:14" ht="13.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</row>
    <row r="161" spans="1:14" ht="13.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</row>
    <row r="162" spans="1:14" ht="13.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</row>
    <row r="163" spans="1:14" ht="13.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</row>
    <row r="164" spans="1:14" ht="13.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</row>
    <row r="165" spans="1:14" ht="13.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</row>
    <row r="166" spans="1:14" ht="13.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</row>
    <row r="167" spans="1:14" ht="13.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</row>
    <row r="168" spans="1:14" ht="13.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</row>
    <row r="169" spans="1:14" ht="13.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</row>
    <row r="170" spans="1:14" ht="13.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</row>
    <row r="171" spans="1:14" ht="13.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</row>
    <row r="172" spans="1:14" ht="13.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</row>
    <row r="173" spans="1:14" ht="13.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</row>
    <row r="174" spans="1:14" ht="13.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</row>
    <row r="175" spans="1:14" ht="13.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</row>
    <row r="176" spans="1:14" ht="13.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</row>
    <row r="177" spans="1:14" ht="13.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</row>
    <row r="178" spans="1:14" ht="13.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</row>
    <row r="179" spans="1:14" ht="13.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</row>
    <row r="180" spans="1:14" ht="13.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</row>
    <row r="181" spans="1:14" ht="13.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</row>
    <row r="182" spans="1:14" ht="13.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</row>
    <row r="183" spans="1:14" ht="13.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</row>
    <row r="184" spans="1:14" ht="13.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</row>
    <row r="185" spans="1:14" ht="13.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</row>
    <row r="186" spans="1:14" ht="13.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</row>
    <row r="187" spans="1:14" ht="13.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</row>
    <row r="188" spans="1:14" ht="13.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</row>
    <row r="189" spans="1:14" ht="13.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</row>
    <row r="190" spans="1:14" ht="13.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</row>
    <row r="191" spans="1:14" ht="13.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</row>
    <row r="192" spans="1:14" ht="13.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</row>
    <row r="193" spans="1:14" ht="13.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</row>
    <row r="194" spans="1:14" ht="13.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</row>
    <row r="195" spans="1:14" ht="13.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</row>
    <row r="196" spans="1:14" ht="13.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</row>
    <row r="197" spans="1:14" ht="13.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</row>
    <row r="198" spans="1:14" ht="13.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</row>
    <row r="199" spans="1:14" ht="13.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</row>
    <row r="200" spans="1:14" ht="13.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</row>
    <row r="201" spans="1:14" ht="13.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</row>
    <row r="202" spans="1:14" ht="13.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</row>
    <row r="203" spans="1:14" ht="13.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</row>
    <row r="204" spans="1:14" ht="13.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</row>
    <row r="205" spans="1:14" ht="13.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</row>
    <row r="206" spans="1:14" ht="13.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</row>
    <row r="207" spans="1:14" ht="13.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</row>
    <row r="208" spans="1:14" ht="13.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</row>
    <row r="209" spans="1:14" ht="13.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</row>
    <row r="210" spans="1:14" ht="13.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</row>
    <row r="211" spans="1:14" ht="13.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</row>
    <row r="212" spans="1:14" ht="13.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</row>
    <row r="213" spans="1:14" ht="13.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</row>
    <row r="214" spans="1:14" ht="13.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</row>
    <row r="215" spans="1:14" ht="13.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</row>
    <row r="216" spans="1:14" ht="13.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</row>
    <row r="217" spans="1:14" ht="13.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</row>
    <row r="218" spans="1:14" ht="13.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</row>
    <row r="219" spans="1:14" ht="13.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</row>
    <row r="220" spans="1:14" ht="13.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</row>
    <row r="221" spans="1:14" ht="13.5" customHeight="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</row>
    <row r="222" spans="1:14" ht="13.5" customHeight="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</row>
    <row r="223" spans="1:14" ht="13.5" customHeight="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</row>
    <row r="224" spans="1:14" ht="13.5" customHeight="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</row>
    <row r="225" spans="1:14" ht="13.5" customHeight="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</row>
    <row r="226" spans="1:14" ht="13.5" customHeight="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</row>
    <row r="227" spans="1:14" ht="13.5" customHeight="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</row>
    <row r="228" spans="1:14" ht="13.5" customHeight="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</row>
    <row r="229" spans="1:14" ht="13.5" customHeight="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</row>
    <row r="230" spans="1:14" ht="13.5" customHeight="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</row>
    <row r="231" spans="1:14" ht="13.5" customHeight="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</row>
    <row r="232" spans="1:14" ht="13.5" customHeight="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</row>
    <row r="233" spans="1:14" ht="13.5" customHeight="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</row>
    <row r="234" spans="1:14" ht="13.5" customHeight="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</row>
    <row r="235" spans="1:14" ht="13.5" customHeight="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</row>
    <row r="236" spans="1:14" ht="13.5" customHeight="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</row>
    <row r="237" spans="1:14" ht="13.5" customHeight="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</row>
    <row r="238" spans="1:14" ht="13.5" customHeight="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</row>
    <row r="239" spans="1:14" ht="13.5" customHeight="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</row>
    <row r="240" spans="1:14" ht="13.5" customHeight="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</row>
    <row r="241" spans="1:14" ht="13.5" customHeight="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</row>
    <row r="242" spans="1:14" ht="13.5" customHeight="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</row>
    <row r="243" spans="1:14" ht="13.5" customHeight="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</row>
    <row r="244" spans="1:14" ht="13.5" customHeight="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</row>
    <row r="245" spans="1:14" ht="13.5" customHeight="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</row>
    <row r="246" spans="1:14" ht="13.5" customHeight="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</row>
    <row r="247" spans="1:14" ht="13.5" customHeight="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</row>
    <row r="248" spans="1:14" ht="13.5" customHeight="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</row>
    <row r="249" spans="1:14" ht="13.5" customHeight="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</row>
    <row r="250" spans="1:14" ht="13.5" customHeight="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</row>
    <row r="251" spans="1:14" ht="13.5" customHeight="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</row>
    <row r="252" spans="1:14" ht="13.5" customHeight="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</row>
    <row r="253" spans="1:14" ht="13.5" customHeight="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</row>
    <row r="254" spans="1:14" ht="13.5" customHeight="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</row>
    <row r="255" spans="1:14" ht="13.5" customHeight="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</row>
    <row r="256" spans="1:14" ht="13.5" customHeight="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</row>
    <row r="257" spans="1:14" ht="13.5" customHeight="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</row>
    <row r="258" spans="1:14" ht="13.5" customHeight="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</row>
    <row r="259" spans="1:14" ht="13.5" customHeight="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</row>
    <row r="260" spans="1:14" ht="13.5" customHeight="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</row>
    <row r="261" spans="1:14" ht="13.5" customHeight="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</row>
    <row r="262" spans="1:14" ht="13.5" customHeight="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</row>
    <row r="263" spans="1:14" ht="13.5" customHeight="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</row>
    <row r="264" spans="1:14" ht="13.5" customHeight="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</row>
    <row r="265" spans="1:14" ht="13.5" customHeight="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</row>
    <row r="266" spans="1:14" ht="13.5" customHeight="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</row>
    <row r="267" spans="1:14" ht="13.5" customHeight="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</row>
    <row r="268" spans="1:14" ht="13.5" customHeight="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</row>
    <row r="269" spans="1:14" ht="13.5" customHeight="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</row>
    <row r="270" spans="1:14" ht="13.5" customHeight="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</row>
    <row r="271" spans="1:14" ht="13.5" customHeight="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</row>
    <row r="272" spans="1:14" ht="13.5" customHeight="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</row>
    <row r="273" spans="1:14" ht="13.5" customHeight="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</row>
    <row r="274" spans="1:14" ht="13.5" customHeight="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</row>
    <row r="275" spans="1:14" ht="13.5" customHeight="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</row>
    <row r="276" spans="1:14" ht="13.5" customHeight="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</row>
    <row r="277" spans="1:14" ht="13.5" customHeight="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</row>
    <row r="278" spans="1:14" ht="13.5" customHeight="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</row>
    <row r="279" spans="1:14" ht="13.5" customHeight="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</row>
    <row r="280" spans="1:14" ht="13.5" customHeight="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</row>
    <row r="281" spans="1:14" ht="13.5" customHeight="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</row>
    <row r="282" spans="1:14" ht="13.5" customHeight="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</row>
    <row r="283" spans="1:14" ht="13.5" customHeight="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</row>
    <row r="284" spans="1:14" ht="13.5" customHeight="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</row>
    <row r="285" spans="1:14" ht="13.5" customHeight="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</row>
    <row r="286" spans="1:14" ht="13.5" customHeight="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</row>
    <row r="287" spans="1:14" ht="13.5" customHeight="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</row>
    <row r="288" spans="1:14" ht="13.5" customHeight="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</row>
    <row r="289" spans="1:14" ht="13.5" customHeight="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</row>
    <row r="290" spans="1:14" ht="13.5" customHeight="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</row>
    <row r="291" spans="1:14" ht="13.5" customHeight="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</row>
    <row r="292" spans="1:14" ht="13.5" customHeight="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</row>
    <row r="293" spans="1:14" ht="13.5" customHeight="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</row>
    <row r="294" spans="1:14" ht="13.5" customHeight="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</row>
    <row r="295" spans="1:14" ht="13.5" customHeight="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</row>
    <row r="296" spans="1:14" ht="13.5" customHeight="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</row>
    <row r="297" spans="1:14" ht="13.5" customHeight="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</row>
    <row r="298" spans="1:14" ht="13.5" customHeight="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</row>
    <row r="299" spans="1:14" ht="13.5" customHeight="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</row>
    <row r="300" spans="1:14" ht="13.5" customHeight="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</row>
    <row r="301" spans="1:14" ht="13.5" customHeight="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</row>
    <row r="302" spans="1:14" ht="13.5" customHeight="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</row>
    <row r="303" spans="1:14" ht="13.5" customHeight="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</row>
    <row r="304" spans="1:14" ht="13.5" customHeight="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</row>
    <row r="305" spans="1:14" ht="13.5" customHeight="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</row>
    <row r="306" spans="1:14" ht="13.5" customHeight="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</row>
    <row r="307" spans="1:14" ht="13.5" customHeight="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</row>
    <row r="308" spans="1:14" ht="13.5" customHeight="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</row>
    <row r="309" spans="1:14" ht="13.5" customHeight="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</row>
    <row r="310" spans="1:14" ht="13.5" customHeight="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</row>
    <row r="311" spans="1:14" ht="13.5" customHeight="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</row>
    <row r="312" spans="1:14" ht="13.5" customHeight="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</row>
    <row r="313" spans="1:14" ht="13.5" customHeight="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</row>
    <row r="314" spans="1:14" ht="13.5" customHeight="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</row>
    <row r="315" spans="1:14" ht="13.5" customHeight="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</row>
    <row r="316" spans="1:14" ht="13.5" customHeight="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</row>
    <row r="317" spans="1:14" ht="13.5" customHeight="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</row>
    <row r="318" spans="1:14" ht="13.5" customHeight="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</row>
    <row r="319" spans="1:14" ht="13.5" customHeight="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</row>
    <row r="320" spans="1:14" ht="13.5" customHeight="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</row>
    <row r="321" spans="1:14" ht="13.5" customHeight="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</row>
    <row r="322" spans="1:14" ht="13.5" customHeight="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</row>
    <row r="323" spans="1:14" ht="13.5" customHeight="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</row>
    <row r="324" spans="1:14" ht="13.5" customHeight="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</row>
    <row r="325" spans="1:14" ht="13.5" customHeight="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</row>
    <row r="326" spans="1:14" ht="13.5" customHeight="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</row>
    <row r="327" spans="1:14" ht="13.5" customHeight="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</row>
    <row r="328" spans="1:14" ht="13.5" customHeight="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</row>
    <row r="329" spans="1:14" ht="13.5" customHeight="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</row>
    <row r="330" spans="1:14" ht="13.5" customHeight="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</row>
    <row r="331" spans="1:14" ht="13.5" customHeight="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</row>
    <row r="332" spans="1:14" ht="13.5" customHeight="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</row>
    <row r="333" spans="1:14" ht="13.5" customHeight="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</row>
    <row r="334" spans="1:14" ht="13.5" customHeight="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</row>
    <row r="335" spans="1:14" ht="13.5" customHeight="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</row>
    <row r="336" spans="1:14" ht="13.5" customHeight="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</row>
    <row r="337" spans="1:14" ht="13.5" customHeight="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</row>
    <row r="338" spans="1:14" ht="13.5" customHeight="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</row>
    <row r="339" spans="1:14" ht="13.5" customHeight="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</row>
    <row r="340" spans="1:14" ht="13.5" customHeight="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</row>
    <row r="341" spans="1:14" ht="13.5" customHeight="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</row>
    <row r="342" spans="1:14" ht="13.5" customHeight="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</row>
    <row r="343" spans="1:14" ht="13.5" customHeight="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</row>
    <row r="344" spans="1:14" ht="13.5" customHeight="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</row>
    <row r="345" spans="1:14" ht="13.5" customHeight="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</row>
    <row r="346" spans="1:14" ht="13.5" customHeight="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</row>
    <row r="347" spans="1:14" ht="13.5" customHeight="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</row>
    <row r="348" spans="1:14" ht="13.5" customHeight="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</row>
    <row r="349" spans="1:14" ht="13.5" customHeight="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</row>
    <row r="350" spans="1:14" ht="13.5" customHeight="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</row>
    <row r="351" spans="1:14" ht="13.5" customHeight="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</row>
    <row r="352" spans="1:14" ht="13.5" customHeight="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</row>
    <row r="353" spans="1:14" ht="13.5" customHeight="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</row>
    <row r="354" spans="1:14" ht="13.5" customHeight="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</row>
    <row r="355" spans="1:14" ht="13.5" customHeight="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</row>
    <row r="356" spans="1:14" ht="13.5" customHeight="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</row>
    <row r="357" spans="1:14" ht="13.5" customHeight="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</row>
    <row r="358" spans="1:14" ht="13.5" customHeight="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</row>
    <row r="359" spans="1:14" ht="13.5" customHeight="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</row>
    <row r="360" spans="1:14" ht="13.5" customHeight="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</row>
    <row r="361" spans="1:14" ht="13.5" customHeight="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</row>
    <row r="362" spans="1:14" ht="13.5" customHeight="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</row>
    <row r="363" spans="1:14" ht="13.5" customHeight="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</row>
    <row r="364" spans="1:14" ht="13.5" customHeight="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</row>
    <row r="365" spans="1:14" ht="13.5" customHeight="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</row>
    <row r="366" spans="1:14" ht="13.5" customHeight="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</row>
    <row r="367" spans="1:14" ht="13.5" customHeight="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</row>
    <row r="368" spans="1:14" ht="13.5" customHeight="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</row>
    <row r="369" spans="1:14" ht="13.5" customHeight="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</row>
    <row r="370" spans="1:14" ht="13.5" customHeight="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</row>
    <row r="371" spans="1:14" ht="13.5" customHeight="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</row>
    <row r="372" spans="1:14" ht="13.5" customHeight="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</row>
    <row r="373" spans="1:14" ht="13.5" customHeight="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</row>
    <row r="374" spans="1:14" ht="13.5" customHeight="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</row>
    <row r="375" spans="1:14" ht="13.5" customHeight="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</row>
    <row r="376" spans="1:14" ht="13.5" customHeight="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</row>
    <row r="377" spans="1:14" ht="13.5" customHeight="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</row>
    <row r="378" spans="1:14" ht="13.5" customHeight="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</row>
    <row r="379" spans="1:14" ht="13.5" customHeight="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</row>
    <row r="380" spans="1:14" ht="13.5" customHeight="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</row>
    <row r="381" spans="1:14" ht="13.5" customHeight="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</row>
    <row r="382" spans="1:14" ht="13.5" customHeight="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</row>
    <row r="383" spans="1:14" ht="13.5" customHeight="1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</row>
    <row r="384" spans="1:14" ht="13.5" customHeight="1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</row>
    <row r="385" spans="1:14" ht="13.5" customHeight="1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</row>
    <row r="386" spans="1:14" ht="13.5" customHeight="1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</row>
    <row r="387" spans="1:14" ht="13.5" customHeight="1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</row>
    <row r="388" spans="1:14" ht="13.5" customHeight="1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</row>
    <row r="389" spans="1:14" ht="13.5" customHeight="1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</row>
    <row r="390" spans="1:14" ht="13.5" customHeight="1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</row>
    <row r="391" spans="1:14" ht="13.5" customHeight="1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</row>
    <row r="392" spans="1:14" ht="13.5" customHeight="1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</row>
    <row r="393" spans="1:14" ht="13.5" customHeight="1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</row>
    <row r="394" spans="1:14" ht="13.5" customHeight="1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</row>
    <row r="395" spans="1:14" ht="13.5" customHeight="1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</row>
    <row r="396" spans="1:14" ht="13.5" customHeight="1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</row>
    <row r="397" spans="1:14" ht="13.5" customHeight="1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</row>
    <row r="398" spans="1:14" ht="13.5" customHeight="1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</row>
    <row r="399" spans="1:14" ht="13.5" customHeight="1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</row>
    <row r="400" spans="1:14" ht="13.5" customHeight="1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</row>
    <row r="401" spans="1:14" ht="13.5" customHeight="1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</row>
    <row r="402" spans="1:14" ht="13.5" customHeight="1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</row>
    <row r="403" spans="1:14" ht="13.5" customHeight="1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</row>
    <row r="404" spans="1:14" ht="13.5" customHeight="1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</row>
    <row r="405" spans="1:14" ht="13.5" customHeight="1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</row>
    <row r="406" spans="1:14" ht="13.5" customHeight="1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</row>
    <row r="407" spans="1:14" ht="13.5" customHeight="1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</row>
    <row r="408" spans="1:14" ht="13.5" customHeight="1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</row>
    <row r="409" spans="1:14" ht="13.5" customHeight="1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</row>
    <row r="410" spans="1:14" ht="13.5" customHeight="1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</row>
    <row r="411" spans="1:14" ht="13.5" customHeight="1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</row>
    <row r="412" spans="1:14" ht="13.5" customHeight="1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</row>
    <row r="413" spans="1:14" ht="13.5" customHeight="1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</row>
    <row r="414" spans="1:14" ht="13.5" customHeight="1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</row>
    <row r="415" spans="1:14" ht="13.5" customHeight="1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</row>
    <row r="416" spans="1:14" ht="13.5" customHeight="1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</row>
    <row r="417" spans="1:14" ht="13.5" customHeight="1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</row>
    <row r="418" spans="1:14" ht="13.5" customHeight="1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</row>
    <row r="419" spans="1:14" ht="13.5" customHeight="1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</row>
    <row r="420" spans="1:14" ht="13.5" customHeight="1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</row>
    <row r="421" spans="1:14" ht="13.5" customHeight="1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</row>
    <row r="422" spans="1:14" ht="13.5" customHeight="1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</row>
    <row r="423" spans="1:14" ht="13.5" customHeight="1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</row>
    <row r="424" spans="1:14" ht="13.5" customHeight="1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</row>
    <row r="425" spans="1:14" ht="13.5" customHeight="1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</row>
    <row r="426" spans="1:14" ht="13.5" customHeight="1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</row>
    <row r="427" spans="1:14" ht="13.5" customHeight="1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</row>
    <row r="428" spans="1:14" ht="13.5" customHeight="1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</row>
    <row r="429" spans="1:14" ht="13.5" customHeight="1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</row>
    <row r="430" spans="1:14" ht="13.5" customHeight="1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</row>
    <row r="431" spans="1:14" ht="13.5" customHeight="1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</row>
    <row r="432" spans="1:14" ht="13.5" customHeight="1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</row>
    <row r="433" spans="1:14" ht="13.5" customHeight="1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</row>
    <row r="434" spans="1:14" ht="13.5" customHeight="1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</row>
    <row r="435" spans="1:14" ht="13.5" customHeight="1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</row>
    <row r="436" spans="1:14" ht="13.5" customHeight="1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</row>
    <row r="437" spans="1:14" ht="13.5" customHeight="1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</row>
    <row r="438" spans="1:14" ht="13.5" customHeight="1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</row>
    <row r="439" spans="1:14" ht="13.5" customHeight="1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</row>
    <row r="440" spans="1:14" ht="13.5" customHeight="1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</row>
    <row r="441" spans="1:14" ht="13.5" customHeight="1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</row>
    <row r="442" spans="1:14" ht="13.5" customHeight="1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</row>
    <row r="443" spans="1:14" ht="13.5" customHeight="1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</row>
    <row r="444" spans="1:14" ht="13.5" customHeight="1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</row>
    <row r="445" spans="1:14" ht="13.5" customHeight="1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</row>
    <row r="446" spans="1:14" ht="13.5" customHeight="1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</row>
    <row r="447" spans="1:14" ht="13.5" customHeight="1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</row>
    <row r="448" spans="1:14" ht="13.5" customHeight="1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</row>
    <row r="449" spans="1:14" ht="13.5" customHeight="1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</row>
    <row r="450" spans="1:14" ht="13.5" customHeight="1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</row>
    <row r="451" spans="1:14" ht="13.5" customHeight="1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</row>
    <row r="452" spans="1:14" ht="13.5" customHeight="1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</row>
    <row r="453" spans="1:14" ht="13.5" customHeight="1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</row>
    <row r="454" spans="1:14" ht="13.5" customHeight="1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</row>
    <row r="455" spans="1:14" ht="13.5" customHeight="1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</row>
    <row r="456" spans="1:14" ht="13.5" customHeight="1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</row>
    <row r="457" spans="1:14" ht="13.5" customHeight="1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</row>
    <row r="458" spans="1:14" ht="13.5" customHeight="1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</row>
    <row r="459" spans="1:14" ht="13.5" customHeight="1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</row>
    <row r="460" spans="1:14" ht="13.5" customHeight="1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</row>
    <row r="461" spans="1:14" ht="13.5" customHeight="1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</row>
    <row r="462" spans="1:14" ht="13.5" customHeight="1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</row>
    <row r="463" spans="1:14" ht="13.5" customHeight="1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</row>
    <row r="464" spans="1:14" ht="13.5" customHeight="1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</row>
    <row r="465" spans="1:14" ht="13.5" customHeight="1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</row>
    <row r="466" spans="1:14" ht="13.5" customHeight="1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</row>
    <row r="467" spans="1:14" ht="13.5" customHeight="1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</row>
    <row r="468" spans="1:14" ht="13.5" customHeight="1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</row>
    <row r="469" spans="1:14" ht="13.5" customHeight="1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</row>
    <row r="470" spans="1:14" ht="13.5" customHeight="1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</row>
    <row r="471" spans="1:14" ht="13.5" customHeight="1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</row>
    <row r="472" spans="1:14" ht="13.5" customHeight="1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</row>
    <row r="473" spans="1:14" ht="13.5" customHeight="1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</row>
    <row r="474" spans="1:14" ht="13.5" customHeight="1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</row>
    <row r="475" spans="1:14" ht="13.5" customHeight="1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</row>
    <row r="476" spans="1:14" ht="13.5" customHeight="1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</row>
    <row r="477" spans="1:14" ht="13.5" customHeight="1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</row>
    <row r="478" spans="1:14" ht="13.5" customHeight="1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</row>
    <row r="479" spans="1:14" ht="13.5" customHeight="1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</row>
    <row r="480" spans="1:14" ht="13.5" customHeight="1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</row>
    <row r="481" spans="1:14" ht="13.5" customHeight="1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</row>
    <row r="482" spans="1:14" ht="13.5" customHeight="1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</row>
    <row r="483" spans="1:14" ht="13.5" customHeight="1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</row>
    <row r="484" spans="1:14" ht="13.5" customHeight="1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</row>
    <row r="485" spans="1:14" ht="13.5" customHeight="1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</row>
    <row r="486" spans="1:14" ht="13.5" customHeight="1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</row>
    <row r="487" spans="1:14" ht="13.5" customHeight="1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</row>
    <row r="488" spans="1:14" ht="13.5" customHeight="1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</row>
    <row r="489" spans="1:14" ht="13.5" customHeight="1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</row>
    <row r="490" spans="1:14" ht="13.5" customHeight="1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</row>
    <row r="491" spans="1:14" ht="13.5" customHeight="1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</row>
    <row r="492" spans="1:14" ht="13.5" customHeight="1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</row>
    <row r="493" spans="1:14" ht="13.5" customHeight="1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</row>
    <row r="494" spans="1:14" ht="13.5" customHeight="1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</row>
    <row r="495" spans="1:14" ht="13.5" customHeight="1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</row>
    <row r="496" spans="1:14" ht="13.5" customHeight="1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</row>
    <row r="497" spans="1:14" ht="13.5" customHeight="1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</row>
    <row r="498" spans="1:14" ht="13.5" customHeight="1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</row>
    <row r="499" spans="1:14" ht="13.5" customHeight="1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</row>
    <row r="500" spans="1:14" ht="13.5" customHeight="1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</row>
    <row r="501" spans="1:14" ht="13.5" customHeight="1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</row>
    <row r="502" spans="1:14" ht="13.5" customHeight="1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</row>
    <row r="503" spans="1:14" ht="13.5" customHeight="1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</row>
    <row r="504" spans="1:14" ht="13.5" customHeight="1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</row>
    <row r="505" spans="1:14" ht="13.5" customHeight="1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</row>
    <row r="506" spans="1:14" ht="13.5" customHeight="1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</row>
    <row r="507" spans="1:14" ht="13.5" customHeight="1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</row>
    <row r="508" spans="1:14" ht="13.5" customHeight="1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</row>
    <row r="509" spans="1:14" ht="13.5" customHeight="1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</row>
    <row r="510" spans="1:14" ht="13.5" customHeight="1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</row>
    <row r="511" spans="1:14" ht="13.5" customHeight="1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</row>
    <row r="512" spans="1:14" ht="13.5" customHeight="1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</row>
    <row r="513" spans="1:14" ht="13.5" customHeight="1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</row>
    <row r="514" spans="1:14" ht="13.5" customHeight="1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</row>
    <row r="515" spans="1:14" ht="13.5" customHeight="1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</row>
    <row r="516" spans="1:14" ht="13.5" customHeight="1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</row>
    <row r="517" spans="1:14" ht="13.5" customHeight="1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</row>
    <row r="518" spans="1:14" ht="13.5" customHeight="1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</row>
    <row r="519" spans="1:14" ht="13.5" customHeight="1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</row>
    <row r="520" spans="1:14" ht="13.5" customHeight="1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</row>
    <row r="521" spans="1:14" ht="13.5" customHeight="1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</row>
    <row r="522" spans="1:14" ht="13.5" customHeight="1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</row>
    <row r="523" spans="1:14" ht="13.5" customHeight="1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</row>
    <row r="524" spans="1:14" ht="13.5" customHeight="1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</row>
    <row r="525" spans="1:14" ht="13.5" customHeight="1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</row>
    <row r="526" spans="1:14" ht="13.5" customHeight="1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</row>
    <row r="527" spans="1:14" ht="13.5" customHeight="1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</row>
    <row r="528" spans="1:14" ht="13.5" customHeight="1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</row>
    <row r="529" spans="1:14" ht="13.5" customHeight="1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</row>
    <row r="530" spans="1:14" ht="13.5" customHeight="1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</row>
    <row r="531" spans="1:14" ht="13.5" customHeight="1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</row>
    <row r="532" spans="1:14" ht="13.5" customHeight="1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</row>
    <row r="533" spans="1:14" ht="13.5" customHeight="1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</row>
    <row r="534" spans="1:14" ht="13.5" customHeight="1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</row>
    <row r="535" spans="1:14" ht="13.5" customHeight="1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</row>
    <row r="536" spans="1:14" ht="13.5" customHeight="1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</row>
    <row r="537" spans="1:14" ht="13.5" customHeight="1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</row>
    <row r="538" spans="1:14" ht="13.5" customHeight="1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</row>
    <row r="539" spans="1:14" ht="13.5" customHeight="1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</row>
    <row r="540" spans="1:14" ht="13.5" customHeight="1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</row>
    <row r="541" spans="1:14" ht="13.5" customHeight="1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</row>
    <row r="542" spans="1:14" ht="13.5" customHeight="1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</row>
    <row r="543" spans="1:14" ht="13.5" customHeight="1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</row>
    <row r="544" spans="1:14" ht="13.5" customHeight="1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</row>
    <row r="545" spans="1:14" ht="13.5" customHeight="1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</row>
    <row r="546" spans="1:14" ht="13.5" customHeight="1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</row>
    <row r="547" spans="1:14" ht="13.5" customHeight="1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</row>
  </sheetData>
  <mergeCells count="5">
    <mergeCell ref="A1:N1"/>
    <mergeCell ref="A17:N17"/>
    <mergeCell ref="A4:A5"/>
    <mergeCell ref="D3:N3"/>
    <mergeCell ref="C4:N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7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W548"/>
  <sheetViews>
    <sheetView showGridLines="0" workbookViewId="0">
      <selection sqref="A1:N1"/>
    </sheetView>
  </sheetViews>
  <sheetFormatPr defaultRowHeight="13.5" customHeight="1"/>
  <cols>
    <col min="1" max="1" width="42.42578125" style="13" customWidth="1"/>
    <col min="2" max="14" width="10.7109375" style="13" customWidth="1"/>
    <col min="15" max="15" width="14.85546875" style="13" customWidth="1"/>
    <col min="16" max="16384" width="9.140625" style="13"/>
  </cols>
  <sheetData>
    <row r="1" spans="1:23" ht="15.75" customHeight="1">
      <c r="A1" s="245" t="s">
        <v>51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10"/>
      <c r="P1" s="10"/>
      <c r="Q1" s="10"/>
      <c r="R1" s="10"/>
      <c r="S1" s="10"/>
      <c r="T1" s="10"/>
      <c r="U1" s="20"/>
      <c r="V1" s="20"/>
      <c r="W1" s="20"/>
    </row>
    <row r="2" spans="1:23" ht="13.5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0"/>
      <c r="P2" s="10"/>
      <c r="Q2" s="10"/>
      <c r="R2" s="10"/>
      <c r="S2" s="10"/>
      <c r="T2" s="10"/>
      <c r="U2" s="20"/>
      <c r="V2" s="20"/>
      <c r="W2" s="20"/>
    </row>
    <row r="3" spans="1:23" ht="13.5" customHeight="1">
      <c r="A3" s="14"/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1" t="s">
        <v>42</v>
      </c>
    </row>
    <row r="4" spans="1:23" s="16" customFormat="1" ht="21" customHeight="1">
      <c r="A4" s="237" t="s">
        <v>12</v>
      </c>
      <c r="B4" s="4">
        <v>2015</v>
      </c>
      <c r="C4" s="239">
        <v>2016</v>
      </c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1"/>
    </row>
    <row r="5" spans="1:23" s="16" customFormat="1" ht="21" customHeight="1">
      <c r="A5" s="238"/>
      <c r="B5" s="17">
        <v>12</v>
      </c>
      <c r="C5" s="159">
        <v>1</v>
      </c>
      <c r="D5" s="159">
        <v>2</v>
      </c>
      <c r="E5" s="6">
        <v>3</v>
      </c>
      <c r="F5" s="159">
        <v>4</v>
      </c>
      <c r="G5" s="159">
        <v>5</v>
      </c>
      <c r="H5" s="160">
        <v>6</v>
      </c>
      <c r="I5" s="159">
        <v>7</v>
      </c>
      <c r="J5" s="159">
        <v>8</v>
      </c>
      <c r="K5" s="160">
        <v>9</v>
      </c>
      <c r="L5" s="159">
        <v>10</v>
      </c>
      <c r="M5" s="159">
        <v>11</v>
      </c>
      <c r="N5" s="160">
        <v>12</v>
      </c>
    </row>
    <row r="6" spans="1:23" ht="21" customHeight="1">
      <c r="A6" s="7" t="s">
        <v>0</v>
      </c>
      <c r="B6" s="120">
        <v>15.56</v>
      </c>
      <c r="C6" s="120">
        <v>15.56</v>
      </c>
      <c r="D6" s="120">
        <v>15.57</v>
      </c>
      <c r="E6" s="120">
        <v>15.63</v>
      </c>
      <c r="F6" s="120">
        <v>15.52</v>
      </c>
      <c r="G6" s="120">
        <v>15.54</v>
      </c>
      <c r="H6" s="120">
        <v>15.62</v>
      </c>
      <c r="I6" s="120">
        <v>15.61</v>
      </c>
      <c r="J6" s="120">
        <v>15.52</v>
      </c>
      <c r="K6" s="120">
        <v>15.45</v>
      </c>
      <c r="L6" s="120">
        <v>15.28</v>
      </c>
      <c r="M6" s="120">
        <v>15.23</v>
      </c>
      <c r="N6" s="120">
        <v>15.18</v>
      </c>
      <c r="O6" s="209"/>
    </row>
    <row r="7" spans="1:23" ht="21" customHeight="1">
      <c r="A7" s="7" t="s">
        <v>1</v>
      </c>
      <c r="B7" s="120">
        <v>8.23</v>
      </c>
      <c r="C7" s="120">
        <v>8.3000000000000007</v>
      </c>
      <c r="D7" s="120">
        <v>8.2100000000000009</v>
      </c>
      <c r="E7" s="120">
        <v>8.08</v>
      </c>
      <c r="F7" s="21">
        <v>8.17</v>
      </c>
      <c r="G7" s="21">
        <v>8.1199999999999992</v>
      </c>
      <c r="H7" s="120">
        <v>8.01</v>
      </c>
      <c r="I7" s="120">
        <v>8.1199999999999992</v>
      </c>
      <c r="J7" s="120">
        <v>8.08</v>
      </c>
      <c r="K7" s="120">
        <v>8.18</v>
      </c>
      <c r="L7" s="120">
        <v>8.15</v>
      </c>
      <c r="M7" s="120">
        <v>8.27</v>
      </c>
      <c r="N7" s="120">
        <v>8.2799999999999994</v>
      </c>
      <c r="O7" s="209"/>
    </row>
    <row r="8" spans="1:23" ht="21" customHeight="1">
      <c r="A8" s="7" t="s">
        <v>13</v>
      </c>
      <c r="B8" s="120">
        <v>7.95</v>
      </c>
      <c r="C8" s="120">
        <v>8.09</v>
      </c>
      <c r="D8" s="120">
        <v>8.09</v>
      </c>
      <c r="E8" s="120">
        <v>8.11</v>
      </c>
      <c r="F8" s="21">
        <v>8.0299999999999994</v>
      </c>
      <c r="G8" s="21">
        <v>8.0299999999999994</v>
      </c>
      <c r="H8" s="120">
        <v>8.08</v>
      </c>
      <c r="I8" s="120">
        <v>7.98</v>
      </c>
      <c r="J8" s="120">
        <v>7.96</v>
      </c>
      <c r="K8" s="120">
        <v>8</v>
      </c>
      <c r="L8" s="120">
        <v>8.09</v>
      </c>
      <c r="M8" s="120">
        <v>8.14</v>
      </c>
      <c r="N8" s="120">
        <v>8.14</v>
      </c>
      <c r="O8" s="209"/>
    </row>
    <row r="9" spans="1:23" ht="21" customHeight="1">
      <c r="A9" s="7" t="s">
        <v>2</v>
      </c>
      <c r="B9" s="120">
        <v>45.49</v>
      </c>
      <c r="C9" s="120">
        <v>45.08</v>
      </c>
      <c r="D9" s="120">
        <v>45.17</v>
      </c>
      <c r="E9" s="120">
        <v>45.35</v>
      </c>
      <c r="F9" s="21">
        <v>45.42</v>
      </c>
      <c r="G9" s="21">
        <v>45.37</v>
      </c>
      <c r="H9" s="120">
        <v>45.29</v>
      </c>
      <c r="I9" s="120">
        <v>45.21</v>
      </c>
      <c r="J9" s="120">
        <v>45.44</v>
      </c>
      <c r="K9" s="120">
        <v>45.28</v>
      </c>
      <c r="L9" s="120">
        <v>45.44</v>
      </c>
      <c r="M9" s="120">
        <v>45.37</v>
      </c>
      <c r="N9" s="120">
        <v>45.33</v>
      </c>
      <c r="O9" s="209"/>
    </row>
    <row r="10" spans="1:23" ht="21" customHeight="1">
      <c r="A10" s="7" t="str">
        <f>'Таблица № 1-Д'!A9</f>
        <v>"ЕН ЕН ДПФ"</v>
      </c>
      <c r="B10" s="120">
        <v>12.78</v>
      </c>
      <c r="C10" s="120">
        <v>12.82</v>
      </c>
      <c r="D10" s="120">
        <v>12.79</v>
      </c>
      <c r="E10" s="120">
        <v>12.84</v>
      </c>
      <c r="F10" s="21">
        <v>12.85</v>
      </c>
      <c r="G10" s="21">
        <v>12.94</v>
      </c>
      <c r="H10" s="120">
        <v>13.03</v>
      </c>
      <c r="I10" s="120">
        <v>13.13</v>
      </c>
      <c r="J10" s="120">
        <v>13.16</v>
      </c>
      <c r="K10" s="120">
        <v>13.23</v>
      </c>
      <c r="L10" s="120">
        <v>13.23</v>
      </c>
      <c r="M10" s="120">
        <v>13.09</v>
      </c>
      <c r="N10" s="120">
        <v>13.22</v>
      </c>
      <c r="O10" s="209"/>
    </row>
    <row r="11" spans="1:23" ht="21" customHeight="1">
      <c r="A11" s="7" t="s">
        <v>10</v>
      </c>
      <c r="B11" s="120">
        <v>8.31</v>
      </c>
      <c r="C11" s="120">
        <v>8.4499999999999993</v>
      </c>
      <c r="D11" s="120">
        <v>8.48</v>
      </c>
      <c r="E11" s="120">
        <v>8.34</v>
      </c>
      <c r="F11" s="21">
        <v>8.39</v>
      </c>
      <c r="G11" s="21">
        <v>8.3699999999999992</v>
      </c>
      <c r="H11" s="120">
        <v>8.33</v>
      </c>
      <c r="I11" s="120">
        <v>8.35</v>
      </c>
      <c r="J11" s="120">
        <v>8.26</v>
      </c>
      <c r="K11" s="120">
        <v>8.2899999999999991</v>
      </c>
      <c r="L11" s="120">
        <v>8.25</v>
      </c>
      <c r="M11" s="120">
        <v>8.34</v>
      </c>
      <c r="N11" s="120">
        <v>8.32</v>
      </c>
      <c r="O11" s="209"/>
    </row>
    <row r="12" spans="1:23" ht="21" customHeight="1">
      <c r="A12" s="7" t="s">
        <v>57</v>
      </c>
      <c r="B12" s="120">
        <v>0.35</v>
      </c>
      <c r="C12" s="120">
        <v>0.35</v>
      </c>
      <c r="D12" s="120">
        <v>0.35</v>
      </c>
      <c r="E12" s="120">
        <v>0.34</v>
      </c>
      <c r="F12" s="21">
        <v>0.33</v>
      </c>
      <c r="G12" s="21">
        <v>0.33</v>
      </c>
      <c r="H12" s="120">
        <v>0.33</v>
      </c>
      <c r="I12" s="120">
        <v>0.32</v>
      </c>
      <c r="J12" s="120">
        <v>0.31</v>
      </c>
      <c r="K12" s="120">
        <v>0.31</v>
      </c>
      <c r="L12" s="120">
        <v>0.3</v>
      </c>
      <c r="M12" s="120">
        <v>0.3</v>
      </c>
      <c r="N12" s="120">
        <v>0.28999999999999998</v>
      </c>
      <c r="O12" s="209"/>
    </row>
    <row r="13" spans="1:23" ht="21" customHeight="1">
      <c r="A13" s="7" t="s">
        <v>34</v>
      </c>
      <c r="B13" s="120">
        <v>1.23</v>
      </c>
      <c r="C13" s="120">
        <v>1.25</v>
      </c>
      <c r="D13" s="120">
        <v>1.25</v>
      </c>
      <c r="E13" s="120">
        <v>1.22</v>
      </c>
      <c r="F13" s="21">
        <v>1.2</v>
      </c>
      <c r="G13" s="21">
        <v>1.21</v>
      </c>
      <c r="H13" s="120">
        <v>1.22</v>
      </c>
      <c r="I13" s="120">
        <v>1.2</v>
      </c>
      <c r="J13" s="120">
        <v>1.19</v>
      </c>
      <c r="K13" s="120">
        <v>1.18</v>
      </c>
      <c r="L13" s="120">
        <v>1.18</v>
      </c>
      <c r="M13" s="120">
        <v>1.17</v>
      </c>
      <c r="N13" s="120">
        <v>1.1499999999999999</v>
      </c>
      <c r="O13" s="209"/>
    </row>
    <row r="14" spans="1:23" ht="31.5">
      <c r="A14" s="7" t="s">
        <v>84</v>
      </c>
      <c r="B14" s="155">
        <v>0.1</v>
      </c>
      <c r="C14" s="155">
        <v>0.1</v>
      </c>
      <c r="D14" s="155">
        <v>0.09</v>
      </c>
      <c r="E14" s="155">
        <v>0.09</v>
      </c>
      <c r="F14" s="186">
        <v>0.09</v>
      </c>
      <c r="G14" s="186">
        <v>0.09</v>
      </c>
      <c r="H14" s="155">
        <v>0.09</v>
      </c>
      <c r="I14" s="155">
        <v>0.08</v>
      </c>
      <c r="J14" s="155">
        <v>0.08</v>
      </c>
      <c r="K14" s="155">
        <v>0.08</v>
      </c>
      <c r="L14" s="155">
        <v>0.08</v>
      </c>
      <c r="M14" s="155">
        <v>0.09</v>
      </c>
      <c r="N14" s="155">
        <v>0.09</v>
      </c>
      <c r="O14" s="209"/>
    </row>
    <row r="15" spans="1:23" ht="21" customHeight="1">
      <c r="A15" s="9" t="s">
        <v>7</v>
      </c>
      <c r="B15" s="21">
        <v>100</v>
      </c>
      <c r="C15" s="21">
        <v>99.999999999999986</v>
      </c>
      <c r="D15" s="21">
        <v>100.00000000000001</v>
      </c>
      <c r="E15" s="21">
        <v>100.00000000000001</v>
      </c>
      <c r="F15" s="21">
        <v>100</v>
      </c>
      <c r="G15" s="21">
        <v>100</v>
      </c>
      <c r="H15" s="21">
        <v>100</v>
      </c>
      <c r="I15" s="120">
        <v>99.999999999999986</v>
      </c>
      <c r="J15" s="120">
        <v>100</v>
      </c>
      <c r="K15" s="120">
        <v>100.00000000000001</v>
      </c>
      <c r="L15" s="120">
        <v>100</v>
      </c>
      <c r="M15" s="120">
        <v>100</v>
      </c>
      <c r="N15" s="120">
        <v>100.00000000000001</v>
      </c>
    </row>
    <row r="16" spans="1:23" ht="13.5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ht="13.5" customHeight="1">
      <c r="A17" s="1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</row>
    <row r="18" spans="1:14" ht="13.5" customHeight="1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3.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3.5" customHeight="1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ht="13.5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ht="13.5" customHeigh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ht="13.5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ht="13.5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3.5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3.5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 ht="13.5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 ht="13.5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 ht="13.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ht="13.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 ht="13.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 ht="13.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 ht="13.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ht="13.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ht="13.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 ht="13.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14" ht="13.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ht="13.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 ht="13.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1:14" ht="13.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1:14" ht="13.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</row>
    <row r="42" spans="1:14" ht="13.5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</row>
    <row r="43" spans="1:14" ht="13.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</row>
    <row r="44" spans="1:14" ht="13.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 ht="13.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 ht="13.5" customHeight="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 ht="13.5" customHeight="1">
      <c r="N47" s="19"/>
    </row>
    <row r="48" spans="1:14" ht="13.5" customHeight="1"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 ht="13.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ht="13.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ht="13.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 ht="13.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ht="13.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ht="13.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ht="13.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ht="13.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ht="13.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4" ht="13.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ht="13.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ht="13.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ht="13.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13.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ht="13.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14" ht="13.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spans="1:14" ht="13.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1:14" ht="13.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spans="1:14" ht="13.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1:14" ht="13.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spans="1:14" ht="13.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ht="13.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1:14" ht="13.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</row>
    <row r="72" spans="1:14" ht="13.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ht="13.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ht="13.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spans="1:14" ht="13.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ht="13.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ht="13.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ht="13.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1:14" ht="13.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1:14" ht="13.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ht="13.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ht="13.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1:14" ht="13.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1:14" ht="13.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ht="13.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1:14" ht="13.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ht="13.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ht="13.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ht="13.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1:14" ht="13.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ht="13.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ht="13.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ht="13.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ht="13.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ht="13.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ht="13.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ht="13.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ht="13.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ht="13.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ht="13.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1:14" ht="13.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ht="13.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ht="13.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1:14" ht="13.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1:14" ht="13.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ht="13.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1:14" ht="13.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1:14" ht="13.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ht="13.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1:14" ht="13.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1:14" ht="13.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1:14" ht="13.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1:14" ht="13.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ht="13.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ht="13.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ht="13.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ht="13.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1:14" ht="13.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ht="13.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ht="13.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ht="13.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1:14" ht="13.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ht="13.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1:14" ht="13.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ht="13.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ht="13.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1:14" ht="13.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8" spans="1:14" ht="13.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</row>
    <row r="129" spans="1:14" ht="13.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1:14" ht="13.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</row>
    <row r="131" spans="1:14" ht="13.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1:14" ht="13.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</row>
    <row r="133" spans="1:14" ht="13.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</row>
    <row r="134" spans="1:14" ht="13.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</row>
    <row r="135" spans="1:14" ht="13.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</row>
    <row r="136" spans="1:14" ht="13.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</row>
    <row r="137" spans="1:14" ht="13.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</row>
    <row r="138" spans="1:14" ht="13.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</row>
    <row r="139" spans="1:14" ht="13.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</row>
    <row r="140" spans="1:14" ht="13.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</row>
    <row r="141" spans="1:14" ht="13.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</row>
    <row r="142" spans="1:14" ht="13.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1:14" ht="13.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1:14" ht="13.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ht="13.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ht="13.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ht="13.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ht="13.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spans="1:14" ht="13.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1:14" ht="13.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</row>
    <row r="151" spans="1:14" ht="13.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spans="1:14" ht="13.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</row>
    <row r="153" spans="1:14" ht="13.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</row>
    <row r="154" spans="1:14" ht="13.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</row>
    <row r="155" spans="1:14" ht="13.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</row>
    <row r="156" spans="1:14" ht="13.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</row>
    <row r="157" spans="1:14" ht="13.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</row>
    <row r="158" spans="1:14" ht="13.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</row>
    <row r="159" spans="1:14" ht="13.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</row>
    <row r="160" spans="1:14" ht="13.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</row>
    <row r="161" spans="1:14" ht="13.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</row>
    <row r="162" spans="1:14" ht="13.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</row>
    <row r="163" spans="1:14" ht="13.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</row>
    <row r="164" spans="1:14" ht="13.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</row>
    <row r="165" spans="1:14" ht="13.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</row>
    <row r="166" spans="1:14" ht="13.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</row>
    <row r="167" spans="1:14" ht="13.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</row>
    <row r="168" spans="1:14" ht="13.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</row>
    <row r="169" spans="1:14" ht="13.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</row>
    <row r="170" spans="1:14" ht="13.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</row>
    <row r="171" spans="1:14" ht="13.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</row>
    <row r="172" spans="1:14" ht="13.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</row>
    <row r="173" spans="1:14" ht="13.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</row>
    <row r="174" spans="1:14" ht="13.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</row>
    <row r="175" spans="1:14" ht="13.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</row>
    <row r="176" spans="1:14" ht="13.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</row>
    <row r="177" spans="1:14" ht="13.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</row>
    <row r="178" spans="1:14" ht="13.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</row>
    <row r="179" spans="1:14" ht="13.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</row>
    <row r="180" spans="1:14" ht="13.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</row>
    <row r="181" spans="1:14" ht="13.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</row>
    <row r="182" spans="1:14" ht="13.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</row>
    <row r="183" spans="1:14" ht="13.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</row>
    <row r="184" spans="1:14" ht="13.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</row>
    <row r="185" spans="1:14" ht="13.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</row>
    <row r="186" spans="1:14" ht="13.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</row>
    <row r="187" spans="1:14" ht="13.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</row>
    <row r="188" spans="1:14" ht="13.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</row>
    <row r="189" spans="1:14" ht="13.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</row>
    <row r="190" spans="1:14" ht="13.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</row>
    <row r="191" spans="1:14" ht="13.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</row>
    <row r="192" spans="1:14" ht="13.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</row>
    <row r="193" spans="1:14" ht="13.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</row>
    <row r="194" spans="1:14" ht="13.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</row>
    <row r="195" spans="1:14" ht="13.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</row>
    <row r="196" spans="1:14" ht="13.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</row>
    <row r="197" spans="1:14" ht="13.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</row>
    <row r="198" spans="1:14" ht="13.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</row>
    <row r="199" spans="1:14" ht="13.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</row>
    <row r="200" spans="1:14" ht="13.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</row>
    <row r="201" spans="1:14" ht="13.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</row>
    <row r="202" spans="1:14" ht="13.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</row>
    <row r="203" spans="1:14" ht="13.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</row>
    <row r="204" spans="1:14" ht="13.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</row>
    <row r="205" spans="1:14" ht="13.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</row>
    <row r="206" spans="1:14" ht="13.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</row>
    <row r="207" spans="1:14" ht="13.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</row>
    <row r="208" spans="1:14" ht="13.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</row>
    <row r="209" spans="1:14" ht="13.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</row>
    <row r="210" spans="1:14" ht="13.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</row>
    <row r="211" spans="1:14" ht="13.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</row>
    <row r="212" spans="1:14" ht="13.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</row>
    <row r="213" spans="1:14" ht="13.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</row>
    <row r="214" spans="1:14" ht="13.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</row>
    <row r="215" spans="1:14" ht="13.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</row>
    <row r="216" spans="1:14" ht="13.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</row>
    <row r="217" spans="1:14" ht="13.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</row>
    <row r="218" spans="1:14" ht="13.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</row>
    <row r="219" spans="1:14" ht="13.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</row>
    <row r="220" spans="1:14" ht="13.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</row>
    <row r="221" spans="1:14" ht="13.5" customHeight="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</row>
    <row r="222" spans="1:14" ht="13.5" customHeight="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</row>
    <row r="223" spans="1:14" ht="13.5" customHeight="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</row>
    <row r="224" spans="1:14" ht="13.5" customHeight="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</row>
    <row r="225" spans="1:14" ht="13.5" customHeight="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</row>
    <row r="226" spans="1:14" ht="13.5" customHeight="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</row>
    <row r="227" spans="1:14" ht="13.5" customHeight="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</row>
    <row r="228" spans="1:14" ht="13.5" customHeight="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</row>
    <row r="229" spans="1:14" ht="13.5" customHeight="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</row>
    <row r="230" spans="1:14" ht="13.5" customHeight="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</row>
    <row r="231" spans="1:14" ht="13.5" customHeight="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</row>
    <row r="232" spans="1:14" ht="13.5" customHeight="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</row>
    <row r="233" spans="1:14" ht="13.5" customHeight="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</row>
    <row r="234" spans="1:14" ht="13.5" customHeight="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</row>
    <row r="235" spans="1:14" ht="13.5" customHeight="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</row>
    <row r="236" spans="1:14" ht="13.5" customHeight="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</row>
    <row r="237" spans="1:14" ht="13.5" customHeight="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</row>
    <row r="238" spans="1:14" ht="13.5" customHeight="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</row>
    <row r="239" spans="1:14" ht="13.5" customHeight="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</row>
    <row r="240" spans="1:14" ht="13.5" customHeight="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</row>
    <row r="241" spans="1:14" ht="13.5" customHeight="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</row>
    <row r="242" spans="1:14" ht="13.5" customHeight="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</row>
    <row r="243" spans="1:14" ht="13.5" customHeight="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</row>
    <row r="244" spans="1:14" ht="13.5" customHeight="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</row>
    <row r="245" spans="1:14" ht="13.5" customHeight="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</row>
    <row r="246" spans="1:14" ht="13.5" customHeight="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</row>
    <row r="247" spans="1:14" ht="13.5" customHeight="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</row>
    <row r="248" spans="1:14" ht="13.5" customHeight="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</row>
    <row r="249" spans="1:14" ht="13.5" customHeight="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</row>
    <row r="250" spans="1:14" ht="13.5" customHeight="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</row>
    <row r="251" spans="1:14" ht="13.5" customHeight="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</row>
    <row r="252" spans="1:14" ht="13.5" customHeight="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</row>
    <row r="253" spans="1:14" ht="13.5" customHeight="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</row>
    <row r="254" spans="1:14" ht="13.5" customHeight="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</row>
    <row r="255" spans="1:14" ht="13.5" customHeight="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</row>
    <row r="256" spans="1:14" ht="13.5" customHeight="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</row>
    <row r="257" spans="1:14" ht="13.5" customHeight="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</row>
    <row r="258" spans="1:14" ht="13.5" customHeight="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</row>
    <row r="259" spans="1:14" ht="13.5" customHeight="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</row>
    <row r="260" spans="1:14" ht="13.5" customHeight="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</row>
    <row r="261" spans="1:14" ht="13.5" customHeight="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</row>
    <row r="262" spans="1:14" ht="13.5" customHeight="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</row>
    <row r="263" spans="1:14" ht="13.5" customHeight="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</row>
    <row r="264" spans="1:14" ht="13.5" customHeight="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</row>
    <row r="265" spans="1:14" ht="13.5" customHeight="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</row>
    <row r="266" spans="1:14" ht="13.5" customHeight="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</row>
    <row r="267" spans="1:14" ht="13.5" customHeight="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</row>
    <row r="268" spans="1:14" ht="13.5" customHeight="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</row>
    <row r="269" spans="1:14" ht="13.5" customHeight="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</row>
    <row r="270" spans="1:14" ht="13.5" customHeight="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</row>
    <row r="271" spans="1:14" ht="13.5" customHeight="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</row>
    <row r="272" spans="1:14" ht="13.5" customHeight="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</row>
    <row r="273" spans="1:14" ht="13.5" customHeight="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</row>
    <row r="274" spans="1:14" ht="13.5" customHeight="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</row>
    <row r="275" spans="1:14" ht="13.5" customHeight="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</row>
    <row r="276" spans="1:14" ht="13.5" customHeight="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</row>
    <row r="277" spans="1:14" ht="13.5" customHeight="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</row>
    <row r="278" spans="1:14" ht="13.5" customHeight="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</row>
    <row r="279" spans="1:14" ht="13.5" customHeight="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</row>
    <row r="280" spans="1:14" ht="13.5" customHeight="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</row>
    <row r="281" spans="1:14" ht="13.5" customHeight="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</row>
    <row r="282" spans="1:14" ht="13.5" customHeight="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</row>
    <row r="283" spans="1:14" ht="13.5" customHeight="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</row>
    <row r="284" spans="1:14" ht="13.5" customHeight="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</row>
    <row r="285" spans="1:14" ht="13.5" customHeight="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</row>
    <row r="286" spans="1:14" ht="13.5" customHeight="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</row>
    <row r="287" spans="1:14" ht="13.5" customHeight="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</row>
    <row r="288" spans="1:14" ht="13.5" customHeight="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</row>
    <row r="289" spans="1:14" ht="13.5" customHeight="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</row>
    <row r="290" spans="1:14" ht="13.5" customHeight="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</row>
    <row r="291" spans="1:14" ht="13.5" customHeight="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</row>
    <row r="292" spans="1:14" ht="13.5" customHeight="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</row>
    <row r="293" spans="1:14" ht="13.5" customHeight="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</row>
    <row r="294" spans="1:14" ht="13.5" customHeight="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</row>
    <row r="295" spans="1:14" ht="13.5" customHeight="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</row>
    <row r="296" spans="1:14" ht="13.5" customHeight="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</row>
    <row r="297" spans="1:14" ht="13.5" customHeight="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</row>
    <row r="298" spans="1:14" ht="13.5" customHeight="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</row>
    <row r="299" spans="1:14" ht="13.5" customHeight="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</row>
    <row r="300" spans="1:14" ht="13.5" customHeight="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</row>
    <row r="301" spans="1:14" ht="13.5" customHeight="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</row>
    <row r="302" spans="1:14" ht="13.5" customHeight="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</row>
    <row r="303" spans="1:14" ht="13.5" customHeight="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</row>
    <row r="304" spans="1:14" ht="13.5" customHeight="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</row>
    <row r="305" spans="1:14" ht="13.5" customHeight="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</row>
    <row r="306" spans="1:14" ht="13.5" customHeight="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</row>
    <row r="307" spans="1:14" ht="13.5" customHeight="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</row>
    <row r="308" spans="1:14" ht="13.5" customHeight="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</row>
    <row r="309" spans="1:14" ht="13.5" customHeight="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</row>
    <row r="310" spans="1:14" ht="13.5" customHeight="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</row>
    <row r="311" spans="1:14" ht="13.5" customHeight="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</row>
    <row r="312" spans="1:14" ht="13.5" customHeight="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</row>
    <row r="313" spans="1:14" ht="13.5" customHeight="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</row>
    <row r="314" spans="1:14" ht="13.5" customHeight="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</row>
    <row r="315" spans="1:14" ht="13.5" customHeight="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</row>
    <row r="316" spans="1:14" ht="13.5" customHeight="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</row>
    <row r="317" spans="1:14" ht="13.5" customHeight="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</row>
    <row r="318" spans="1:14" ht="13.5" customHeight="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</row>
    <row r="319" spans="1:14" ht="13.5" customHeight="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</row>
    <row r="320" spans="1:14" ht="13.5" customHeight="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</row>
    <row r="321" spans="1:14" ht="13.5" customHeight="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</row>
    <row r="322" spans="1:14" ht="13.5" customHeight="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</row>
    <row r="323" spans="1:14" ht="13.5" customHeight="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</row>
    <row r="324" spans="1:14" ht="13.5" customHeight="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</row>
    <row r="325" spans="1:14" ht="13.5" customHeight="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</row>
    <row r="326" spans="1:14" ht="13.5" customHeight="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</row>
    <row r="327" spans="1:14" ht="13.5" customHeight="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</row>
    <row r="328" spans="1:14" ht="13.5" customHeight="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</row>
    <row r="329" spans="1:14" ht="13.5" customHeight="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</row>
    <row r="330" spans="1:14" ht="13.5" customHeight="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</row>
    <row r="331" spans="1:14" ht="13.5" customHeight="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</row>
    <row r="332" spans="1:14" ht="13.5" customHeight="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</row>
    <row r="333" spans="1:14" ht="13.5" customHeight="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</row>
    <row r="334" spans="1:14" ht="13.5" customHeight="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</row>
    <row r="335" spans="1:14" ht="13.5" customHeight="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</row>
    <row r="336" spans="1:14" ht="13.5" customHeight="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</row>
    <row r="337" spans="1:14" ht="13.5" customHeight="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</row>
    <row r="338" spans="1:14" ht="13.5" customHeight="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</row>
    <row r="339" spans="1:14" ht="13.5" customHeight="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</row>
    <row r="340" spans="1:14" ht="13.5" customHeight="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</row>
    <row r="341" spans="1:14" ht="13.5" customHeight="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</row>
    <row r="342" spans="1:14" ht="13.5" customHeight="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</row>
    <row r="343" spans="1:14" ht="13.5" customHeight="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</row>
    <row r="344" spans="1:14" ht="13.5" customHeight="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</row>
    <row r="345" spans="1:14" ht="13.5" customHeight="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</row>
    <row r="346" spans="1:14" ht="13.5" customHeight="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</row>
    <row r="347" spans="1:14" ht="13.5" customHeight="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</row>
    <row r="348" spans="1:14" ht="13.5" customHeight="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</row>
    <row r="349" spans="1:14" ht="13.5" customHeight="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</row>
    <row r="350" spans="1:14" ht="13.5" customHeight="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</row>
    <row r="351" spans="1:14" ht="13.5" customHeight="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</row>
    <row r="352" spans="1:14" ht="13.5" customHeight="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</row>
    <row r="353" spans="1:14" ht="13.5" customHeight="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</row>
    <row r="354" spans="1:14" ht="13.5" customHeight="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</row>
    <row r="355" spans="1:14" ht="13.5" customHeight="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</row>
    <row r="356" spans="1:14" ht="13.5" customHeight="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</row>
    <row r="357" spans="1:14" ht="13.5" customHeight="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</row>
    <row r="358" spans="1:14" ht="13.5" customHeight="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</row>
    <row r="359" spans="1:14" ht="13.5" customHeight="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</row>
    <row r="360" spans="1:14" ht="13.5" customHeight="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</row>
    <row r="361" spans="1:14" ht="13.5" customHeight="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</row>
    <row r="362" spans="1:14" ht="13.5" customHeight="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</row>
    <row r="363" spans="1:14" ht="13.5" customHeight="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</row>
    <row r="364" spans="1:14" ht="13.5" customHeight="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</row>
    <row r="365" spans="1:14" ht="13.5" customHeight="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</row>
    <row r="366" spans="1:14" ht="13.5" customHeight="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</row>
    <row r="367" spans="1:14" ht="13.5" customHeight="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</row>
    <row r="368" spans="1:14" ht="13.5" customHeight="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</row>
    <row r="369" spans="1:14" ht="13.5" customHeight="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</row>
    <row r="370" spans="1:14" ht="13.5" customHeight="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</row>
    <row r="371" spans="1:14" ht="13.5" customHeight="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</row>
    <row r="372" spans="1:14" ht="13.5" customHeight="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</row>
    <row r="373" spans="1:14" ht="13.5" customHeight="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</row>
    <row r="374" spans="1:14" ht="13.5" customHeight="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</row>
    <row r="375" spans="1:14" ht="13.5" customHeight="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</row>
    <row r="376" spans="1:14" ht="13.5" customHeight="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</row>
    <row r="377" spans="1:14" ht="13.5" customHeight="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</row>
    <row r="378" spans="1:14" ht="13.5" customHeight="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</row>
    <row r="379" spans="1:14" ht="13.5" customHeight="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</row>
    <row r="380" spans="1:14" ht="13.5" customHeight="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</row>
    <row r="381" spans="1:14" ht="13.5" customHeight="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</row>
    <row r="382" spans="1:14" ht="13.5" customHeight="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</row>
    <row r="383" spans="1:14" ht="13.5" customHeight="1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</row>
    <row r="384" spans="1:14" ht="13.5" customHeight="1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</row>
    <row r="385" spans="1:14" ht="13.5" customHeight="1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</row>
    <row r="386" spans="1:14" ht="13.5" customHeight="1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</row>
    <row r="387" spans="1:14" ht="13.5" customHeight="1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</row>
    <row r="388" spans="1:14" ht="13.5" customHeight="1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</row>
    <row r="389" spans="1:14" ht="13.5" customHeight="1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</row>
    <row r="390" spans="1:14" ht="13.5" customHeight="1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</row>
    <row r="391" spans="1:14" ht="13.5" customHeight="1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</row>
    <row r="392" spans="1:14" ht="13.5" customHeight="1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</row>
    <row r="393" spans="1:14" ht="13.5" customHeight="1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</row>
    <row r="394" spans="1:14" ht="13.5" customHeight="1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</row>
    <row r="395" spans="1:14" ht="13.5" customHeight="1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</row>
    <row r="396" spans="1:14" ht="13.5" customHeight="1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</row>
    <row r="397" spans="1:14" ht="13.5" customHeight="1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</row>
    <row r="398" spans="1:14" ht="13.5" customHeight="1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</row>
    <row r="399" spans="1:14" ht="13.5" customHeight="1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</row>
    <row r="400" spans="1:14" ht="13.5" customHeight="1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</row>
    <row r="401" spans="1:14" ht="13.5" customHeight="1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</row>
    <row r="402" spans="1:14" ht="13.5" customHeight="1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</row>
    <row r="403" spans="1:14" ht="13.5" customHeight="1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</row>
    <row r="404" spans="1:14" ht="13.5" customHeight="1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</row>
    <row r="405" spans="1:14" ht="13.5" customHeight="1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</row>
    <row r="406" spans="1:14" ht="13.5" customHeight="1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</row>
    <row r="407" spans="1:14" ht="13.5" customHeight="1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</row>
    <row r="408" spans="1:14" ht="13.5" customHeight="1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</row>
    <row r="409" spans="1:14" ht="13.5" customHeight="1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</row>
    <row r="410" spans="1:14" ht="13.5" customHeight="1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</row>
    <row r="411" spans="1:14" ht="13.5" customHeight="1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</row>
    <row r="412" spans="1:14" ht="13.5" customHeight="1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</row>
    <row r="413" spans="1:14" ht="13.5" customHeight="1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</row>
    <row r="414" spans="1:14" ht="13.5" customHeight="1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</row>
    <row r="415" spans="1:14" ht="13.5" customHeight="1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</row>
    <row r="416" spans="1:14" ht="13.5" customHeight="1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</row>
    <row r="417" spans="1:14" ht="13.5" customHeight="1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</row>
    <row r="418" spans="1:14" ht="13.5" customHeight="1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</row>
    <row r="419" spans="1:14" ht="13.5" customHeight="1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</row>
    <row r="420" spans="1:14" ht="13.5" customHeight="1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</row>
    <row r="421" spans="1:14" ht="13.5" customHeight="1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</row>
    <row r="422" spans="1:14" ht="13.5" customHeight="1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</row>
    <row r="423" spans="1:14" ht="13.5" customHeight="1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</row>
    <row r="424" spans="1:14" ht="13.5" customHeight="1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</row>
    <row r="425" spans="1:14" ht="13.5" customHeight="1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</row>
    <row r="426" spans="1:14" ht="13.5" customHeight="1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</row>
    <row r="427" spans="1:14" ht="13.5" customHeight="1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</row>
    <row r="428" spans="1:14" ht="13.5" customHeight="1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</row>
    <row r="429" spans="1:14" ht="13.5" customHeight="1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</row>
    <row r="430" spans="1:14" ht="13.5" customHeight="1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</row>
    <row r="431" spans="1:14" ht="13.5" customHeight="1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</row>
    <row r="432" spans="1:14" ht="13.5" customHeight="1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</row>
    <row r="433" spans="1:14" ht="13.5" customHeight="1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</row>
    <row r="434" spans="1:14" ht="13.5" customHeight="1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</row>
    <row r="435" spans="1:14" ht="13.5" customHeight="1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</row>
    <row r="436" spans="1:14" ht="13.5" customHeight="1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</row>
    <row r="437" spans="1:14" ht="13.5" customHeight="1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</row>
    <row r="438" spans="1:14" ht="13.5" customHeight="1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</row>
    <row r="439" spans="1:14" ht="13.5" customHeight="1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</row>
    <row r="440" spans="1:14" ht="13.5" customHeight="1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</row>
    <row r="441" spans="1:14" ht="13.5" customHeight="1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</row>
    <row r="442" spans="1:14" ht="13.5" customHeight="1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</row>
    <row r="443" spans="1:14" ht="13.5" customHeight="1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</row>
    <row r="444" spans="1:14" ht="13.5" customHeight="1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</row>
    <row r="445" spans="1:14" ht="13.5" customHeight="1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</row>
    <row r="446" spans="1:14" ht="13.5" customHeight="1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</row>
    <row r="447" spans="1:14" ht="13.5" customHeight="1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</row>
    <row r="448" spans="1:14" ht="13.5" customHeight="1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</row>
    <row r="449" spans="1:14" ht="13.5" customHeight="1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</row>
    <row r="450" spans="1:14" ht="13.5" customHeight="1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</row>
    <row r="451" spans="1:14" ht="13.5" customHeight="1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</row>
    <row r="452" spans="1:14" ht="13.5" customHeight="1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</row>
    <row r="453" spans="1:14" ht="13.5" customHeight="1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</row>
    <row r="454" spans="1:14" ht="13.5" customHeight="1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</row>
    <row r="455" spans="1:14" ht="13.5" customHeight="1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</row>
    <row r="456" spans="1:14" ht="13.5" customHeight="1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</row>
    <row r="457" spans="1:14" ht="13.5" customHeight="1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</row>
    <row r="458" spans="1:14" ht="13.5" customHeight="1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</row>
    <row r="459" spans="1:14" ht="13.5" customHeight="1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</row>
    <row r="460" spans="1:14" ht="13.5" customHeight="1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</row>
    <row r="461" spans="1:14" ht="13.5" customHeight="1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</row>
    <row r="462" spans="1:14" ht="13.5" customHeight="1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</row>
    <row r="463" spans="1:14" ht="13.5" customHeight="1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</row>
    <row r="464" spans="1:14" ht="13.5" customHeight="1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</row>
    <row r="465" spans="1:14" ht="13.5" customHeight="1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</row>
    <row r="466" spans="1:14" ht="13.5" customHeight="1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</row>
    <row r="467" spans="1:14" ht="13.5" customHeight="1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</row>
    <row r="468" spans="1:14" ht="13.5" customHeight="1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</row>
    <row r="469" spans="1:14" ht="13.5" customHeight="1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</row>
    <row r="470" spans="1:14" ht="13.5" customHeight="1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</row>
    <row r="471" spans="1:14" ht="13.5" customHeight="1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</row>
    <row r="472" spans="1:14" ht="13.5" customHeight="1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</row>
    <row r="473" spans="1:14" ht="13.5" customHeight="1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</row>
    <row r="474" spans="1:14" ht="13.5" customHeight="1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</row>
    <row r="475" spans="1:14" ht="13.5" customHeight="1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</row>
    <row r="476" spans="1:14" ht="13.5" customHeight="1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</row>
    <row r="477" spans="1:14" ht="13.5" customHeight="1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</row>
    <row r="478" spans="1:14" ht="13.5" customHeight="1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</row>
    <row r="479" spans="1:14" ht="13.5" customHeight="1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</row>
    <row r="480" spans="1:14" ht="13.5" customHeight="1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</row>
    <row r="481" spans="1:14" ht="13.5" customHeight="1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</row>
    <row r="482" spans="1:14" ht="13.5" customHeight="1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</row>
    <row r="483" spans="1:14" ht="13.5" customHeight="1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</row>
    <row r="484" spans="1:14" ht="13.5" customHeight="1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</row>
    <row r="485" spans="1:14" ht="13.5" customHeight="1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</row>
    <row r="486" spans="1:14" ht="13.5" customHeight="1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</row>
    <row r="487" spans="1:14" ht="13.5" customHeight="1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</row>
    <row r="488" spans="1:14" ht="13.5" customHeight="1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</row>
    <row r="489" spans="1:14" ht="13.5" customHeight="1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</row>
    <row r="490" spans="1:14" ht="13.5" customHeight="1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</row>
    <row r="491" spans="1:14" ht="13.5" customHeight="1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</row>
    <row r="492" spans="1:14" ht="13.5" customHeight="1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</row>
    <row r="493" spans="1:14" ht="13.5" customHeight="1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</row>
    <row r="494" spans="1:14" ht="13.5" customHeight="1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</row>
    <row r="495" spans="1:14" ht="13.5" customHeight="1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</row>
    <row r="496" spans="1:14" ht="13.5" customHeight="1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</row>
    <row r="497" spans="1:14" ht="13.5" customHeight="1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</row>
    <row r="498" spans="1:14" ht="13.5" customHeight="1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</row>
    <row r="499" spans="1:14" ht="13.5" customHeight="1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</row>
    <row r="500" spans="1:14" ht="13.5" customHeight="1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</row>
    <row r="501" spans="1:14" ht="13.5" customHeight="1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</row>
    <row r="502" spans="1:14" ht="13.5" customHeight="1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</row>
    <row r="503" spans="1:14" ht="13.5" customHeight="1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</row>
    <row r="504" spans="1:14" ht="13.5" customHeight="1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</row>
    <row r="505" spans="1:14" ht="13.5" customHeight="1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</row>
    <row r="506" spans="1:14" ht="13.5" customHeight="1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</row>
    <row r="507" spans="1:14" ht="13.5" customHeight="1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</row>
    <row r="508" spans="1:14" ht="13.5" customHeight="1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</row>
    <row r="509" spans="1:14" ht="13.5" customHeight="1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</row>
    <row r="510" spans="1:14" ht="13.5" customHeight="1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</row>
    <row r="511" spans="1:14" ht="13.5" customHeight="1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</row>
    <row r="512" spans="1:14" ht="13.5" customHeight="1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</row>
    <row r="513" spans="1:14" ht="13.5" customHeight="1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</row>
    <row r="514" spans="1:14" ht="13.5" customHeight="1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</row>
    <row r="515" spans="1:14" ht="13.5" customHeight="1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</row>
    <row r="516" spans="1:14" ht="13.5" customHeight="1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</row>
    <row r="517" spans="1:14" ht="13.5" customHeight="1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</row>
    <row r="518" spans="1:14" ht="13.5" customHeight="1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</row>
    <row r="519" spans="1:14" ht="13.5" customHeight="1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</row>
    <row r="520" spans="1:14" ht="13.5" customHeight="1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</row>
    <row r="521" spans="1:14" ht="13.5" customHeight="1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</row>
    <row r="522" spans="1:14" ht="13.5" customHeight="1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</row>
    <row r="523" spans="1:14" ht="13.5" customHeight="1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</row>
    <row r="524" spans="1:14" ht="13.5" customHeight="1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</row>
    <row r="525" spans="1:14" ht="13.5" customHeight="1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</row>
    <row r="526" spans="1:14" ht="13.5" customHeight="1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</row>
    <row r="527" spans="1:14" ht="13.5" customHeight="1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</row>
    <row r="528" spans="1:14" ht="13.5" customHeight="1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</row>
    <row r="529" spans="1:14" ht="13.5" customHeight="1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</row>
    <row r="530" spans="1:14" ht="13.5" customHeight="1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</row>
    <row r="531" spans="1:14" ht="13.5" customHeight="1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</row>
    <row r="532" spans="1:14" ht="13.5" customHeight="1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</row>
    <row r="533" spans="1:14" ht="13.5" customHeight="1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</row>
    <row r="534" spans="1:14" ht="13.5" customHeight="1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</row>
    <row r="535" spans="1:14" ht="13.5" customHeight="1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</row>
    <row r="536" spans="1:14" ht="13.5" customHeight="1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</row>
    <row r="537" spans="1:14" ht="13.5" customHeight="1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</row>
    <row r="538" spans="1:14" ht="13.5" customHeight="1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</row>
    <row r="539" spans="1:14" ht="13.5" customHeight="1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</row>
    <row r="540" spans="1:14" ht="13.5" customHeight="1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</row>
    <row r="541" spans="1:14" ht="13.5" customHeight="1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</row>
    <row r="542" spans="1:14" ht="13.5" customHeight="1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</row>
    <row r="543" spans="1:14" ht="13.5" customHeight="1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</row>
    <row r="544" spans="1:14" ht="13.5" customHeight="1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</row>
    <row r="545" spans="1:14" ht="13.5" customHeight="1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</row>
    <row r="546" spans="1:14" ht="13.5" customHeight="1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</row>
    <row r="547" spans="1:14" ht="13.5" customHeight="1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</row>
    <row r="548" spans="1:14" ht="13.5" customHeight="1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Q40"/>
  <sheetViews>
    <sheetView showGridLines="0" workbookViewId="0">
      <selection sqref="A1:O1"/>
    </sheetView>
  </sheetViews>
  <sheetFormatPr defaultColWidth="10.28515625" defaultRowHeight="15" customHeight="1"/>
  <cols>
    <col min="1" max="1" width="45" style="24" customWidth="1"/>
    <col min="2" max="2" width="10.28515625" style="24" customWidth="1"/>
    <col min="3" max="14" width="9.7109375" style="26" customWidth="1"/>
    <col min="15" max="15" width="12" style="24" customWidth="1"/>
    <col min="16" max="16384" width="10.28515625" style="24"/>
  </cols>
  <sheetData>
    <row r="1" spans="1:15" ht="15.75" customHeight="1">
      <c r="A1" s="252" t="s">
        <v>35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</row>
    <row r="2" spans="1:15" ht="9.75" customHeight="1">
      <c r="A2" s="22"/>
      <c r="B2" s="22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5" ht="14.25" customHeight="1">
      <c r="O3" s="167" t="s">
        <v>48</v>
      </c>
    </row>
    <row r="4" spans="1:15" ht="21" customHeight="1">
      <c r="A4" s="253" t="s">
        <v>18</v>
      </c>
      <c r="B4" s="196">
        <v>2015</v>
      </c>
      <c r="C4" s="251">
        <v>2016</v>
      </c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</row>
    <row r="5" spans="1:15" ht="21" customHeight="1">
      <c r="A5" s="253"/>
      <c r="B5" s="254" t="s">
        <v>33</v>
      </c>
      <c r="C5" s="256" t="s">
        <v>14</v>
      </c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8"/>
      <c r="O5" s="254" t="s">
        <v>33</v>
      </c>
    </row>
    <row r="6" spans="1:15" ht="21" customHeight="1">
      <c r="A6" s="253"/>
      <c r="B6" s="255"/>
      <c r="C6" s="5">
        <v>1</v>
      </c>
      <c r="D6" s="5">
        <v>2</v>
      </c>
      <c r="E6" s="6">
        <v>3</v>
      </c>
      <c r="F6" s="5">
        <v>4</v>
      </c>
      <c r="G6" s="5">
        <v>5</v>
      </c>
      <c r="H6" s="6">
        <v>6</v>
      </c>
      <c r="I6" s="160">
        <v>7</v>
      </c>
      <c r="J6" s="160">
        <v>8</v>
      </c>
      <c r="K6" s="160">
        <v>9</v>
      </c>
      <c r="L6" s="159">
        <v>10</v>
      </c>
      <c r="M6" s="159">
        <v>11</v>
      </c>
      <c r="N6" s="160">
        <v>12</v>
      </c>
      <c r="O6" s="255"/>
    </row>
    <row r="7" spans="1:15" ht="21" customHeight="1">
      <c r="A7" s="7" t="s">
        <v>0</v>
      </c>
      <c r="B7" s="124">
        <v>9032</v>
      </c>
      <c r="C7" s="124">
        <v>654</v>
      </c>
      <c r="D7" s="124">
        <v>754</v>
      </c>
      <c r="E7" s="124">
        <v>775</v>
      </c>
      <c r="F7" s="124">
        <v>756</v>
      </c>
      <c r="G7" s="124">
        <v>713</v>
      </c>
      <c r="H7" s="124">
        <v>727</v>
      </c>
      <c r="I7" s="124">
        <v>749</v>
      </c>
      <c r="J7" s="124">
        <v>757</v>
      </c>
      <c r="K7" s="124">
        <v>739</v>
      </c>
      <c r="L7" s="124">
        <v>756</v>
      </c>
      <c r="M7" s="124">
        <v>780</v>
      </c>
      <c r="N7" s="124">
        <v>1087</v>
      </c>
      <c r="O7" s="28">
        <v>9247</v>
      </c>
    </row>
    <row r="8" spans="1:15" ht="21" customHeight="1">
      <c r="A8" s="7" t="s">
        <v>1</v>
      </c>
      <c r="B8" s="124">
        <v>5764</v>
      </c>
      <c r="C8" s="124">
        <v>412</v>
      </c>
      <c r="D8" s="124">
        <v>409</v>
      </c>
      <c r="E8" s="124">
        <v>489</v>
      </c>
      <c r="F8" s="124">
        <v>438</v>
      </c>
      <c r="G8" s="124">
        <v>508</v>
      </c>
      <c r="H8" s="124">
        <v>477</v>
      </c>
      <c r="I8" s="124">
        <v>470</v>
      </c>
      <c r="J8" s="124">
        <v>408</v>
      </c>
      <c r="K8" s="124">
        <v>530</v>
      </c>
      <c r="L8" s="124">
        <v>449</v>
      </c>
      <c r="M8" s="124">
        <v>462</v>
      </c>
      <c r="N8" s="124">
        <v>559</v>
      </c>
      <c r="O8" s="28">
        <v>5611</v>
      </c>
    </row>
    <row r="9" spans="1:15" ht="21" customHeight="1">
      <c r="A9" s="7" t="s">
        <v>13</v>
      </c>
      <c r="B9" s="124">
        <v>22548</v>
      </c>
      <c r="C9" s="124">
        <v>1765</v>
      </c>
      <c r="D9" s="124">
        <v>1371</v>
      </c>
      <c r="E9" s="124">
        <v>1206</v>
      </c>
      <c r="F9" s="124">
        <v>938</v>
      </c>
      <c r="G9" s="124">
        <v>806</v>
      </c>
      <c r="H9" s="124">
        <v>883</v>
      </c>
      <c r="I9" s="124">
        <v>848</v>
      </c>
      <c r="J9" s="124">
        <v>828</v>
      </c>
      <c r="K9" s="124">
        <v>1234</v>
      </c>
      <c r="L9" s="124">
        <v>1710</v>
      </c>
      <c r="M9" s="124">
        <v>1507</v>
      </c>
      <c r="N9" s="124">
        <v>1809</v>
      </c>
      <c r="O9" s="28">
        <v>14905</v>
      </c>
    </row>
    <row r="10" spans="1:15" ht="21" customHeight="1">
      <c r="A10" s="7" t="s">
        <v>2</v>
      </c>
      <c r="B10" s="124">
        <v>65095</v>
      </c>
      <c r="C10" s="124">
        <v>4027</v>
      </c>
      <c r="D10" s="124">
        <v>4479</v>
      </c>
      <c r="E10" s="124">
        <v>3795</v>
      </c>
      <c r="F10" s="124">
        <v>3860</v>
      </c>
      <c r="G10" s="124">
        <v>2268</v>
      </c>
      <c r="H10" s="124">
        <v>3101</v>
      </c>
      <c r="I10" s="124">
        <v>2930</v>
      </c>
      <c r="J10" s="124">
        <v>6677</v>
      </c>
      <c r="K10" s="124">
        <v>3623</v>
      </c>
      <c r="L10" s="124">
        <v>4018</v>
      </c>
      <c r="M10" s="124">
        <v>4047</v>
      </c>
      <c r="N10" s="124">
        <v>7408</v>
      </c>
      <c r="O10" s="28">
        <v>50233</v>
      </c>
    </row>
    <row r="11" spans="1:15" ht="21" customHeight="1">
      <c r="A11" s="7" t="str">
        <f>'Таблица № 1-Д'!A9</f>
        <v>"ЕН ЕН ДПФ"</v>
      </c>
      <c r="B11" s="124">
        <v>11472</v>
      </c>
      <c r="C11" s="124">
        <v>871</v>
      </c>
      <c r="D11" s="124">
        <v>832</v>
      </c>
      <c r="E11" s="124">
        <v>973</v>
      </c>
      <c r="F11" s="124">
        <v>803</v>
      </c>
      <c r="G11" s="124">
        <v>881</v>
      </c>
      <c r="H11" s="124">
        <v>816</v>
      </c>
      <c r="I11" s="124">
        <v>950</v>
      </c>
      <c r="J11" s="124">
        <v>868</v>
      </c>
      <c r="K11" s="124">
        <v>967</v>
      </c>
      <c r="L11" s="124">
        <v>883</v>
      </c>
      <c r="M11" s="124">
        <v>894</v>
      </c>
      <c r="N11" s="124">
        <v>1954</v>
      </c>
      <c r="O11" s="28">
        <v>11692</v>
      </c>
    </row>
    <row r="12" spans="1:15" ht="21" customHeight="1">
      <c r="A12" s="7" t="s">
        <v>10</v>
      </c>
      <c r="B12" s="124">
        <v>6351</v>
      </c>
      <c r="C12" s="124">
        <v>378</v>
      </c>
      <c r="D12" s="124">
        <v>532</v>
      </c>
      <c r="E12" s="124">
        <v>581</v>
      </c>
      <c r="F12" s="124">
        <v>549</v>
      </c>
      <c r="G12" s="124">
        <v>559</v>
      </c>
      <c r="H12" s="124">
        <v>553</v>
      </c>
      <c r="I12" s="124">
        <v>625</v>
      </c>
      <c r="J12" s="124">
        <v>602</v>
      </c>
      <c r="K12" s="124">
        <v>537</v>
      </c>
      <c r="L12" s="124">
        <v>577</v>
      </c>
      <c r="M12" s="124">
        <v>560</v>
      </c>
      <c r="N12" s="124">
        <v>879</v>
      </c>
      <c r="O12" s="28">
        <v>6932</v>
      </c>
    </row>
    <row r="13" spans="1:15" ht="21" customHeight="1">
      <c r="A13" s="7" t="s">
        <v>57</v>
      </c>
      <c r="B13" s="124">
        <v>97</v>
      </c>
      <c r="C13" s="124">
        <v>3</v>
      </c>
      <c r="D13" s="178">
        <v>3</v>
      </c>
      <c r="E13" s="178">
        <v>1</v>
      </c>
      <c r="F13" s="124">
        <v>10</v>
      </c>
      <c r="G13" s="124">
        <v>2</v>
      </c>
      <c r="H13" s="124">
        <v>2</v>
      </c>
      <c r="I13" s="178">
        <v>3</v>
      </c>
      <c r="J13" s="178">
        <v>1</v>
      </c>
      <c r="K13" s="178">
        <v>2</v>
      </c>
      <c r="L13" s="178">
        <v>2</v>
      </c>
      <c r="M13" s="178">
        <v>2</v>
      </c>
      <c r="N13" s="178">
        <v>3</v>
      </c>
      <c r="O13" s="28">
        <v>34</v>
      </c>
    </row>
    <row r="14" spans="1:15" ht="21" customHeight="1">
      <c r="A14" s="7" t="s">
        <v>34</v>
      </c>
      <c r="B14" s="187">
        <v>2114</v>
      </c>
      <c r="C14" s="177">
        <v>46</v>
      </c>
      <c r="D14" s="124">
        <v>15</v>
      </c>
      <c r="E14" s="177">
        <v>15</v>
      </c>
      <c r="F14" s="124">
        <v>14</v>
      </c>
      <c r="G14" s="124">
        <v>43</v>
      </c>
      <c r="H14" s="124">
        <v>54</v>
      </c>
      <c r="I14" s="177">
        <v>47</v>
      </c>
      <c r="J14" s="177">
        <v>50</v>
      </c>
      <c r="K14" s="177">
        <v>47</v>
      </c>
      <c r="L14" s="177">
        <v>48</v>
      </c>
      <c r="M14" s="177">
        <v>51</v>
      </c>
      <c r="N14" s="177">
        <v>47</v>
      </c>
      <c r="O14" s="28">
        <v>477</v>
      </c>
    </row>
    <row r="15" spans="1:15" ht="31.5">
      <c r="A15" s="7" t="s">
        <v>84</v>
      </c>
      <c r="B15" s="184">
        <v>170</v>
      </c>
      <c r="C15" s="184">
        <v>1</v>
      </c>
      <c r="D15" s="179">
        <v>5</v>
      </c>
      <c r="E15" s="170">
        <v>6</v>
      </c>
      <c r="F15" s="170">
        <v>5</v>
      </c>
      <c r="G15" s="170">
        <v>5</v>
      </c>
      <c r="H15" s="170">
        <v>5</v>
      </c>
      <c r="I15" s="170">
        <v>5</v>
      </c>
      <c r="J15" s="170">
        <v>5</v>
      </c>
      <c r="K15" s="170">
        <v>6</v>
      </c>
      <c r="L15" s="170">
        <v>4</v>
      </c>
      <c r="M15" s="170">
        <v>6</v>
      </c>
      <c r="N15" s="170">
        <v>13</v>
      </c>
      <c r="O15" s="158">
        <v>66</v>
      </c>
    </row>
    <row r="16" spans="1:15" ht="21" customHeight="1">
      <c r="A16" s="9" t="s">
        <v>7</v>
      </c>
      <c r="B16" s="28">
        <v>122643</v>
      </c>
      <c r="C16" s="28">
        <v>8157</v>
      </c>
      <c r="D16" s="28">
        <v>8400</v>
      </c>
      <c r="E16" s="28">
        <v>7841</v>
      </c>
      <c r="F16" s="28">
        <v>7373</v>
      </c>
      <c r="G16" s="28">
        <v>5785</v>
      </c>
      <c r="H16" s="28">
        <v>6618</v>
      </c>
      <c r="I16" s="124">
        <v>6627</v>
      </c>
      <c r="J16" s="124">
        <v>10196</v>
      </c>
      <c r="K16" s="124">
        <v>7685</v>
      </c>
      <c r="L16" s="124">
        <v>8447</v>
      </c>
      <c r="M16" s="124">
        <v>8309</v>
      </c>
      <c r="N16" s="124">
        <v>13759</v>
      </c>
      <c r="O16" s="28">
        <v>99197</v>
      </c>
    </row>
    <row r="17" spans="2:17" ht="9.75" customHeight="1">
      <c r="H17" s="30"/>
      <c r="I17" s="30"/>
      <c r="J17" s="30"/>
      <c r="K17" s="30"/>
      <c r="L17" s="30"/>
      <c r="M17" s="30"/>
      <c r="N17" s="30"/>
      <c r="O17" s="29"/>
    </row>
    <row r="18" spans="2:17" ht="15" customHeight="1">
      <c r="B18" s="220"/>
      <c r="C18" s="139"/>
      <c r="D18" s="140"/>
      <c r="E18" s="140"/>
      <c r="F18" s="140"/>
      <c r="G18" s="140"/>
      <c r="H18" s="141"/>
      <c r="I18" s="141"/>
      <c r="J18" s="141"/>
      <c r="K18" s="141"/>
      <c r="L18" s="141"/>
      <c r="M18" s="141"/>
      <c r="N18" s="141"/>
      <c r="O18" s="220"/>
      <c r="P18" s="220"/>
      <c r="Q18" s="221"/>
    </row>
    <row r="19" spans="2:17" ht="15" customHeight="1">
      <c r="B19" s="220"/>
      <c r="C19" s="139"/>
      <c r="D19" s="140"/>
      <c r="E19" s="140"/>
      <c r="F19" s="140"/>
      <c r="G19" s="140"/>
      <c r="H19" s="141"/>
      <c r="I19" s="141"/>
      <c r="J19" s="141"/>
      <c r="K19" s="141"/>
      <c r="L19" s="141"/>
      <c r="M19" s="141"/>
      <c r="N19" s="141"/>
      <c r="O19" s="220"/>
      <c r="P19" s="220"/>
      <c r="Q19" s="221"/>
    </row>
    <row r="20" spans="2:17" ht="15" customHeight="1">
      <c r="B20" s="220"/>
      <c r="C20" s="139"/>
      <c r="D20" s="140"/>
      <c r="E20" s="140"/>
      <c r="F20" s="140"/>
      <c r="G20" s="140"/>
      <c r="H20" s="141"/>
      <c r="I20" s="141"/>
      <c r="J20" s="141"/>
      <c r="K20" s="141"/>
      <c r="L20" s="141"/>
      <c r="M20" s="141"/>
      <c r="N20" s="141"/>
      <c r="O20" s="220"/>
      <c r="P20" s="220"/>
      <c r="Q20" s="221"/>
    </row>
    <row r="21" spans="2:17" ht="15" customHeight="1">
      <c r="B21" s="220"/>
      <c r="C21" s="139"/>
      <c r="D21" s="140"/>
      <c r="E21" s="140"/>
      <c r="F21" s="140"/>
      <c r="G21" s="140"/>
      <c r="H21" s="141"/>
      <c r="I21" s="141"/>
      <c r="J21" s="141"/>
      <c r="K21" s="141"/>
      <c r="L21" s="141"/>
      <c r="M21" s="141"/>
      <c r="N21" s="141"/>
      <c r="O21" s="220"/>
      <c r="P21" s="220"/>
      <c r="Q21" s="221"/>
    </row>
    <row r="22" spans="2:17" ht="15" customHeight="1">
      <c r="B22" s="220"/>
      <c r="C22" s="139"/>
      <c r="D22" s="140"/>
      <c r="E22" s="140"/>
      <c r="F22" s="140"/>
      <c r="G22" s="140"/>
      <c r="H22" s="141"/>
      <c r="I22" s="141"/>
      <c r="J22" s="141"/>
      <c r="K22" s="141"/>
      <c r="L22" s="141"/>
      <c r="M22" s="141"/>
      <c r="N22" s="141"/>
      <c r="O22" s="220"/>
      <c r="P22" s="220"/>
      <c r="Q22" s="221"/>
    </row>
    <row r="23" spans="2:17" ht="15" customHeight="1">
      <c r="C23" s="139"/>
      <c r="D23" s="140"/>
      <c r="E23" s="140"/>
      <c r="F23" s="140"/>
      <c r="G23" s="140"/>
      <c r="H23" s="141"/>
      <c r="I23" s="141"/>
      <c r="J23" s="141"/>
      <c r="K23" s="141"/>
      <c r="L23" s="141"/>
      <c r="M23" s="141"/>
      <c r="N23" s="141"/>
    </row>
    <row r="24" spans="2:17" ht="15" customHeight="1">
      <c r="C24" s="139"/>
      <c r="D24" s="140"/>
      <c r="E24" s="140"/>
      <c r="F24" s="140"/>
      <c r="G24" s="140"/>
      <c r="H24" s="141"/>
      <c r="I24" s="141"/>
      <c r="J24" s="141"/>
      <c r="K24" s="141"/>
      <c r="L24" s="141"/>
      <c r="M24" s="141"/>
      <c r="N24" s="141"/>
    </row>
    <row r="25" spans="2:17" ht="15" customHeight="1">
      <c r="C25" s="69"/>
      <c r="D25" s="70"/>
      <c r="E25" s="70"/>
      <c r="F25" s="70"/>
      <c r="G25" s="70"/>
      <c r="M25" s="141"/>
    </row>
    <row r="26" spans="2:17" ht="15" customHeight="1">
      <c r="C26" s="69"/>
      <c r="D26" s="70"/>
      <c r="E26" s="70"/>
      <c r="F26" s="70"/>
      <c r="G26" s="70"/>
      <c r="M26" s="141"/>
    </row>
    <row r="27" spans="2:17" ht="15" customHeight="1">
      <c r="C27" s="69"/>
      <c r="D27" s="70"/>
      <c r="E27" s="70"/>
      <c r="F27" s="70"/>
      <c r="G27" s="70"/>
    </row>
    <row r="28" spans="2:17" ht="15" customHeight="1">
      <c r="C28" s="69"/>
      <c r="D28" s="70"/>
      <c r="E28" s="70"/>
      <c r="F28" s="70"/>
      <c r="G28" s="70"/>
    </row>
    <row r="29" spans="2:17" ht="15" customHeight="1">
      <c r="C29" s="69"/>
      <c r="D29" s="70"/>
      <c r="E29" s="70"/>
      <c r="F29" s="70"/>
      <c r="G29" s="70"/>
    </row>
    <row r="30" spans="2:17" ht="15" customHeight="1">
      <c r="C30" s="69"/>
      <c r="D30" s="70"/>
      <c r="E30" s="70"/>
      <c r="F30" s="70"/>
      <c r="G30" s="70"/>
    </row>
    <row r="31" spans="2:17" ht="15" customHeight="1">
      <c r="C31" s="69"/>
      <c r="D31" s="70"/>
      <c r="E31" s="70"/>
      <c r="F31" s="70"/>
      <c r="G31" s="70"/>
    </row>
    <row r="32" spans="2:17" ht="15" customHeight="1">
      <c r="C32" s="69"/>
      <c r="D32" s="70"/>
      <c r="E32" s="70"/>
      <c r="F32" s="70"/>
      <c r="G32" s="70"/>
    </row>
    <row r="33" spans="3:7" ht="15" customHeight="1">
      <c r="C33" s="69"/>
      <c r="D33" s="70"/>
      <c r="E33" s="70"/>
      <c r="F33" s="70"/>
      <c r="G33" s="70"/>
    </row>
    <row r="34" spans="3:7" ht="15" customHeight="1">
      <c r="C34" s="69"/>
      <c r="D34" s="70"/>
      <c r="E34" s="70"/>
      <c r="F34" s="70"/>
      <c r="G34" s="70"/>
    </row>
    <row r="35" spans="3:7" ht="15" customHeight="1">
      <c r="C35" s="69"/>
      <c r="D35" s="70"/>
      <c r="E35" s="70"/>
      <c r="F35" s="70"/>
      <c r="G35" s="70"/>
    </row>
    <row r="36" spans="3:7" ht="15" customHeight="1">
      <c r="C36" s="69"/>
      <c r="D36" s="70"/>
      <c r="E36" s="70"/>
      <c r="F36" s="70"/>
      <c r="G36" s="70"/>
    </row>
    <row r="37" spans="3:7" ht="15" customHeight="1">
      <c r="C37" s="69"/>
      <c r="D37" s="70"/>
      <c r="E37" s="70"/>
      <c r="F37" s="70"/>
      <c r="G37" s="70"/>
    </row>
    <row r="38" spans="3:7" ht="15" customHeight="1">
      <c r="C38" s="69"/>
      <c r="D38" s="70"/>
      <c r="E38" s="70"/>
      <c r="F38" s="70"/>
      <c r="G38" s="70"/>
    </row>
    <row r="39" spans="3:7" ht="15" customHeight="1">
      <c r="C39" s="69"/>
      <c r="D39" s="70"/>
      <c r="E39" s="70"/>
      <c r="F39" s="70"/>
      <c r="G39" s="70"/>
    </row>
    <row r="40" spans="3:7" ht="15" customHeight="1">
      <c r="C40" s="69"/>
      <c r="D40" s="70"/>
      <c r="E40" s="70"/>
      <c r="F40" s="70"/>
      <c r="G40" s="70"/>
    </row>
  </sheetData>
  <mergeCells count="6">
    <mergeCell ref="C4:O4"/>
    <mergeCell ref="A1:O1"/>
    <mergeCell ref="A4:A6"/>
    <mergeCell ref="O5:O6"/>
    <mergeCell ref="B5:B6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O36"/>
  <sheetViews>
    <sheetView showGridLines="0" workbookViewId="0">
      <selection sqref="A1:O1"/>
    </sheetView>
  </sheetViews>
  <sheetFormatPr defaultColWidth="10.28515625" defaultRowHeight="15.75" customHeight="1"/>
  <cols>
    <col min="1" max="1" width="43.140625" style="36" customWidth="1"/>
    <col min="2" max="2" width="11.28515625" style="24" customWidth="1"/>
    <col min="3" max="14" width="9.7109375" style="26" customWidth="1"/>
    <col min="15" max="15" width="12.140625" style="24" customWidth="1"/>
    <col min="16" max="19" width="10.28515625" style="24" customWidth="1"/>
    <col min="20" max="20" width="13.85546875" style="24" bestFit="1" customWidth="1"/>
    <col min="21" max="16384" width="10.28515625" style="24"/>
  </cols>
  <sheetData>
    <row r="1" spans="1:15" ht="15.75" customHeight="1">
      <c r="A1" s="252" t="s">
        <v>36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</row>
    <row r="2" spans="1:15" ht="9.75" customHeight="1">
      <c r="A2" s="22"/>
      <c r="B2" s="22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5" ht="13.5" customHeight="1">
      <c r="A3" s="31"/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27" t="s">
        <v>49</v>
      </c>
    </row>
    <row r="4" spans="1:15" ht="21" customHeight="1">
      <c r="A4" s="263" t="s">
        <v>17</v>
      </c>
      <c r="B4" s="196">
        <v>2015</v>
      </c>
      <c r="C4" s="251">
        <v>2016</v>
      </c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</row>
    <row r="5" spans="1:15" ht="21" customHeight="1">
      <c r="A5" s="263"/>
      <c r="B5" s="254" t="s">
        <v>33</v>
      </c>
      <c r="C5" s="256" t="s">
        <v>14</v>
      </c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4" t="s">
        <v>33</v>
      </c>
    </row>
    <row r="6" spans="1:15" ht="21" customHeight="1">
      <c r="A6" s="263"/>
      <c r="B6" s="255"/>
      <c r="C6" s="5">
        <v>1</v>
      </c>
      <c r="D6" s="5">
        <v>2</v>
      </c>
      <c r="E6" s="6">
        <v>3</v>
      </c>
      <c r="F6" s="5">
        <v>4</v>
      </c>
      <c r="G6" s="5">
        <v>5</v>
      </c>
      <c r="H6" s="6">
        <v>6</v>
      </c>
      <c r="I6" s="5">
        <v>7</v>
      </c>
      <c r="J6" s="5">
        <v>8</v>
      </c>
      <c r="K6" s="6">
        <v>9</v>
      </c>
      <c r="L6" s="159">
        <v>10</v>
      </c>
      <c r="M6" s="159">
        <v>11</v>
      </c>
      <c r="N6" s="160">
        <v>12</v>
      </c>
      <c r="O6" s="255"/>
    </row>
    <row r="7" spans="1:15" ht="21" customHeight="1">
      <c r="A7" s="7" t="s">
        <v>0</v>
      </c>
      <c r="B7" s="188">
        <v>45.94</v>
      </c>
      <c r="C7" s="188">
        <v>44.02</v>
      </c>
      <c r="D7" s="188">
        <v>47.97</v>
      </c>
      <c r="E7" s="188">
        <v>48.06</v>
      </c>
      <c r="F7" s="171">
        <v>46.29</v>
      </c>
      <c r="G7" s="171">
        <v>44.67</v>
      </c>
      <c r="H7" s="171">
        <v>45.45</v>
      </c>
      <c r="I7" s="171">
        <v>46.38</v>
      </c>
      <c r="J7" s="171">
        <v>47.33</v>
      </c>
      <c r="K7" s="171">
        <v>46.41</v>
      </c>
      <c r="L7" s="171">
        <v>48.2</v>
      </c>
      <c r="M7" s="171">
        <v>48.04</v>
      </c>
      <c r="N7" s="171">
        <v>66.040000000000006</v>
      </c>
      <c r="O7" s="35">
        <v>48.24</v>
      </c>
    </row>
    <row r="8" spans="1:15" ht="21" customHeight="1">
      <c r="A8" s="7" t="s">
        <v>1</v>
      </c>
      <c r="B8" s="188">
        <v>28.55</v>
      </c>
      <c r="C8" s="188">
        <v>25.82</v>
      </c>
      <c r="D8" s="188">
        <v>25.69</v>
      </c>
      <c r="E8" s="188">
        <v>27.72</v>
      </c>
      <c r="F8" s="171">
        <v>28.01</v>
      </c>
      <c r="G8" s="171">
        <v>28.84</v>
      </c>
      <c r="H8" s="171">
        <v>27.85</v>
      </c>
      <c r="I8" s="171">
        <v>28.78</v>
      </c>
      <c r="J8" s="171">
        <v>24.54</v>
      </c>
      <c r="K8" s="171">
        <v>31.27</v>
      </c>
      <c r="L8" s="171">
        <v>28.46</v>
      </c>
      <c r="M8" s="171">
        <v>28.68</v>
      </c>
      <c r="N8" s="171">
        <v>33.44</v>
      </c>
      <c r="O8" s="35">
        <v>28.26</v>
      </c>
    </row>
    <row r="9" spans="1:15" ht="21" customHeight="1">
      <c r="A9" s="7" t="s">
        <v>13</v>
      </c>
      <c r="B9" s="188">
        <v>58.24</v>
      </c>
      <c r="C9" s="188">
        <v>50.44</v>
      </c>
      <c r="D9" s="188">
        <v>41.72</v>
      </c>
      <c r="E9" s="188">
        <v>35.67</v>
      </c>
      <c r="F9" s="171">
        <v>25.39</v>
      </c>
      <c r="G9" s="171">
        <v>25.8</v>
      </c>
      <c r="H9" s="171">
        <v>25.16</v>
      </c>
      <c r="I9" s="171">
        <v>24.18</v>
      </c>
      <c r="J9" s="171">
        <v>23.09</v>
      </c>
      <c r="K9" s="171">
        <v>33.39</v>
      </c>
      <c r="L9" s="171">
        <v>48.24</v>
      </c>
      <c r="M9" s="171">
        <v>39.520000000000003</v>
      </c>
      <c r="N9" s="171">
        <v>50.72</v>
      </c>
      <c r="O9" s="35">
        <v>35.28</v>
      </c>
    </row>
    <row r="10" spans="1:15" ht="21" customHeight="1">
      <c r="A10" s="7" t="s">
        <v>2</v>
      </c>
      <c r="B10" s="188">
        <v>205.94</v>
      </c>
      <c r="C10" s="188">
        <v>171.41</v>
      </c>
      <c r="D10" s="188">
        <v>170.58</v>
      </c>
      <c r="E10" s="188">
        <v>142.57</v>
      </c>
      <c r="F10" s="171">
        <v>148.5</v>
      </c>
      <c r="G10" s="171">
        <v>91.08</v>
      </c>
      <c r="H10" s="171">
        <v>117.92</v>
      </c>
      <c r="I10" s="171">
        <v>107.32</v>
      </c>
      <c r="J10" s="171">
        <v>260.44</v>
      </c>
      <c r="K10" s="171">
        <v>144.46</v>
      </c>
      <c r="L10" s="171">
        <v>152.52000000000001</v>
      </c>
      <c r="M10" s="171">
        <v>158.13999999999999</v>
      </c>
      <c r="N10" s="171">
        <v>280.18</v>
      </c>
      <c r="O10" s="35">
        <v>162.09</v>
      </c>
    </row>
    <row r="11" spans="1:15" ht="21" customHeight="1">
      <c r="A11" s="7" t="str">
        <f>'Таблица № 1-Д'!A9</f>
        <v>"ЕН ЕН ДПФ"</v>
      </c>
      <c r="B11" s="188">
        <v>127.69</v>
      </c>
      <c r="C11" s="188">
        <v>125.05</v>
      </c>
      <c r="D11" s="188">
        <v>113.32</v>
      </c>
      <c r="E11" s="188">
        <v>132.65</v>
      </c>
      <c r="F11" s="171">
        <v>109.31</v>
      </c>
      <c r="G11" s="171">
        <v>120.51</v>
      </c>
      <c r="H11" s="171">
        <v>117.13</v>
      </c>
      <c r="I11" s="171">
        <v>127.65</v>
      </c>
      <c r="J11" s="171">
        <v>121.56</v>
      </c>
      <c r="K11" s="171">
        <v>112.32</v>
      </c>
      <c r="L11" s="171">
        <v>126.8</v>
      </c>
      <c r="M11" s="171">
        <v>122.76</v>
      </c>
      <c r="N11" s="171">
        <v>248.04</v>
      </c>
      <c r="O11" s="35">
        <v>131.43</v>
      </c>
    </row>
    <row r="12" spans="1:15" ht="21" customHeight="1">
      <c r="A12" s="7" t="s">
        <v>10</v>
      </c>
      <c r="B12" s="188">
        <v>54.57</v>
      </c>
      <c r="C12" s="188">
        <v>57.83</v>
      </c>
      <c r="D12" s="188">
        <v>54.87</v>
      </c>
      <c r="E12" s="188">
        <v>59.34</v>
      </c>
      <c r="F12" s="171">
        <v>55.82</v>
      </c>
      <c r="G12" s="171">
        <v>57.34</v>
      </c>
      <c r="H12" s="171">
        <v>56.27</v>
      </c>
      <c r="I12" s="171">
        <v>62.98</v>
      </c>
      <c r="J12" s="171">
        <v>59.6</v>
      </c>
      <c r="K12" s="171">
        <v>55.53</v>
      </c>
      <c r="L12" s="171">
        <v>57.44</v>
      </c>
      <c r="M12" s="171">
        <v>55.79</v>
      </c>
      <c r="N12" s="171">
        <v>85.1</v>
      </c>
      <c r="O12" s="35">
        <v>59.83</v>
      </c>
    </row>
    <row r="13" spans="1:15" ht="21" customHeight="1">
      <c r="A13" s="7" t="s">
        <v>57</v>
      </c>
      <c r="B13" s="188">
        <v>166.18</v>
      </c>
      <c r="C13" s="188">
        <v>84.36</v>
      </c>
      <c r="D13" s="188">
        <v>48.08</v>
      </c>
      <c r="E13" s="188">
        <v>50.98</v>
      </c>
      <c r="F13" s="171">
        <v>133.69</v>
      </c>
      <c r="G13" s="171">
        <v>47.53</v>
      </c>
      <c r="H13" s="171">
        <v>60.74</v>
      </c>
      <c r="I13" s="171">
        <v>72.53</v>
      </c>
      <c r="J13" s="171">
        <v>50.36</v>
      </c>
      <c r="K13" s="171">
        <v>57.9</v>
      </c>
      <c r="L13" s="171">
        <v>58.82</v>
      </c>
      <c r="M13" s="171">
        <v>52.94</v>
      </c>
      <c r="N13" s="171">
        <v>93.82</v>
      </c>
      <c r="O13" s="35">
        <v>67.650000000000006</v>
      </c>
    </row>
    <row r="14" spans="1:15" ht="21" customHeight="1">
      <c r="A14" s="7" t="s">
        <v>34</v>
      </c>
      <c r="B14" s="189">
        <v>97.56</v>
      </c>
      <c r="C14" s="189">
        <v>35.979999999999997</v>
      </c>
      <c r="D14" s="189">
        <v>30.93</v>
      </c>
      <c r="E14" s="188">
        <v>31.98</v>
      </c>
      <c r="F14" s="171">
        <v>29.31</v>
      </c>
      <c r="G14" s="171">
        <v>33.53</v>
      </c>
      <c r="H14" s="171">
        <v>43.3</v>
      </c>
      <c r="I14" s="189">
        <v>53.4</v>
      </c>
      <c r="J14" s="189">
        <v>34.9</v>
      </c>
      <c r="K14" s="171">
        <v>35.590000000000003</v>
      </c>
      <c r="L14" s="189">
        <v>34.590000000000003</v>
      </c>
      <c r="M14" s="189">
        <v>37.96</v>
      </c>
      <c r="N14" s="171">
        <v>34.92</v>
      </c>
      <c r="O14" s="35">
        <v>36.369999999999997</v>
      </c>
    </row>
    <row r="15" spans="1:15" ht="31.5">
      <c r="A15" s="7" t="s">
        <v>84</v>
      </c>
      <c r="B15" s="190">
        <v>133.81</v>
      </c>
      <c r="C15" s="191">
        <v>37.229999999999997</v>
      </c>
      <c r="D15" s="191">
        <v>50.23</v>
      </c>
      <c r="E15" s="190">
        <v>54.14</v>
      </c>
      <c r="F15" s="172">
        <v>53.79</v>
      </c>
      <c r="G15" s="172">
        <v>52.51</v>
      </c>
      <c r="H15" s="172">
        <v>52.96</v>
      </c>
      <c r="I15" s="172">
        <v>52.92</v>
      </c>
      <c r="J15" s="172">
        <v>54.16</v>
      </c>
      <c r="K15" s="172">
        <v>53.75</v>
      </c>
      <c r="L15" s="172">
        <v>54.41</v>
      </c>
      <c r="M15" s="172">
        <v>54.58</v>
      </c>
      <c r="N15" s="172">
        <v>128.94</v>
      </c>
      <c r="O15" s="154">
        <v>58.3</v>
      </c>
    </row>
    <row r="16" spans="1:15" ht="21" customHeight="1">
      <c r="A16" s="9" t="s">
        <v>16</v>
      </c>
      <c r="B16" s="35">
        <v>102.05</v>
      </c>
      <c r="C16" s="35">
        <v>70.239999999999995</v>
      </c>
      <c r="D16" s="35">
        <v>64.819999999999993</v>
      </c>
      <c r="E16" s="35">
        <v>64.790000000000006</v>
      </c>
      <c r="F16" s="35">
        <v>70.010000000000005</v>
      </c>
      <c r="G16" s="35">
        <v>55.76</v>
      </c>
      <c r="H16" s="35">
        <v>60.75</v>
      </c>
      <c r="I16" s="171">
        <v>64.02</v>
      </c>
      <c r="J16" s="171">
        <v>75.11</v>
      </c>
      <c r="K16" s="171">
        <v>63.4</v>
      </c>
      <c r="L16" s="171">
        <v>67.72</v>
      </c>
      <c r="M16" s="171">
        <v>66.489999999999995</v>
      </c>
      <c r="N16" s="171">
        <v>113.47</v>
      </c>
      <c r="O16" s="171">
        <v>69.72</v>
      </c>
    </row>
    <row r="18" spans="1:15" ht="17.25" customHeight="1">
      <c r="A18" s="261" t="s">
        <v>96</v>
      </c>
      <c r="B18" s="262"/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</row>
    <row r="19" spans="1:15" ht="15.75" customHeight="1">
      <c r="A19" s="259" t="s">
        <v>97</v>
      </c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</row>
    <row r="20" spans="1:15" ht="15.75" customHeight="1">
      <c r="A20" s="73"/>
      <c r="B20" s="16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5" ht="15.75" customHeight="1">
      <c r="A21" s="73"/>
      <c r="B21" s="74"/>
      <c r="C21" s="143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5" ht="15.75" customHeight="1">
      <c r="A22" s="73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5" ht="15.75" customHeight="1">
      <c r="A23" s="73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5" ht="15.75" customHeight="1">
      <c r="A24" s="73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5" ht="15.75" customHeight="1">
      <c r="A25" s="73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5" ht="15.75" customHeight="1">
      <c r="A26" s="73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5" ht="15.75" customHeight="1">
      <c r="A27" s="75"/>
      <c r="B27" s="29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</row>
    <row r="28" spans="1:15" ht="15.75" customHeight="1">
      <c r="A28" s="71"/>
      <c r="B28" s="76"/>
      <c r="C28" s="72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2"/>
    </row>
    <row r="29" spans="1:15" ht="15.75" customHeight="1">
      <c r="A29" s="71"/>
      <c r="B29" s="76"/>
      <c r="C29" s="72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2"/>
    </row>
    <row r="30" spans="1:15" ht="15.75" customHeight="1">
      <c r="A30" s="71"/>
      <c r="B30" s="76"/>
      <c r="C30" s="72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2"/>
    </row>
    <row r="31" spans="1:15" ht="15.75" customHeight="1">
      <c r="A31" s="71"/>
      <c r="B31" s="76"/>
      <c r="C31" s="72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2"/>
    </row>
    <row r="32" spans="1:15" ht="15.75" customHeight="1">
      <c r="A32" s="71"/>
      <c r="B32" s="76"/>
      <c r="C32" s="7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2"/>
    </row>
    <row r="33" spans="1:14" ht="15.75" customHeight="1">
      <c r="A33" s="71"/>
      <c r="B33" s="76"/>
      <c r="C33" s="72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2"/>
    </row>
    <row r="34" spans="1:14" ht="15.75" customHeight="1">
      <c r="A34" s="71"/>
      <c r="B34" s="76"/>
      <c r="C34" s="72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2"/>
    </row>
    <row r="35" spans="1:14" ht="15.75" customHeight="1">
      <c r="A35" s="71"/>
      <c r="B35" s="76"/>
      <c r="C35" s="72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2"/>
    </row>
    <row r="36" spans="1:14" ht="15.75" customHeight="1">
      <c r="A36" s="71"/>
      <c r="B36" s="76"/>
      <c r="C36" s="72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2"/>
    </row>
  </sheetData>
  <mergeCells count="8">
    <mergeCell ref="A19:O19"/>
    <mergeCell ref="A18:O18"/>
    <mergeCell ref="A1:O1"/>
    <mergeCell ref="A4:A6"/>
    <mergeCell ref="O5:O6"/>
    <mergeCell ref="C4:O4"/>
    <mergeCell ref="C5:N5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V29"/>
  <sheetViews>
    <sheetView showGridLines="0" workbookViewId="0">
      <selection sqref="A1:L1"/>
    </sheetView>
  </sheetViews>
  <sheetFormatPr defaultRowHeight="15.75"/>
  <cols>
    <col min="1" max="1" width="4.5703125" style="43" customWidth="1"/>
    <col min="2" max="2" width="46.5703125" style="44" customWidth="1"/>
    <col min="3" max="3" width="12.5703125" style="37" customWidth="1"/>
    <col min="4" max="4" width="12.7109375" style="37" customWidth="1"/>
    <col min="5" max="5" width="12.5703125" style="37" customWidth="1"/>
    <col min="6" max="6" width="14.5703125" style="37" customWidth="1"/>
    <col min="7" max="7" width="12.42578125" style="37" customWidth="1"/>
    <col min="8" max="8" width="12.28515625" style="37" customWidth="1"/>
    <col min="9" max="9" width="12" style="37" customWidth="1"/>
    <col min="10" max="10" width="11.85546875" style="37" customWidth="1"/>
    <col min="11" max="11" width="16.5703125" style="37" customWidth="1"/>
    <col min="12" max="12" width="12.5703125" style="37" customWidth="1"/>
    <col min="13" max="13" width="10.42578125" style="37" customWidth="1"/>
    <col min="14" max="14" width="17.85546875" style="38" bestFit="1" customWidth="1"/>
    <col min="15" max="15" width="32.42578125" style="38" bestFit="1" customWidth="1"/>
    <col min="16" max="16" width="11.5703125" style="37" bestFit="1" customWidth="1"/>
    <col min="17" max="17" width="13.28515625" style="37" bestFit="1" customWidth="1"/>
    <col min="18" max="18" width="15.7109375" style="37" bestFit="1" customWidth="1"/>
    <col min="19" max="19" width="11.5703125" style="37" bestFit="1" customWidth="1"/>
    <col min="20" max="20" width="15.7109375" style="37" bestFit="1" customWidth="1"/>
    <col min="21" max="16384" width="9.140625" style="37"/>
  </cols>
  <sheetData>
    <row r="1" spans="1:15" ht="16.5" customHeight="1">
      <c r="A1" s="243" t="s">
        <v>101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</row>
    <row r="2" spans="1:15">
      <c r="A2" s="48"/>
      <c r="B2" s="48"/>
      <c r="C2" s="48"/>
      <c r="D2" s="48"/>
      <c r="E2" s="48"/>
      <c r="F2" s="48"/>
      <c r="G2" s="48"/>
      <c r="H2" s="49"/>
      <c r="I2" s="51"/>
      <c r="J2" s="248" t="s">
        <v>48</v>
      </c>
      <c r="K2" s="248"/>
      <c r="L2" s="248"/>
    </row>
    <row r="3" spans="1:15" s="40" customFormat="1" ht="54.75" customHeight="1">
      <c r="A3" s="52" t="s">
        <v>9</v>
      </c>
      <c r="B3" s="79" t="s">
        <v>3</v>
      </c>
      <c r="C3" s="53" t="s">
        <v>0</v>
      </c>
      <c r="D3" s="53" t="s">
        <v>1</v>
      </c>
      <c r="E3" s="53" t="s">
        <v>19</v>
      </c>
      <c r="F3" s="53" t="s">
        <v>2</v>
      </c>
      <c r="G3" s="53" t="str">
        <f>'Таблица № 1-Д'!A9</f>
        <v>"ЕН ЕН ДПФ"</v>
      </c>
      <c r="H3" s="53" t="s">
        <v>10</v>
      </c>
      <c r="I3" s="54" t="s">
        <v>57</v>
      </c>
      <c r="J3" s="54" t="s">
        <v>34</v>
      </c>
      <c r="K3" s="128" t="s">
        <v>85</v>
      </c>
      <c r="L3" s="55" t="s">
        <v>7</v>
      </c>
      <c r="N3" s="41"/>
      <c r="O3" s="41"/>
    </row>
    <row r="4" spans="1:15" s="86" customFormat="1">
      <c r="A4" s="83" t="s">
        <v>47</v>
      </c>
      <c r="B4" s="84" t="s">
        <v>53</v>
      </c>
      <c r="C4" s="192">
        <v>134167</v>
      </c>
      <c r="D4" s="192">
        <v>72149</v>
      </c>
      <c r="E4" s="192">
        <v>73264</v>
      </c>
      <c r="F4" s="192">
        <v>371066</v>
      </c>
      <c r="G4" s="192">
        <v>95343</v>
      </c>
      <c r="H4" s="192">
        <v>70003</v>
      </c>
      <c r="I4" s="192">
        <v>2384</v>
      </c>
      <c r="J4" s="192">
        <v>10237</v>
      </c>
      <c r="K4" s="215">
        <v>741</v>
      </c>
      <c r="L4" s="192">
        <v>829354</v>
      </c>
      <c r="M4" s="121"/>
      <c r="N4" s="85"/>
      <c r="O4" s="85"/>
    </row>
    <row r="5" spans="1:15" s="40" customFormat="1" ht="45.75" customHeight="1">
      <c r="A5" s="130">
        <v>1</v>
      </c>
      <c r="B5" s="129" t="s">
        <v>63</v>
      </c>
      <c r="C5" s="193">
        <v>54216</v>
      </c>
      <c r="D5" s="193">
        <v>4204</v>
      </c>
      <c r="E5" s="193">
        <v>44208</v>
      </c>
      <c r="F5" s="193">
        <v>151689</v>
      </c>
      <c r="G5" s="193">
        <v>56906</v>
      </c>
      <c r="H5" s="193">
        <v>26192</v>
      </c>
      <c r="I5" s="193">
        <v>0</v>
      </c>
      <c r="J5" s="193">
        <v>5220</v>
      </c>
      <c r="K5" s="184">
        <v>262</v>
      </c>
      <c r="L5" s="193">
        <v>342897</v>
      </c>
      <c r="M5" s="122"/>
      <c r="N5" s="41"/>
      <c r="O5" s="41"/>
    </row>
    <row r="6" spans="1:15">
      <c r="A6" s="57">
        <v>2</v>
      </c>
      <c r="B6" s="80" t="s">
        <v>15</v>
      </c>
      <c r="C6" s="178">
        <v>16539</v>
      </c>
      <c r="D6" s="178">
        <v>19280</v>
      </c>
      <c r="E6" s="178">
        <v>1959</v>
      </c>
      <c r="F6" s="178">
        <v>58689</v>
      </c>
      <c r="G6" s="178">
        <v>2908</v>
      </c>
      <c r="H6" s="178">
        <v>8341</v>
      </c>
      <c r="I6" s="178">
        <v>546</v>
      </c>
      <c r="J6" s="178">
        <v>1330</v>
      </c>
      <c r="K6" s="216">
        <v>0</v>
      </c>
      <c r="L6" s="193">
        <v>109592</v>
      </c>
      <c r="M6" s="123"/>
    </row>
    <row r="7" spans="1:15" ht="47.25">
      <c r="A7" s="174" t="s">
        <v>88</v>
      </c>
      <c r="B7" s="175" t="s">
        <v>89</v>
      </c>
      <c r="C7" s="193">
        <v>0</v>
      </c>
      <c r="D7" s="193">
        <v>0</v>
      </c>
      <c r="E7" s="193">
        <v>0</v>
      </c>
      <c r="F7" s="193">
        <v>0</v>
      </c>
      <c r="G7" s="193">
        <v>0</v>
      </c>
      <c r="H7" s="193">
        <v>0</v>
      </c>
      <c r="I7" s="193">
        <v>0</v>
      </c>
      <c r="J7" s="193">
        <v>0</v>
      </c>
      <c r="K7" s="193">
        <v>0</v>
      </c>
      <c r="L7" s="193">
        <v>0</v>
      </c>
      <c r="M7" s="123"/>
    </row>
    <row r="8" spans="1:15">
      <c r="A8" s="57">
        <v>3</v>
      </c>
      <c r="B8" s="80" t="s">
        <v>5</v>
      </c>
      <c r="C8" s="178">
        <v>380</v>
      </c>
      <c r="D8" s="178">
        <v>0</v>
      </c>
      <c r="E8" s="178">
        <v>0</v>
      </c>
      <c r="F8" s="178">
        <v>0</v>
      </c>
      <c r="G8" s="178">
        <v>0</v>
      </c>
      <c r="H8" s="178">
        <v>0</v>
      </c>
      <c r="I8" s="178">
        <v>0</v>
      </c>
      <c r="J8" s="178">
        <v>0</v>
      </c>
      <c r="K8" s="193">
        <v>0</v>
      </c>
      <c r="L8" s="193">
        <v>380</v>
      </c>
      <c r="M8" s="123"/>
    </row>
    <row r="9" spans="1:15">
      <c r="A9" s="56">
        <v>4</v>
      </c>
      <c r="B9" s="80" t="s">
        <v>4</v>
      </c>
      <c r="C9" s="178">
        <v>128</v>
      </c>
      <c r="D9" s="178">
        <v>0</v>
      </c>
      <c r="E9" s="178">
        <v>0</v>
      </c>
      <c r="F9" s="178">
        <v>0</v>
      </c>
      <c r="G9" s="178">
        <v>0</v>
      </c>
      <c r="H9" s="178">
        <v>0</v>
      </c>
      <c r="I9" s="178">
        <v>0</v>
      </c>
      <c r="J9" s="178">
        <v>0</v>
      </c>
      <c r="K9" s="193">
        <v>0</v>
      </c>
      <c r="L9" s="193">
        <v>128</v>
      </c>
      <c r="M9" s="123"/>
    </row>
    <row r="10" spans="1:15">
      <c r="A10" s="56">
        <v>5</v>
      </c>
      <c r="B10" s="80" t="s">
        <v>64</v>
      </c>
      <c r="C10" s="178">
        <v>53126</v>
      </c>
      <c r="D10" s="178">
        <v>45270</v>
      </c>
      <c r="E10" s="178">
        <v>27097</v>
      </c>
      <c r="F10" s="178">
        <v>112009</v>
      </c>
      <c r="G10" s="178">
        <v>35529</v>
      </c>
      <c r="H10" s="178">
        <v>30653</v>
      </c>
      <c r="I10" s="178">
        <v>1658</v>
      </c>
      <c r="J10" s="178">
        <v>2999</v>
      </c>
      <c r="K10" s="217">
        <v>381</v>
      </c>
      <c r="L10" s="193">
        <v>308722</v>
      </c>
      <c r="M10" s="123"/>
    </row>
    <row r="11" spans="1:15">
      <c r="A11" s="56" t="s">
        <v>66</v>
      </c>
      <c r="B11" s="80" t="s">
        <v>65</v>
      </c>
      <c r="C11" s="178">
        <v>1777</v>
      </c>
      <c r="D11" s="178">
        <v>6541</v>
      </c>
      <c r="E11" s="178">
        <v>503</v>
      </c>
      <c r="F11" s="178">
        <v>1117</v>
      </c>
      <c r="G11" s="178">
        <v>3116</v>
      </c>
      <c r="H11" s="178">
        <v>4916</v>
      </c>
      <c r="I11" s="178">
        <v>232</v>
      </c>
      <c r="J11" s="178">
        <v>0</v>
      </c>
      <c r="K11" s="193">
        <v>54</v>
      </c>
      <c r="L11" s="193">
        <v>18256</v>
      </c>
      <c r="M11" s="123"/>
    </row>
    <row r="12" spans="1:15">
      <c r="A12" s="56" t="s">
        <v>67</v>
      </c>
      <c r="B12" s="80" t="s">
        <v>70</v>
      </c>
      <c r="C12" s="178">
        <v>19532</v>
      </c>
      <c r="D12" s="178">
        <v>8070</v>
      </c>
      <c r="E12" s="178">
        <v>11577</v>
      </c>
      <c r="F12" s="178">
        <v>61031</v>
      </c>
      <c r="G12" s="178">
        <v>18046</v>
      </c>
      <c r="H12" s="178">
        <v>4431</v>
      </c>
      <c r="I12" s="178">
        <v>729</v>
      </c>
      <c r="J12" s="178">
        <v>1759</v>
      </c>
      <c r="K12" s="193">
        <v>139</v>
      </c>
      <c r="L12" s="193">
        <v>125314</v>
      </c>
      <c r="M12" s="123"/>
    </row>
    <row r="13" spans="1:15" ht="15.75" customHeight="1">
      <c r="A13" s="56" t="s">
        <v>68</v>
      </c>
      <c r="B13" s="80" t="s">
        <v>69</v>
      </c>
      <c r="C13" s="178">
        <v>31817</v>
      </c>
      <c r="D13" s="178">
        <v>30659</v>
      </c>
      <c r="E13" s="178">
        <v>15017</v>
      </c>
      <c r="F13" s="178">
        <v>49861</v>
      </c>
      <c r="G13" s="178">
        <v>14367</v>
      </c>
      <c r="H13" s="178">
        <v>21306</v>
      </c>
      <c r="I13" s="178">
        <v>697</v>
      </c>
      <c r="J13" s="178">
        <v>1240</v>
      </c>
      <c r="K13" s="193">
        <v>188</v>
      </c>
      <c r="L13" s="193">
        <v>165152</v>
      </c>
      <c r="M13" s="123"/>
    </row>
    <row r="14" spans="1:15">
      <c r="A14" s="56">
        <v>6</v>
      </c>
      <c r="B14" s="80" t="s">
        <v>8</v>
      </c>
      <c r="C14" s="178">
        <v>3102</v>
      </c>
      <c r="D14" s="178">
        <v>0</v>
      </c>
      <c r="E14" s="178">
        <v>0</v>
      </c>
      <c r="F14" s="178">
        <v>27426</v>
      </c>
      <c r="G14" s="178">
        <v>0</v>
      </c>
      <c r="H14" s="178">
        <v>0</v>
      </c>
      <c r="I14" s="178">
        <v>0</v>
      </c>
      <c r="J14" s="178">
        <v>0</v>
      </c>
      <c r="K14" s="217">
        <v>98</v>
      </c>
      <c r="L14" s="193">
        <v>30626</v>
      </c>
      <c r="M14" s="123"/>
    </row>
    <row r="15" spans="1:15">
      <c r="A15" s="56">
        <v>7</v>
      </c>
      <c r="B15" s="80" t="s">
        <v>11</v>
      </c>
      <c r="C15" s="178">
        <v>6676</v>
      </c>
      <c r="D15" s="178">
        <v>3395</v>
      </c>
      <c r="E15" s="178">
        <v>0</v>
      </c>
      <c r="F15" s="178">
        <v>21253</v>
      </c>
      <c r="G15" s="178">
        <v>0</v>
      </c>
      <c r="H15" s="178">
        <v>4817</v>
      </c>
      <c r="I15" s="178">
        <v>180</v>
      </c>
      <c r="J15" s="178">
        <v>688</v>
      </c>
      <c r="K15" s="193">
        <v>0</v>
      </c>
      <c r="L15" s="193">
        <v>37009</v>
      </c>
      <c r="M15" s="123"/>
    </row>
    <row r="16" spans="1:15" s="86" customFormat="1">
      <c r="A16" s="83" t="s">
        <v>40</v>
      </c>
      <c r="B16" s="84" t="s">
        <v>54</v>
      </c>
      <c r="C16" s="192">
        <v>138859</v>
      </c>
      <c r="D16" s="192">
        <v>75505</v>
      </c>
      <c r="E16" s="192">
        <v>74291</v>
      </c>
      <c r="F16" s="192">
        <v>413397</v>
      </c>
      <c r="G16" s="192">
        <v>120695</v>
      </c>
      <c r="H16" s="192">
        <v>76098</v>
      </c>
      <c r="I16" s="192">
        <v>2649</v>
      </c>
      <c r="J16" s="192">
        <v>10459</v>
      </c>
      <c r="K16" s="192">
        <v>804</v>
      </c>
      <c r="L16" s="194">
        <v>912757</v>
      </c>
      <c r="M16" s="121"/>
      <c r="N16" s="85"/>
      <c r="O16" s="85"/>
    </row>
    <row r="17" spans="1:22" ht="30.75" customHeight="1">
      <c r="A17" s="174" t="s">
        <v>92</v>
      </c>
      <c r="B17" s="195" t="s">
        <v>91</v>
      </c>
      <c r="C17" s="193">
        <v>134167</v>
      </c>
      <c r="D17" s="193">
        <v>72149</v>
      </c>
      <c r="E17" s="193">
        <v>73264</v>
      </c>
      <c r="F17" s="193">
        <v>371066</v>
      </c>
      <c r="G17" s="193">
        <v>95343</v>
      </c>
      <c r="H17" s="193">
        <v>70003</v>
      </c>
      <c r="I17" s="193">
        <v>2384</v>
      </c>
      <c r="J17" s="193">
        <v>10237</v>
      </c>
      <c r="K17" s="193">
        <v>741</v>
      </c>
      <c r="L17" s="193">
        <v>829354</v>
      </c>
      <c r="M17" s="123"/>
    </row>
    <row r="18" spans="1:22" ht="31.5">
      <c r="A18" s="174" t="s">
        <v>87</v>
      </c>
      <c r="B18" s="107" t="s">
        <v>90</v>
      </c>
      <c r="C18" s="193">
        <v>84061</v>
      </c>
      <c r="D18" s="193">
        <v>18657</v>
      </c>
      <c r="E18" s="193">
        <v>51977</v>
      </c>
      <c r="F18" s="193">
        <v>171089</v>
      </c>
      <c r="G18" s="193">
        <v>58407</v>
      </c>
      <c r="H18" s="193">
        <v>27353</v>
      </c>
      <c r="I18" s="193">
        <v>0</v>
      </c>
      <c r="J18" s="193">
        <v>410</v>
      </c>
      <c r="K18" s="193">
        <v>121</v>
      </c>
      <c r="L18" s="193">
        <v>412075</v>
      </c>
      <c r="M18" s="123"/>
    </row>
    <row r="19" spans="1:22">
      <c r="A19" s="106">
        <v>2</v>
      </c>
      <c r="B19" s="58" t="s">
        <v>38</v>
      </c>
      <c r="C19" s="218">
        <v>4053</v>
      </c>
      <c r="D19" s="218">
        <v>1564</v>
      </c>
      <c r="E19" s="218">
        <v>869</v>
      </c>
      <c r="F19" s="218">
        <v>40493</v>
      </c>
      <c r="G19" s="218">
        <v>25266</v>
      </c>
      <c r="H19" s="218">
        <v>2697</v>
      </c>
      <c r="I19" s="218">
        <v>174</v>
      </c>
      <c r="J19" s="218">
        <v>184</v>
      </c>
      <c r="K19" s="217">
        <v>63</v>
      </c>
      <c r="L19" s="193">
        <v>75363</v>
      </c>
      <c r="M19" s="42"/>
    </row>
    <row r="20" spans="1:22">
      <c r="A20" s="106">
        <v>3</v>
      </c>
      <c r="B20" s="58" t="s">
        <v>39</v>
      </c>
      <c r="C20" s="218">
        <v>639</v>
      </c>
      <c r="D20" s="218">
        <v>1792</v>
      </c>
      <c r="E20" s="218">
        <v>158</v>
      </c>
      <c r="F20" s="218">
        <v>1838</v>
      </c>
      <c r="G20" s="218">
        <v>86</v>
      </c>
      <c r="H20" s="218">
        <v>3398</v>
      </c>
      <c r="I20" s="218">
        <v>91</v>
      </c>
      <c r="J20" s="218">
        <v>38</v>
      </c>
      <c r="K20" s="193">
        <v>0</v>
      </c>
      <c r="L20" s="193">
        <v>8040</v>
      </c>
      <c r="M20" s="42"/>
    </row>
    <row r="21" spans="1:22">
      <c r="C21" s="132"/>
      <c r="D21" s="132"/>
      <c r="E21" s="132"/>
      <c r="F21" s="132"/>
      <c r="G21" s="132"/>
      <c r="H21" s="132"/>
      <c r="I21" s="132"/>
      <c r="J21" s="25"/>
      <c r="K21" s="25"/>
      <c r="L21" s="132"/>
      <c r="N21" s="132"/>
      <c r="O21" s="37"/>
      <c r="P21" s="132"/>
      <c r="R21" s="132"/>
      <c r="T21" s="132"/>
      <c r="V21" s="131"/>
    </row>
    <row r="22" spans="1:22">
      <c r="C22" s="153"/>
      <c r="D22" s="153"/>
      <c r="E22" s="153"/>
      <c r="F22" s="153"/>
      <c r="G22" s="153"/>
      <c r="H22" s="153"/>
      <c r="I22" s="153"/>
      <c r="J22" s="152"/>
      <c r="K22" s="152"/>
      <c r="L22" s="132"/>
      <c r="N22" s="132"/>
      <c r="O22" s="37"/>
      <c r="P22" s="132"/>
      <c r="R22" s="132"/>
      <c r="T22" s="132"/>
      <c r="V22" s="132"/>
    </row>
    <row r="23" spans="1:22">
      <c r="C23" s="133"/>
      <c r="D23" s="133"/>
      <c r="E23" s="133"/>
      <c r="F23" s="133"/>
      <c r="G23" s="133"/>
      <c r="H23" s="133"/>
      <c r="I23" s="133"/>
      <c r="J23" s="25"/>
      <c r="K23" s="176"/>
      <c r="L23" s="133"/>
      <c r="N23" s="133"/>
      <c r="O23" s="37"/>
      <c r="P23" s="133"/>
      <c r="R23" s="133"/>
      <c r="T23" s="132"/>
      <c r="V23" s="132"/>
    </row>
    <row r="24" spans="1:22">
      <c r="C24" s="25"/>
      <c r="D24" s="25"/>
      <c r="E24" s="25"/>
      <c r="F24" s="25"/>
      <c r="G24" s="25"/>
      <c r="H24" s="25"/>
      <c r="I24" s="25"/>
      <c r="J24" s="25"/>
      <c r="K24" s="25"/>
      <c r="L24" s="25"/>
      <c r="P24" s="25"/>
      <c r="R24" s="25"/>
      <c r="V24" s="25"/>
    </row>
    <row r="25" spans="1:22">
      <c r="C25" s="25"/>
      <c r="D25" s="25"/>
      <c r="E25" s="25"/>
      <c r="F25" s="25"/>
      <c r="G25" s="25"/>
      <c r="H25" s="25"/>
      <c r="I25" s="25"/>
      <c r="J25" s="25"/>
      <c r="K25" s="25"/>
      <c r="L25" s="25"/>
    </row>
    <row r="27" spans="1:22">
      <c r="L27" s="131"/>
    </row>
    <row r="28" spans="1:22">
      <c r="L28" s="132"/>
    </row>
    <row r="29" spans="1:22">
      <c r="L29" s="133"/>
    </row>
  </sheetData>
  <mergeCells count="2">
    <mergeCell ref="A1:L1"/>
    <mergeCell ref="J2:L2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  <ignoredErrors>
    <ignoredError sqref="A1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O25"/>
  <sheetViews>
    <sheetView showGridLines="0" workbookViewId="0">
      <selection sqref="A1:L1"/>
    </sheetView>
  </sheetViews>
  <sheetFormatPr defaultRowHeight="15.75"/>
  <cols>
    <col min="1" max="1" width="4.28515625" style="43" customWidth="1"/>
    <col min="2" max="2" width="46.42578125" style="44" customWidth="1"/>
    <col min="3" max="3" width="12.42578125" style="37" customWidth="1"/>
    <col min="4" max="4" width="13.42578125" style="37" customWidth="1"/>
    <col min="5" max="5" width="12.5703125" style="37" customWidth="1"/>
    <col min="6" max="6" width="13.28515625" style="37" customWidth="1"/>
    <col min="7" max="7" width="12.85546875" style="37" customWidth="1"/>
    <col min="8" max="8" width="12.5703125" style="37" customWidth="1"/>
    <col min="9" max="9" width="12.140625" style="37" customWidth="1"/>
    <col min="10" max="10" width="12.42578125" style="37" customWidth="1"/>
    <col min="11" max="11" width="16.5703125" style="37" customWidth="1"/>
    <col min="12" max="12" width="12.7109375" style="37" customWidth="1"/>
    <col min="13" max="13" width="9.140625" style="37"/>
    <col min="14" max="14" width="10.5703125" style="37" bestFit="1" customWidth="1"/>
    <col min="15" max="16384" width="9.140625" style="37"/>
  </cols>
  <sheetData>
    <row r="1" spans="1:15" ht="18" customHeight="1">
      <c r="A1" s="264" t="s">
        <v>102</v>
      </c>
      <c r="B1" s="264"/>
      <c r="C1" s="264"/>
      <c r="D1" s="264"/>
      <c r="E1" s="264"/>
      <c r="F1" s="264"/>
      <c r="G1" s="264"/>
      <c r="H1" s="264"/>
      <c r="I1" s="265"/>
      <c r="J1" s="265"/>
      <c r="K1" s="265"/>
      <c r="L1" s="266"/>
    </row>
    <row r="2" spans="1:15">
      <c r="A2" s="39"/>
      <c r="B2" s="39"/>
      <c r="C2" s="39"/>
      <c r="D2" s="39"/>
      <c r="E2" s="39"/>
      <c r="F2" s="39"/>
      <c r="G2" s="39"/>
      <c r="H2" s="39"/>
      <c r="I2" s="39"/>
      <c r="J2" s="39"/>
      <c r="K2" s="151"/>
      <c r="L2" s="11" t="s">
        <v>42</v>
      </c>
    </row>
    <row r="3" spans="1:15" s="40" customFormat="1" ht="53.25" customHeight="1">
      <c r="A3" s="52" t="s">
        <v>9</v>
      </c>
      <c r="B3" s="79" t="s">
        <v>3</v>
      </c>
      <c r="C3" s="53" t="s">
        <v>0</v>
      </c>
      <c r="D3" s="53" t="s">
        <v>1</v>
      </c>
      <c r="E3" s="53" t="s">
        <v>19</v>
      </c>
      <c r="F3" s="53" t="s">
        <v>2</v>
      </c>
      <c r="G3" s="53" t="str">
        <f>'Таблица № 1-Д'!A9</f>
        <v>"ЕН ЕН ДПФ"</v>
      </c>
      <c r="H3" s="53" t="s">
        <v>10</v>
      </c>
      <c r="I3" s="54" t="s">
        <v>57</v>
      </c>
      <c r="J3" s="54" t="s">
        <v>34</v>
      </c>
      <c r="K3" s="128" t="s">
        <v>85</v>
      </c>
      <c r="L3" s="55" t="s">
        <v>7</v>
      </c>
    </row>
    <row r="4" spans="1:15" s="86" customFormat="1">
      <c r="A4" s="83" t="s">
        <v>47</v>
      </c>
      <c r="B4" s="84" t="s">
        <v>53</v>
      </c>
      <c r="C4" s="198">
        <v>100.00000000000001</v>
      </c>
      <c r="D4" s="198">
        <v>99.999999999999986</v>
      </c>
      <c r="E4" s="198">
        <v>100</v>
      </c>
      <c r="F4" s="198">
        <v>100.00000000000001</v>
      </c>
      <c r="G4" s="198">
        <v>100</v>
      </c>
      <c r="H4" s="198">
        <v>99.999999999999986</v>
      </c>
      <c r="I4" s="198">
        <v>99.999999999999986</v>
      </c>
      <c r="J4" s="198">
        <v>100</v>
      </c>
      <c r="K4" s="198">
        <v>100.00000000000001</v>
      </c>
      <c r="L4" s="198">
        <v>99.999999999999986</v>
      </c>
    </row>
    <row r="5" spans="1:15" s="40" customFormat="1" ht="45.75" customHeight="1">
      <c r="A5" s="130">
        <v>1</v>
      </c>
      <c r="B5" s="129" t="s">
        <v>63</v>
      </c>
      <c r="C5" s="216">
        <v>40.4</v>
      </c>
      <c r="D5" s="216">
        <v>5.82</v>
      </c>
      <c r="E5" s="216">
        <v>60.34</v>
      </c>
      <c r="F5" s="216">
        <v>40.870000000000005</v>
      </c>
      <c r="G5" s="216">
        <v>59.69</v>
      </c>
      <c r="H5" s="216">
        <v>37.42</v>
      </c>
      <c r="I5" s="216">
        <v>0</v>
      </c>
      <c r="J5" s="216">
        <v>50.99</v>
      </c>
      <c r="K5" s="216">
        <v>35.36</v>
      </c>
      <c r="L5" s="216">
        <v>41.35</v>
      </c>
      <c r="M5" s="122"/>
      <c r="N5" s="200"/>
      <c r="O5" s="41"/>
    </row>
    <row r="6" spans="1:15">
      <c r="A6" s="57">
        <v>2</v>
      </c>
      <c r="B6" s="80" t="s">
        <v>15</v>
      </c>
      <c r="C6" s="216">
        <v>12.33</v>
      </c>
      <c r="D6" s="216">
        <v>26.72</v>
      </c>
      <c r="E6" s="216">
        <v>2.67</v>
      </c>
      <c r="F6" s="216">
        <v>15.82</v>
      </c>
      <c r="G6" s="216">
        <v>3.05</v>
      </c>
      <c r="H6" s="216">
        <v>11.92</v>
      </c>
      <c r="I6" s="216">
        <v>22.9</v>
      </c>
      <c r="J6" s="216">
        <v>12.99</v>
      </c>
      <c r="K6" s="216">
        <v>0</v>
      </c>
      <c r="L6" s="216">
        <v>13.21</v>
      </c>
      <c r="M6" s="123"/>
      <c r="N6" s="200"/>
      <c r="O6" s="38"/>
    </row>
    <row r="7" spans="1:15" ht="47.25">
      <c r="A7" s="174" t="s">
        <v>88</v>
      </c>
      <c r="B7" s="175" t="s">
        <v>89</v>
      </c>
      <c r="C7" s="216">
        <v>0</v>
      </c>
      <c r="D7" s="216">
        <v>0</v>
      </c>
      <c r="E7" s="216">
        <v>0</v>
      </c>
      <c r="F7" s="216">
        <v>0</v>
      </c>
      <c r="G7" s="216">
        <v>0</v>
      </c>
      <c r="H7" s="216">
        <v>0</v>
      </c>
      <c r="I7" s="216">
        <v>0</v>
      </c>
      <c r="J7" s="216">
        <v>0</v>
      </c>
      <c r="K7" s="216">
        <v>0</v>
      </c>
      <c r="L7" s="216">
        <v>0</v>
      </c>
      <c r="M7" s="123"/>
      <c r="N7" s="200"/>
      <c r="O7" s="38"/>
    </row>
    <row r="8" spans="1:15">
      <c r="A8" s="57">
        <v>3</v>
      </c>
      <c r="B8" s="80" t="s">
        <v>5</v>
      </c>
      <c r="C8" s="216">
        <v>0.28000000000000003</v>
      </c>
      <c r="D8" s="216">
        <v>0</v>
      </c>
      <c r="E8" s="216">
        <v>0</v>
      </c>
      <c r="F8" s="216">
        <v>0</v>
      </c>
      <c r="G8" s="216">
        <v>0</v>
      </c>
      <c r="H8" s="216">
        <v>0</v>
      </c>
      <c r="I8" s="216">
        <v>0</v>
      </c>
      <c r="J8" s="216">
        <v>0</v>
      </c>
      <c r="K8" s="216">
        <v>0</v>
      </c>
      <c r="L8" s="216">
        <v>0.05</v>
      </c>
      <c r="M8" s="123"/>
      <c r="N8" s="200"/>
      <c r="O8" s="38"/>
    </row>
    <row r="9" spans="1:15">
      <c r="A9" s="56">
        <v>4</v>
      </c>
      <c r="B9" s="80" t="s">
        <v>4</v>
      </c>
      <c r="C9" s="216">
        <v>0.1</v>
      </c>
      <c r="D9" s="216">
        <v>0</v>
      </c>
      <c r="E9" s="216">
        <v>0</v>
      </c>
      <c r="F9" s="216">
        <v>0</v>
      </c>
      <c r="G9" s="216">
        <v>0</v>
      </c>
      <c r="H9" s="216">
        <v>0</v>
      </c>
      <c r="I9" s="216">
        <v>0</v>
      </c>
      <c r="J9" s="216">
        <v>0</v>
      </c>
      <c r="K9" s="216">
        <v>0</v>
      </c>
      <c r="L9" s="216">
        <v>0.02</v>
      </c>
      <c r="M9" s="123"/>
      <c r="N9" s="200"/>
      <c r="O9" s="38"/>
    </row>
    <row r="10" spans="1:15">
      <c r="A10" s="56">
        <v>5</v>
      </c>
      <c r="B10" s="80" t="s">
        <v>64</v>
      </c>
      <c r="C10" s="216">
        <v>39.6</v>
      </c>
      <c r="D10" s="216">
        <v>62.75</v>
      </c>
      <c r="E10" s="216">
        <v>36.99</v>
      </c>
      <c r="F10" s="216">
        <v>30.19</v>
      </c>
      <c r="G10" s="216">
        <v>37.26</v>
      </c>
      <c r="H10" s="216">
        <v>43.79</v>
      </c>
      <c r="I10" s="216">
        <v>69.55</v>
      </c>
      <c r="J10" s="216">
        <v>29.3</v>
      </c>
      <c r="K10" s="216">
        <v>51.410000000000004</v>
      </c>
      <c r="L10" s="216">
        <v>37.22</v>
      </c>
      <c r="M10" s="123"/>
      <c r="N10" s="200"/>
      <c r="O10" s="38"/>
    </row>
    <row r="11" spans="1:15">
      <c r="A11" s="56" t="s">
        <v>66</v>
      </c>
      <c r="B11" s="80" t="s">
        <v>65</v>
      </c>
      <c r="C11" s="216">
        <v>1.32</v>
      </c>
      <c r="D11" s="216">
        <v>9.07</v>
      </c>
      <c r="E11" s="216">
        <v>0.69</v>
      </c>
      <c r="F11" s="216">
        <v>0.3</v>
      </c>
      <c r="G11" s="216">
        <v>3.27</v>
      </c>
      <c r="H11" s="216">
        <v>7.02</v>
      </c>
      <c r="I11" s="216">
        <v>9.73</v>
      </c>
      <c r="J11" s="216">
        <v>0</v>
      </c>
      <c r="K11" s="216">
        <v>7.29</v>
      </c>
      <c r="L11" s="216">
        <v>2.2000000000000002</v>
      </c>
      <c r="M11" s="123"/>
      <c r="N11" s="200"/>
      <c r="O11" s="38"/>
    </row>
    <row r="12" spans="1:15">
      <c r="A12" s="56" t="s">
        <v>67</v>
      </c>
      <c r="B12" s="80" t="s">
        <v>70</v>
      </c>
      <c r="C12" s="216">
        <v>14.56</v>
      </c>
      <c r="D12" s="216">
        <v>11.19</v>
      </c>
      <c r="E12" s="216">
        <v>15.8</v>
      </c>
      <c r="F12" s="216">
        <v>16.45</v>
      </c>
      <c r="G12" s="216">
        <v>18.93</v>
      </c>
      <c r="H12" s="216">
        <v>6.33</v>
      </c>
      <c r="I12" s="216">
        <v>30.58</v>
      </c>
      <c r="J12" s="216">
        <v>17.18</v>
      </c>
      <c r="K12" s="216">
        <v>18.760000000000002</v>
      </c>
      <c r="L12" s="216">
        <v>15.11</v>
      </c>
      <c r="M12" s="123"/>
      <c r="N12" s="200"/>
      <c r="O12" s="38"/>
    </row>
    <row r="13" spans="1:15" ht="15.75" customHeight="1">
      <c r="A13" s="56" t="s">
        <v>68</v>
      </c>
      <c r="B13" s="80" t="s">
        <v>69</v>
      </c>
      <c r="C13" s="216">
        <v>23.71</v>
      </c>
      <c r="D13" s="216">
        <v>42.49</v>
      </c>
      <c r="E13" s="216">
        <v>20.5</v>
      </c>
      <c r="F13" s="216">
        <v>13.44</v>
      </c>
      <c r="G13" s="216">
        <v>15.07</v>
      </c>
      <c r="H13" s="216">
        <v>30.44</v>
      </c>
      <c r="I13" s="216">
        <v>29.24</v>
      </c>
      <c r="J13" s="216">
        <v>12.11</v>
      </c>
      <c r="K13" s="216">
        <v>25.36</v>
      </c>
      <c r="L13" s="216">
        <v>19.91</v>
      </c>
      <c r="M13" s="123"/>
      <c r="N13" s="200"/>
      <c r="O13" s="38"/>
    </row>
    <row r="14" spans="1:15">
      <c r="A14" s="56">
        <v>6</v>
      </c>
      <c r="B14" s="80" t="s">
        <v>8</v>
      </c>
      <c r="C14" s="216">
        <v>2.31</v>
      </c>
      <c r="D14" s="216">
        <v>0</v>
      </c>
      <c r="E14" s="216">
        <v>0</v>
      </c>
      <c r="F14" s="216">
        <v>7.39</v>
      </c>
      <c r="G14" s="216">
        <v>0</v>
      </c>
      <c r="H14" s="216">
        <v>0</v>
      </c>
      <c r="I14" s="216">
        <v>0</v>
      </c>
      <c r="J14" s="216">
        <v>0</v>
      </c>
      <c r="K14" s="216">
        <v>13.23</v>
      </c>
      <c r="L14" s="216">
        <v>3.69</v>
      </c>
      <c r="M14" s="123"/>
      <c r="N14" s="200"/>
      <c r="O14" s="38"/>
    </row>
    <row r="15" spans="1:15">
      <c r="A15" s="56">
        <v>7</v>
      </c>
      <c r="B15" s="80" t="s">
        <v>11</v>
      </c>
      <c r="C15" s="216">
        <v>4.9800000000000004</v>
      </c>
      <c r="D15" s="216">
        <v>4.71</v>
      </c>
      <c r="E15" s="216">
        <v>0</v>
      </c>
      <c r="F15" s="216">
        <v>5.73</v>
      </c>
      <c r="G15" s="216">
        <v>0</v>
      </c>
      <c r="H15" s="216">
        <v>6.88</v>
      </c>
      <c r="I15" s="216">
        <v>7.55</v>
      </c>
      <c r="J15" s="216">
        <v>6.72</v>
      </c>
      <c r="K15" s="216">
        <v>0</v>
      </c>
      <c r="L15" s="216">
        <v>4.46</v>
      </c>
      <c r="M15" s="123"/>
      <c r="N15" s="200"/>
      <c r="O15" s="38"/>
    </row>
    <row r="16" spans="1:15" s="86" customFormat="1">
      <c r="A16" s="83" t="s">
        <v>40</v>
      </c>
      <c r="B16" s="84" t="s">
        <v>54</v>
      </c>
      <c r="C16" s="199">
        <v>100</v>
      </c>
      <c r="D16" s="199">
        <v>100</v>
      </c>
      <c r="E16" s="199">
        <v>100</v>
      </c>
      <c r="F16" s="199">
        <v>100</v>
      </c>
      <c r="G16" s="199">
        <v>99.999999999999986</v>
      </c>
      <c r="H16" s="199">
        <v>100</v>
      </c>
      <c r="I16" s="199">
        <v>100</v>
      </c>
      <c r="J16" s="199">
        <v>100</v>
      </c>
      <c r="K16" s="199">
        <v>100</v>
      </c>
      <c r="L16" s="199">
        <v>100</v>
      </c>
      <c r="M16" s="121"/>
      <c r="N16" s="85"/>
      <c r="O16" s="85"/>
    </row>
    <row r="17" spans="1:15">
      <c r="A17" s="106">
        <v>1</v>
      </c>
      <c r="B17" s="107" t="s">
        <v>52</v>
      </c>
      <c r="C17" s="219">
        <v>96.62</v>
      </c>
      <c r="D17" s="219">
        <v>95.56</v>
      </c>
      <c r="E17" s="219">
        <v>98.62</v>
      </c>
      <c r="F17" s="219">
        <v>89.76</v>
      </c>
      <c r="G17" s="219">
        <v>78.989999999999995</v>
      </c>
      <c r="H17" s="219">
        <v>91.99</v>
      </c>
      <c r="I17" s="219">
        <v>90</v>
      </c>
      <c r="J17" s="219">
        <v>97.88</v>
      </c>
      <c r="K17" s="219">
        <v>92.16</v>
      </c>
      <c r="L17" s="219">
        <v>90.86</v>
      </c>
      <c r="M17" s="123"/>
      <c r="N17" s="201"/>
      <c r="O17" s="38"/>
    </row>
    <row r="18" spans="1:15">
      <c r="A18" s="106">
        <v>2</v>
      </c>
      <c r="B18" s="58" t="s">
        <v>38</v>
      </c>
      <c r="C18" s="219">
        <v>2.92</v>
      </c>
      <c r="D18" s="219">
        <v>2.0699999999999998</v>
      </c>
      <c r="E18" s="219">
        <v>1.17</v>
      </c>
      <c r="F18" s="219">
        <v>9.8000000000000007</v>
      </c>
      <c r="G18" s="219">
        <v>20.93</v>
      </c>
      <c r="H18" s="219">
        <v>3.54</v>
      </c>
      <c r="I18" s="219">
        <v>6.57</v>
      </c>
      <c r="J18" s="219">
        <v>1.76</v>
      </c>
      <c r="K18" s="219">
        <v>7.84</v>
      </c>
      <c r="L18" s="219">
        <v>8.26</v>
      </c>
      <c r="M18" s="42"/>
      <c r="N18" s="201"/>
      <c r="O18" s="38"/>
    </row>
    <row r="19" spans="1:15">
      <c r="A19" s="106">
        <v>3</v>
      </c>
      <c r="B19" s="58" t="s">
        <v>39</v>
      </c>
      <c r="C19" s="219">
        <v>0.46</v>
      </c>
      <c r="D19" s="219">
        <v>2.37</v>
      </c>
      <c r="E19" s="219">
        <v>0.21</v>
      </c>
      <c r="F19" s="219">
        <v>0.44</v>
      </c>
      <c r="G19" s="219">
        <v>0.08</v>
      </c>
      <c r="H19" s="219">
        <v>4.47</v>
      </c>
      <c r="I19" s="219">
        <v>3.43</v>
      </c>
      <c r="J19" s="219">
        <v>0.36</v>
      </c>
      <c r="K19" s="219">
        <v>0</v>
      </c>
      <c r="L19" s="219">
        <v>0.88</v>
      </c>
      <c r="M19" s="42"/>
      <c r="N19" s="201"/>
      <c r="O19" s="38"/>
    </row>
    <row r="20" spans="1:15">
      <c r="C20" s="46"/>
      <c r="D20" s="46"/>
      <c r="E20" s="46"/>
      <c r="F20" s="46"/>
      <c r="G20" s="46"/>
      <c r="H20" s="46"/>
      <c r="I20" s="46"/>
      <c r="J20" s="46"/>
      <c r="K20" s="46"/>
      <c r="L20" s="46"/>
    </row>
    <row r="21" spans="1:15">
      <c r="A21" s="134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</row>
    <row r="22" spans="1:15">
      <c r="A22" s="136" t="s">
        <v>55</v>
      </c>
      <c r="B22" s="136"/>
      <c r="C22" s="134"/>
      <c r="D22" s="134"/>
      <c r="E22" s="134"/>
      <c r="F22" s="134"/>
      <c r="G22" s="134"/>
      <c r="H22" s="134"/>
      <c r="I22" s="134"/>
      <c r="J22" s="134"/>
      <c r="K22" s="134"/>
      <c r="L22" s="134"/>
    </row>
    <row r="23" spans="1:15">
      <c r="C23" s="46"/>
      <c r="D23" s="46"/>
      <c r="E23" s="46"/>
      <c r="F23" s="46"/>
      <c r="G23" s="46"/>
      <c r="H23" s="46"/>
      <c r="I23" s="46"/>
      <c r="J23" s="46"/>
      <c r="K23" s="46"/>
      <c r="L23" s="46"/>
    </row>
    <row r="24" spans="1:15">
      <c r="C24" s="46"/>
      <c r="D24" s="46"/>
      <c r="E24" s="46"/>
      <c r="F24" s="46"/>
      <c r="G24" s="46"/>
      <c r="H24" s="46"/>
      <c r="I24" s="46"/>
      <c r="J24" s="46"/>
      <c r="K24" s="46"/>
      <c r="L24" s="46"/>
    </row>
    <row r="25" spans="1:15">
      <c r="C25" s="46"/>
      <c r="D25" s="46"/>
      <c r="E25" s="46"/>
      <c r="F25" s="46"/>
      <c r="G25" s="46"/>
      <c r="H25" s="46"/>
      <c r="I25" s="46"/>
      <c r="J25" s="46"/>
      <c r="K25" s="46"/>
      <c r="L25" s="46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23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1.1-Д'!Print_Area</vt:lpstr>
      <vt:lpstr>'Таблица № 1-Д'!Print_Area</vt:lpstr>
      <vt:lpstr>'Таблица № 2-Д'!Print_Area</vt:lpstr>
      <vt:lpstr>'Таблица № 4-Д'!Print_Area</vt:lpstr>
      <vt:lpstr>'Таблица №6-Д'!Print_Area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2017-04-20T07:36:36Z</cp:lastPrinted>
  <dcterms:created xsi:type="dcterms:W3CDTF">2003-05-13T14:11:28Z</dcterms:created>
  <dcterms:modified xsi:type="dcterms:W3CDTF">2017-04-20T07:36:44Z</dcterms:modified>
</cp:coreProperties>
</file>