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55" windowWidth="15360" windowHeight="8580"/>
  </bookViews>
  <sheets>
    <sheet name="Доходност 31.03.2015-31.03.201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9" i="1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51"/>
  <c r="F52"/>
  <c r="F53"/>
  <c r="F54"/>
  <c r="F55"/>
  <c r="F56"/>
  <c r="F57"/>
  <c r="F58"/>
  <c r="G7"/>
  <c r="G8"/>
  <c r="G9"/>
  <c r="G10"/>
  <c r="G11"/>
  <c r="G12"/>
  <c r="G13"/>
  <c r="G14"/>
  <c r="G15"/>
  <c r="F7"/>
  <c r="F8"/>
  <c r="F9"/>
  <c r="F10"/>
  <c r="F11"/>
  <c r="F12"/>
  <c r="F13"/>
  <c r="F14"/>
  <c r="H7"/>
  <c r="H8"/>
  <c r="H9"/>
  <c r="H10"/>
  <c r="H11"/>
  <c r="H12"/>
  <c r="H13"/>
  <c r="H14"/>
  <c r="F50"/>
  <c r="F28"/>
  <c r="H28"/>
  <c r="G28"/>
  <c r="H6"/>
  <c r="G6"/>
  <c r="F6"/>
</calcChain>
</file>

<file path=xl/sharedStrings.xml><?xml version="1.0" encoding="utf-8"?>
<sst xmlns="http://schemas.openxmlformats.org/spreadsheetml/2006/main" count="72" uniqueCount="50">
  <si>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</si>
  <si>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</si>
  <si>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</si>
  <si>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</si>
  <si>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</si>
  <si>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</si>
  <si>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</si>
  <si>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</si>
  <si>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</si>
  <si>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</si>
  <si>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</si>
  <si>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</si>
  <si>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</si>
  <si>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</si>
  <si>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</si>
  <si>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</si>
  <si>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</si>
  <si>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</si>
  <si>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</si>
  <si>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</si>
  <si>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</si>
  <si>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</si>
  <si>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</si>
  <si>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</si>
  <si>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</si>
  <si>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</si>
  <si>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</si>
  <si>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</si>
  <si>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</si>
  <si>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</si>
  <si>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</si>
  <si>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</si>
  <si>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</si>
  <si>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</si>
  <si>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</si>
  <si>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</si>
  <si>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</si>
  <si>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</si>
  <si>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</si>
  <si>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 xml:space="preserve">"Eн Ен УПФ" </t>
  </si>
  <si>
    <t xml:space="preserve">"Ен Ен ДПФ" </t>
  </si>
  <si>
    <t xml:space="preserve">"Ен Ен ППФ" </t>
  </si>
  <si>
    <t>ДПФ "ПОИ"*</t>
  </si>
  <si>
    <t>УПФ "ПОИ"*</t>
  </si>
  <si>
    <t>Доходност за последния
 24-месечен период  на годишна база</t>
  </si>
  <si>
    <t>ДОХОДНОСТ НА ФОНДОВЕТЕ ЗА ДОПЪЛНИТЕЛНО ПЕНСИОННО ОСИГУРЯВАНЕ ЗА ПЕРИОДА 31.03.2015 г. - 31.03.2017 г. НА ГОДИШНА БАЗА</t>
  </si>
  <si>
    <t>ДОХОДНОСТ НА УНИВЕРСАЛНИТЕ ПЕНСИОННИ ФОНДОВЕ
ЗА ПЕРИОДА 31.03.2015 г. - 31.03.2017 г.</t>
  </si>
  <si>
    <t>ДОХОДНОСТ НА ПРОФЕСИОНАЛНИТЕ ПЕНСИОННИ ФОНДОВЕ
ЗА ПЕРИОДА 31.03.2015 г. - 31.03.2017 г.</t>
  </si>
  <si>
    <t>ДОХОДНОСТ НА ДОБРОВОЛНИТЕ ПЕНСИОННИ ФОНДОВЕ
ЗА ПЕРИОДА 31.03.2015 г. - 31.03.2017 г.</t>
  </si>
  <si>
    <t>ДОХОДНОСТ НА ДОБРОВОЛНИЯ ПЕНСИОНЕН ФОНД
ПО ПРОФЕСИОНАЛНИ СХЕМИ
ЗА ПЕРИОДА 31.03.2015 г. - 31.03.2017 г.</t>
  </si>
</sst>
</file>

<file path=xl/styles.xml><?xml version="1.0" encoding="utf-8"?>
<styleSheet xmlns="http://schemas.openxmlformats.org/spreadsheetml/2006/main">
  <numFmts count="1">
    <numFmt numFmtId="164" formatCode="_-* #,##0.00\ _л_в_-;\-* #,##0.00\ _л_в_-;_-* &quot;-&quot;??\ _л_в_-;_-@_-"/>
  </numFmts>
  <fonts count="19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0" xfId="0" applyFont="1" applyFill="1"/>
    <xf numFmtId="10" fontId="1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5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0" fontId="11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10" fontId="12" fillId="2" borderId="0" xfId="2" applyNumberFormat="1" applyFont="1" applyFill="1" applyBorder="1" applyAlignment="1">
      <alignment horizontal="center"/>
    </xf>
    <xf numFmtId="10" fontId="18" fillId="2" borderId="0" xfId="1" applyNumberFormat="1" applyFont="1" applyFill="1" applyBorder="1" applyAlignment="1">
      <alignment horizontal="center"/>
    </xf>
    <xf numFmtId="10" fontId="13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10" fontId="7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0" fontId="6" fillId="2" borderId="5" xfId="0" applyNumberFormat="1" applyFont="1" applyFill="1" applyBorder="1" applyAlignment="1">
      <alignment horizontal="right" indent="1"/>
    </xf>
    <xf numFmtId="10" fontId="6" fillId="2" borderId="6" xfId="0" applyNumberFormat="1" applyFont="1" applyFill="1" applyBorder="1" applyAlignment="1">
      <alignment horizontal="right" indent="1"/>
    </xf>
    <xf numFmtId="10" fontId="6" fillId="2" borderId="8" xfId="2" applyNumberFormat="1" applyFont="1" applyFill="1" applyBorder="1" applyAlignment="1">
      <alignment horizontal="right" indent="1"/>
    </xf>
    <xf numFmtId="10" fontId="6" fillId="2" borderId="9" xfId="0" applyNumberFormat="1" applyFont="1" applyFill="1" applyBorder="1" applyAlignment="1">
      <alignment horizontal="right" indent="1"/>
    </xf>
    <xf numFmtId="10" fontId="7" fillId="2" borderId="6" xfId="0" applyNumberFormat="1" applyFont="1" applyFill="1" applyBorder="1" applyAlignment="1">
      <alignment horizontal="right" indent="1"/>
    </xf>
    <xf numFmtId="10" fontId="7" fillId="2" borderId="10" xfId="0" applyNumberFormat="1" applyFont="1" applyFill="1" applyBorder="1" applyAlignment="1">
      <alignment horizontal="right" indent="1"/>
    </xf>
    <xf numFmtId="10" fontId="6" fillId="2" borderId="5" xfId="0" applyNumberFormat="1" applyFont="1" applyFill="1" applyBorder="1" applyAlignment="1">
      <alignment horizontal="right" wrapText="1" indent="1"/>
    </xf>
    <xf numFmtId="10" fontId="7" fillId="2" borderId="6" xfId="1" applyNumberFormat="1" applyFont="1" applyFill="1" applyBorder="1" applyAlignment="1">
      <alignment horizontal="right" indent="1"/>
    </xf>
    <xf numFmtId="10" fontId="6" fillId="2" borderId="5" xfId="2" applyNumberFormat="1" applyFont="1" applyFill="1" applyBorder="1" applyAlignment="1">
      <alignment horizontal="right" indent="1"/>
    </xf>
    <xf numFmtId="10" fontId="6" fillId="2" borderId="8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right" wrapText="1" indent="1"/>
    </xf>
    <xf numFmtId="0" fontId="6" fillId="2" borderId="14" xfId="0" applyFont="1" applyFill="1" applyBorder="1" applyAlignment="1">
      <alignment horizontal="right" wrapText="1" inden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wrapText="1" indent="1"/>
    </xf>
    <xf numFmtId="0" fontId="6" fillId="2" borderId="5" xfId="0" applyFont="1" applyFill="1" applyBorder="1" applyAlignment="1">
      <alignment horizontal="right" wrapText="1" indent="1"/>
    </xf>
    <xf numFmtId="0" fontId="6" fillId="2" borderId="1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right" wrapText="1" indent="1"/>
    </xf>
    <xf numFmtId="0" fontId="7" fillId="2" borderId="5" xfId="0" applyFont="1" applyFill="1" applyBorder="1" applyAlignment="1">
      <alignment horizontal="right" wrapText="1" inden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ПРОФЕСИОНАЛНИТЕ ПЕНСИОННИ ФОНДОВЕ ЗА ПЕРИОДА
</a:t>
            </a:r>
            <a:r>
              <a:rPr lang="bg-BG" sz="975" b="1" i="0" u="none" strike="noStrike" baseline="0"/>
              <a:t>3</a:t>
            </a:r>
            <a:r>
              <a:rPr lang="en-US" sz="975" b="1" i="0" u="none" strike="noStrike" baseline="0"/>
              <a:t>1</a:t>
            </a:r>
            <a:r>
              <a:rPr lang="bg-BG" sz="975" b="1" i="0" u="none" strike="noStrike" baseline="0"/>
              <a:t>.</a:t>
            </a:r>
            <a:r>
              <a:rPr lang="en-US" sz="975" b="1" i="0" u="none" strike="noStrike" baseline="0"/>
              <a:t>03</a:t>
            </a:r>
            <a:r>
              <a:rPr lang="bg-BG" sz="975" b="1" i="0" u="none" strike="noStrike" baseline="0"/>
              <a:t>.201</a:t>
            </a:r>
            <a:r>
              <a:rPr lang="en-US" sz="975" b="1" i="0" u="none" strike="noStrike" baseline="0"/>
              <a:t>5</a:t>
            </a:r>
            <a:r>
              <a:rPr lang="bg-BG" sz="975" b="1" i="0" u="none" strike="noStrike" baseline="0"/>
              <a:t> г. - 3</a:t>
            </a:r>
            <a:r>
              <a:rPr lang="en-US" sz="975" b="1" i="0" u="none" strike="noStrike" baseline="0"/>
              <a:t>1</a:t>
            </a:r>
            <a:r>
              <a:rPr lang="bg-BG" sz="975" b="1" i="0" u="none" strike="noStrike" baseline="0"/>
              <a:t>.</a:t>
            </a:r>
            <a:r>
              <a:rPr lang="en-US" sz="975" b="1" i="0" u="none" strike="noStrike" baseline="0"/>
              <a:t>03.</a:t>
            </a:r>
            <a:r>
              <a:rPr lang="bg-BG" sz="975" b="1" i="0" u="none" strike="noStrike" baseline="0"/>
              <a:t>201</a:t>
            </a:r>
            <a:r>
              <a:rPr lang="en-US" sz="975" b="1" i="0" u="none" strike="noStrike" baseline="0"/>
              <a:t>7</a:t>
            </a:r>
            <a:r>
              <a:rPr lang="bg-BG" sz="975" b="1" i="0" u="none" strike="noStrike" baseline="0"/>
              <a:t> г.</a:t>
            </a:r>
            <a:r>
              <a:rPr lang="en-US" sz="975" b="1" i="0" u="none" strike="noStrike" baseline="0"/>
              <a:t> </a:t>
            </a:r>
            <a:r>
              <a:rPr lang="bg-BG" sz="975" b="1" i="0" u="none" strike="noStrike" baseline="0"/>
              <a:t>НА ГОДИШНА БАЗА</a:t>
            </a:r>
            <a:endParaRPr lang="bg-BG"/>
          </a:p>
        </c:rich>
      </c:tx>
      <c:layout>
        <c:manualLayout>
          <c:xMode val="edge"/>
          <c:yMode val="edge"/>
          <c:x val="0.24105025978558731"/>
          <c:y val="1.37931344134663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4439178358523433E-2"/>
          <c:y val="0.13333363266350717"/>
          <c:w val="0.80906968383479305"/>
          <c:h val="0.7264384124425610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0619704272266141E-3"/>
                  <c:y val="8.9775193532406735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6649791758515476E-4"/>
                  <c:y val="4.623071036662269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3129623713503688E-4"/>
                  <c:y val="-1.3150390683923131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597841765739861E-3"/>
                  <c:y val="-1.335587601091115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7111857833057502E-3"/>
                  <c:y val="3.1325550663475652E-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31.03.2015-31.03.2017'!$B$28:$B$36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31.03.2015-31.03.2017'!$E$28:$E$36</c:f>
              <c:numCache>
                <c:formatCode>0.00%</c:formatCode>
                <c:ptCount val="9"/>
                <c:pt idx="0">
                  <c:v>2.8595519954027759E-2</c:v>
                </c:pt>
                <c:pt idx="1">
                  <c:v>4.4060360654462061E-2</c:v>
                </c:pt>
                <c:pt idx="2">
                  <c:v>1.2606285792181371E-2</c:v>
                </c:pt>
                <c:pt idx="3">
                  <c:v>1.6031416101149665E-2</c:v>
                </c:pt>
                <c:pt idx="4">
                  <c:v>1.6257912984185108E-2</c:v>
                </c:pt>
                <c:pt idx="5">
                  <c:v>2.7887470673980008E-2</c:v>
                </c:pt>
                <c:pt idx="6">
                  <c:v>-1.0813252615667901E-3</c:v>
                </c:pt>
                <c:pt idx="7">
                  <c:v>1.7367943204993797E-2</c:v>
                </c:pt>
                <c:pt idx="8">
                  <c:v>3.2447873839086316E-2</c:v>
                </c:pt>
              </c:numCache>
            </c:numRef>
          </c:val>
        </c:ser>
        <c:dLbls>
          <c:showVal val="1"/>
        </c:dLbls>
        <c:axId val="81834368"/>
        <c:axId val="81835904"/>
      </c:barChart>
      <c:lineChart>
        <c:grouping val="standard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31.03.2015-31.03.2017'!$B$28:$B$36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31.03.2015-31.03.2017'!$F$28:$F$36</c:f>
              <c:numCache>
                <c:formatCode>0.00%</c:formatCode>
                <c:ptCount val="9"/>
                <c:pt idx="0">
                  <c:v>2.4780394428577095E-2</c:v>
                </c:pt>
                <c:pt idx="1">
                  <c:v>2.4780394428577095E-2</c:v>
                </c:pt>
                <c:pt idx="2">
                  <c:v>2.4780394428577095E-2</c:v>
                </c:pt>
                <c:pt idx="3">
                  <c:v>2.4780394428577095E-2</c:v>
                </c:pt>
                <c:pt idx="4">
                  <c:v>2.4780394428577095E-2</c:v>
                </c:pt>
                <c:pt idx="5">
                  <c:v>2.4780394428577095E-2</c:v>
                </c:pt>
                <c:pt idx="6">
                  <c:v>2.4780394428577095E-2</c:v>
                </c:pt>
                <c:pt idx="7">
                  <c:v>2.4780394428577095E-2</c:v>
                </c:pt>
                <c:pt idx="8">
                  <c:v>2.4780394428577095E-2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31.03.2015-31.03.2017'!$B$28:$B$36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31.03.2015-31.03.2017'!$G$28:$G$36</c:f>
              <c:numCache>
                <c:formatCode>0.00%</c:formatCode>
                <c:ptCount val="9"/>
                <c:pt idx="0">
                  <c:v>-5.2196055714229051E-3</c:v>
                </c:pt>
                <c:pt idx="1">
                  <c:v>-5.2196055714229051E-3</c:v>
                </c:pt>
                <c:pt idx="2">
                  <c:v>-5.2196055714229051E-3</c:v>
                </c:pt>
                <c:pt idx="3">
                  <c:v>-5.2196055714229051E-3</c:v>
                </c:pt>
                <c:pt idx="4">
                  <c:v>-5.2196055714229051E-3</c:v>
                </c:pt>
                <c:pt idx="5">
                  <c:v>-5.2196055714229051E-3</c:v>
                </c:pt>
                <c:pt idx="6">
                  <c:v>-5.2196055714229051E-3</c:v>
                </c:pt>
                <c:pt idx="7">
                  <c:v>-5.2196055714229051E-3</c:v>
                </c:pt>
                <c:pt idx="8">
                  <c:v>-5.2196055714229051E-3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31.03.2015-31.03.2017'!$B$28:$B$36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31.03.2015-31.03.2017'!$H$28:$H$36</c:f>
              <c:numCache>
                <c:formatCode>0.00%</c:formatCode>
                <c:ptCount val="9"/>
                <c:pt idx="0">
                  <c:v>5.4780394428577094E-2</c:v>
                </c:pt>
                <c:pt idx="1">
                  <c:v>5.4780394428577094E-2</c:v>
                </c:pt>
                <c:pt idx="2">
                  <c:v>5.4780394428577094E-2</c:v>
                </c:pt>
                <c:pt idx="3">
                  <c:v>5.4780394428577094E-2</c:v>
                </c:pt>
                <c:pt idx="4">
                  <c:v>5.4780394428577094E-2</c:v>
                </c:pt>
                <c:pt idx="5">
                  <c:v>5.4780394428577094E-2</c:v>
                </c:pt>
                <c:pt idx="6">
                  <c:v>5.4780394428577094E-2</c:v>
                </c:pt>
                <c:pt idx="7">
                  <c:v>5.4780394428577094E-2</c:v>
                </c:pt>
                <c:pt idx="8">
                  <c:v>5.4780394428577094E-2</c:v>
                </c:pt>
              </c:numCache>
            </c:numRef>
          </c:val>
        </c:ser>
        <c:dLbls>
          <c:showVal val="1"/>
        </c:dLbls>
        <c:marker val="1"/>
        <c:axId val="81834368"/>
        <c:axId val="81835904"/>
      </c:lineChart>
      <c:catAx>
        <c:axId val="818343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1835904"/>
        <c:crossesAt val="0"/>
        <c:auto val="1"/>
        <c:lblAlgn val="ctr"/>
        <c:lblOffset val="100"/>
        <c:tickLblSkip val="1"/>
        <c:tickMarkSkip val="1"/>
      </c:catAx>
      <c:valAx>
        <c:axId val="81835904"/>
        <c:scaling>
          <c:orientation val="minMax"/>
          <c:max val="5.5000000000000014E-2"/>
          <c:min val="-1.0000000000000005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1834368"/>
        <c:crosses val="autoZero"/>
        <c:crossBetween val="between"/>
        <c:majorUnit val="1.0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6000000000000032" footer="0.3100000000000017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УНИВЕРСАЛНИТЕ ПЕНСИОННИ ФОНДОВЕ ЗА ПЕРИОДА
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03</a:t>
            </a:r>
            <a:r>
              <a:rPr lang="bg-BG"/>
              <a:t>.201</a:t>
            </a:r>
            <a:r>
              <a:rPr lang="en-US"/>
              <a:t>5</a:t>
            </a:r>
            <a:r>
              <a:rPr lang="bg-BG"/>
              <a:t> г. - 3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03</a:t>
            </a:r>
            <a:r>
              <a:rPr lang="bg-BG"/>
              <a:t>.201</a:t>
            </a:r>
            <a:r>
              <a:rPr lang="en-US"/>
              <a:t>7</a:t>
            </a:r>
            <a:r>
              <a:rPr lang="bg-BG"/>
              <a:t> г.</a:t>
            </a:r>
            <a:r>
              <a:rPr lang="en-US"/>
              <a:t> </a:t>
            </a:r>
            <a:r>
              <a:rPr lang="bg-BG"/>
              <a:t>НА ГОДИШНА БАЗА</a:t>
            </a:r>
          </a:p>
        </c:rich>
      </c:tx>
      <c:layout>
        <c:manualLayout>
          <c:xMode val="edge"/>
          <c:yMode val="edge"/>
          <c:x val="0.24516937128407509"/>
          <c:y val="1.38248847926268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594275544275011E-2"/>
          <c:y val="0.14285714285714418"/>
          <c:w val="0.81280289100582515"/>
          <c:h val="0.714285714285714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3791317446343025E-4"/>
                  <c:y val="-1.818159826795855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4772374396821101E-3"/>
                  <c:y val="-1.794936923207214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622114457203735E-3"/>
                  <c:y val="-4.8227887597966342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2194549548735054E-3"/>
                  <c:y val="6.1591494611560734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1.3294873566644969E-4"/>
                  <c:y val="2.9471316085489599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31.03.2015-31.03.2017'!$B$6:$B$14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31.03.2015-31.03.2017'!$E$6:$E$14</c:f>
              <c:numCache>
                <c:formatCode>0.00%</c:formatCode>
                <c:ptCount val="9"/>
                <c:pt idx="0">
                  <c:v>1.8669670915766101E-2</c:v>
                </c:pt>
                <c:pt idx="1">
                  <c:v>4.4772424728320992E-2</c:v>
                </c:pt>
                <c:pt idx="2">
                  <c:v>1.1997218167639545E-2</c:v>
                </c:pt>
                <c:pt idx="3">
                  <c:v>1.4930553777296351E-2</c:v>
                </c:pt>
                <c:pt idx="4">
                  <c:v>1.0984950486841782E-2</c:v>
                </c:pt>
                <c:pt idx="5">
                  <c:v>2.7607624184269541E-2</c:v>
                </c:pt>
                <c:pt idx="6">
                  <c:v>3.942489449202613E-3</c:v>
                </c:pt>
                <c:pt idx="7">
                  <c:v>2.0750519015904523E-2</c:v>
                </c:pt>
                <c:pt idx="8">
                  <c:v>3.0864502202178734E-2</c:v>
                </c:pt>
              </c:numCache>
            </c:numRef>
          </c:val>
        </c:ser>
        <c:dLbls>
          <c:showVal val="1"/>
        </c:dLbls>
        <c:axId val="83015168"/>
        <c:axId val="83016704"/>
      </c:barChart>
      <c:lineChart>
        <c:grouping val="standard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31.03.2015-31.03.2017'!$B$6:$B$14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31.03.2015-31.03.2017'!$F$6:$F$14</c:f>
              <c:numCache>
                <c:formatCode>0.00%</c:formatCode>
                <c:ptCount val="9"/>
                <c:pt idx="0">
                  <c:v>2.0101244102864495E-2</c:v>
                </c:pt>
                <c:pt idx="1">
                  <c:v>2.0101244102864495E-2</c:v>
                </c:pt>
                <c:pt idx="2">
                  <c:v>2.0101244102864495E-2</c:v>
                </c:pt>
                <c:pt idx="3">
                  <c:v>2.0101244102864495E-2</c:v>
                </c:pt>
                <c:pt idx="4">
                  <c:v>2.0101244102864495E-2</c:v>
                </c:pt>
                <c:pt idx="5">
                  <c:v>2.0101244102864495E-2</c:v>
                </c:pt>
                <c:pt idx="6">
                  <c:v>2.0101244102864495E-2</c:v>
                </c:pt>
                <c:pt idx="7">
                  <c:v>2.0101244102864495E-2</c:v>
                </c:pt>
                <c:pt idx="8">
                  <c:v>2.0101244102864495E-2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31.03.2015-31.03.2017'!$B$6:$B$14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31.03.2015-31.03.2017'!$G$6:$G$14</c:f>
              <c:numCache>
                <c:formatCode>0.00%</c:formatCode>
                <c:ptCount val="9"/>
                <c:pt idx="0">
                  <c:v>-9.8987558971355052E-3</c:v>
                </c:pt>
                <c:pt idx="1">
                  <c:v>-9.8987558971355052E-3</c:v>
                </c:pt>
                <c:pt idx="2">
                  <c:v>-9.8987558971355052E-3</c:v>
                </c:pt>
                <c:pt idx="3">
                  <c:v>-9.8987558971355052E-3</c:v>
                </c:pt>
                <c:pt idx="4">
                  <c:v>-9.8987558971355052E-3</c:v>
                </c:pt>
                <c:pt idx="5">
                  <c:v>-9.8987558971355052E-3</c:v>
                </c:pt>
                <c:pt idx="6">
                  <c:v>-9.8987558971355052E-3</c:v>
                </c:pt>
                <c:pt idx="7">
                  <c:v>-9.8987558971355052E-3</c:v>
                </c:pt>
                <c:pt idx="8">
                  <c:v>-9.8987558971355052E-3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31.03.2015-31.03.2017'!$B$6:$B$14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31.03.2015-31.03.2017'!$H$6:$H$14</c:f>
              <c:numCache>
                <c:formatCode>0.00%</c:formatCode>
                <c:ptCount val="9"/>
                <c:pt idx="0">
                  <c:v>5.0101244102864498E-2</c:v>
                </c:pt>
                <c:pt idx="1">
                  <c:v>5.0101244102864498E-2</c:v>
                </c:pt>
                <c:pt idx="2">
                  <c:v>5.0101244102864498E-2</c:v>
                </c:pt>
                <c:pt idx="3">
                  <c:v>5.0101244102864498E-2</c:v>
                </c:pt>
                <c:pt idx="4">
                  <c:v>5.0101244102864498E-2</c:v>
                </c:pt>
                <c:pt idx="5">
                  <c:v>5.0101244102864498E-2</c:v>
                </c:pt>
                <c:pt idx="6">
                  <c:v>5.0101244102864498E-2</c:v>
                </c:pt>
                <c:pt idx="7">
                  <c:v>5.0101244102864498E-2</c:v>
                </c:pt>
                <c:pt idx="8">
                  <c:v>5.0101244102864498E-2</c:v>
                </c:pt>
              </c:numCache>
            </c:numRef>
          </c:val>
        </c:ser>
        <c:dLbls>
          <c:showVal val="1"/>
        </c:dLbls>
        <c:marker val="1"/>
        <c:axId val="83015168"/>
        <c:axId val="83016704"/>
      </c:lineChart>
      <c:catAx>
        <c:axId val="830151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3016704"/>
        <c:crosses val="autoZero"/>
        <c:auto val="1"/>
        <c:lblAlgn val="ctr"/>
        <c:lblOffset val="100"/>
        <c:tickLblSkip val="1"/>
        <c:tickMarkSkip val="1"/>
      </c:catAx>
      <c:valAx>
        <c:axId val="83016704"/>
        <c:scaling>
          <c:orientation val="minMax"/>
          <c:max val="5.5000000000000014E-2"/>
          <c:min val="-1.0000000000000005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30151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ДОБРОВОЛНИТЕ ПЕНСИОННИ ФОНДОВЕ ЗА ПЕРИОДА
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</a:t>
            </a:r>
            <a:r>
              <a:rPr lang="bg-BG" sz="1000" b="1" i="0" u="none" strike="noStrike" baseline="0"/>
              <a:t>.</a:t>
            </a:r>
            <a:r>
              <a:rPr lang="en-US" sz="1000" b="1" i="0" u="none" strike="noStrike" baseline="0"/>
              <a:t>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5</a:t>
            </a:r>
            <a:r>
              <a:rPr lang="bg-BG" sz="1000" b="1" i="0" u="none" strike="noStrike" baseline="0"/>
              <a:t> г. - 3</a:t>
            </a:r>
            <a:r>
              <a:rPr lang="en-US" sz="1000" b="1" i="0" u="none" strike="noStrike" baseline="0"/>
              <a:t>1</a:t>
            </a:r>
            <a:r>
              <a:rPr lang="bg-BG" sz="1000" b="1" i="0" u="none" strike="noStrike" baseline="0"/>
              <a:t>.</a:t>
            </a:r>
            <a:r>
              <a:rPr lang="en-US" sz="1000" b="1" i="0" u="none" strike="noStrike" baseline="0"/>
              <a:t>03.</a:t>
            </a:r>
            <a:r>
              <a:rPr lang="bg-BG" sz="1000" b="1" i="0" u="none" strike="noStrike" baseline="0"/>
              <a:t>201</a:t>
            </a:r>
            <a:r>
              <a:rPr lang="en-US" sz="1000" b="1" i="0" u="none" strike="noStrike" baseline="0"/>
              <a:t>7</a:t>
            </a:r>
            <a:r>
              <a:rPr lang="bg-BG" sz="1000" b="1" i="0" u="none" strike="noStrike" baseline="0"/>
              <a:t> г.</a:t>
            </a:r>
            <a:r>
              <a:rPr lang="en-US" sz="1000" b="1" i="0" u="none" strike="noStrike" baseline="0"/>
              <a:t> </a:t>
            </a:r>
            <a:r>
              <a:rPr lang="bg-BG" sz="1000" b="1" i="0" u="none" strike="noStrike" baseline="0"/>
              <a:t>НА ГОДИШНА БАЗА</a:t>
            </a:r>
            <a:endParaRPr lang="bg-BG"/>
          </a:p>
        </c:rich>
      </c:tx>
      <c:layout>
        <c:manualLayout>
          <c:xMode val="edge"/>
          <c:yMode val="edge"/>
          <c:x val="0.22553712425483169"/>
          <c:y val="1.25628140703517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0859224005272092E-2"/>
          <c:y val="0.15326633165829337"/>
          <c:w val="0.81145632007029356"/>
          <c:h val="0.7311557788944769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3.2497071517611927E-3"/>
                  <c:y val="7.288410556721232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9.9568502181170051E-4"/>
                  <c:y val="-2.6637122620979618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31.03.2015-31.03.2017'!$B$50:$B$58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31.03.2015-31.03.2017'!$E$50:$E$58</c:f>
              <c:numCache>
                <c:formatCode>0.00%</c:formatCode>
                <c:ptCount val="9"/>
                <c:pt idx="0">
                  <c:v>3.7885715194418301E-2</c:v>
                </c:pt>
                <c:pt idx="1">
                  <c:v>7.2680489697569683E-2</c:v>
                </c:pt>
                <c:pt idx="2">
                  <c:v>2.7092075459267395E-2</c:v>
                </c:pt>
                <c:pt idx="3">
                  <c:v>2.2343815248732524E-2</c:v>
                </c:pt>
                <c:pt idx="4">
                  <c:v>2.8959092427994104E-2</c:v>
                </c:pt>
                <c:pt idx="5">
                  <c:v>4.2520100290254659E-2</c:v>
                </c:pt>
                <c:pt idx="6">
                  <c:v>6.1796880382753994E-3</c:v>
                </c:pt>
                <c:pt idx="7">
                  <c:v>2.2584168033026097E-2</c:v>
                </c:pt>
                <c:pt idx="8">
                  <c:v>5.9541433214943762E-2</c:v>
                </c:pt>
              </c:numCache>
            </c:numRef>
          </c:val>
        </c:ser>
        <c:dLbls>
          <c:showVal val="1"/>
        </c:dLbls>
        <c:axId val="83047168"/>
        <c:axId val="83048704"/>
      </c:barChart>
      <c:lineChart>
        <c:grouping val="standard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31.03.2015-31.03.2017'!$B$50:$B$58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31.03.2015-31.03.2017'!$F$50:$F$58</c:f>
              <c:numCache>
                <c:formatCode>0.00%</c:formatCode>
                <c:ptCount val="9"/>
                <c:pt idx="0">
                  <c:v>3.6190523677015501E-2</c:v>
                </c:pt>
                <c:pt idx="1">
                  <c:v>3.6190523677015501E-2</c:v>
                </c:pt>
                <c:pt idx="2">
                  <c:v>3.6190523677015501E-2</c:v>
                </c:pt>
                <c:pt idx="3">
                  <c:v>3.6190523677015501E-2</c:v>
                </c:pt>
                <c:pt idx="4">
                  <c:v>3.6190523677015501E-2</c:v>
                </c:pt>
                <c:pt idx="5">
                  <c:v>3.6190523677015501E-2</c:v>
                </c:pt>
                <c:pt idx="6">
                  <c:v>3.6190523677015501E-2</c:v>
                </c:pt>
                <c:pt idx="7">
                  <c:v>3.6190523677015501E-2</c:v>
                </c:pt>
                <c:pt idx="8">
                  <c:v>3.6190523677015501E-2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31.03.2015-31.03.2017'!$B$50:$B$58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[1]Table!$V$59</c:f>
              <c:numCache>
                <c:formatCode>General</c:formatCode>
                <c:ptCount val="1"/>
                <c:pt idx="0">
                  <c:v>8.011751116732535E-2</c:v>
                </c:pt>
              </c:numCache>
            </c:numRef>
          </c:val>
        </c:ser>
        <c:dLbls>
          <c:showVal val="1"/>
        </c:dLbls>
        <c:marker val="1"/>
        <c:axId val="83047168"/>
        <c:axId val="83048704"/>
      </c:lineChart>
      <c:catAx>
        <c:axId val="830471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3048704"/>
        <c:crosses val="autoZero"/>
        <c:auto val="1"/>
        <c:lblAlgn val="ctr"/>
        <c:lblOffset val="100"/>
        <c:tickLblSkip val="1"/>
        <c:tickMarkSkip val="1"/>
      </c:catAx>
      <c:valAx>
        <c:axId val="83048704"/>
        <c:scaling>
          <c:orientation val="minMax"/>
          <c:max val="7.5000000000000011E-2"/>
          <c:min val="0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3047168"/>
        <c:crosses val="autoZero"/>
        <c:crossBetween val="between"/>
        <c:majorUnit val="1.0000000000000005E-2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152400</xdr:rowOff>
    </xdr:from>
    <xdr:to>
      <xdr:col>18</xdr:col>
      <xdr:colOff>66675</xdr:colOff>
      <xdr:row>40</xdr:row>
      <xdr:rowOff>142875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38100</xdr:colOff>
      <xdr:row>18</xdr:row>
      <xdr:rowOff>123825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76200</xdr:colOff>
      <xdr:row>60</xdr:row>
      <xdr:rowOff>142875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0.88408</cdr:x>
      <cdr:y>0.81767</cdr:y>
    </cdr:from>
    <cdr:to>
      <cdr:x>0.99873</cdr:x>
      <cdr:y>0.95824</cdr:y>
    </cdr:to>
    <cdr:sp macro="" textlink="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10348" y="3356746"/>
          <a:ext cx="857252" cy="577079"/>
        </a:xfrm>
        <a:prstGeom xmlns:a="http://schemas.openxmlformats.org/drawingml/2006/main" prst="accentCallout2">
          <a:avLst>
            <a:gd name="adj1" fmla="val 19479"/>
            <a:gd name="adj2" fmla="val -8482"/>
            <a:gd name="adj3" fmla="val 21130"/>
            <a:gd name="adj4" fmla="val -137466"/>
            <a:gd name="adj5" fmla="val -6177"/>
            <a:gd name="adj6" fmla="val -183935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-0,52</a:t>
          </a:r>
          <a:r>
            <a:rPr lang="bg-BG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0.8802</cdr:x>
      <cdr:y>0.56063</cdr:y>
    </cdr:from>
    <cdr:to>
      <cdr:x>1</cdr:x>
      <cdr:y>0.67594</cdr:y>
    </cdr:to>
    <cdr:sp macro="" textlink="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81365" y="2301526"/>
          <a:ext cx="895760" cy="473379"/>
        </a:xfrm>
        <a:prstGeom xmlns:a="http://schemas.openxmlformats.org/drawingml/2006/main" prst="accentCallout2">
          <a:avLst>
            <a:gd name="adj1" fmla="val 23870"/>
            <a:gd name="adj2" fmla="val -7977"/>
            <a:gd name="adj3" fmla="val 23870"/>
            <a:gd name="adj4" fmla="val -96440"/>
            <a:gd name="adj5" fmla="val -78091"/>
            <a:gd name="adj6" fmla="val -179004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2,48</a:t>
          </a:r>
          <a:r>
            <a:rPr lang="bg-BG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0.88017</cdr:x>
      <cdr:y>0.22433</cdr:y>
    </cdr:from>
    <cdr:to>
      <cdr:x>0.99848</cdr:x>
      <cdr:y>0.3493</cdr:y>
    </cdr:to>
    <cdr:sp macro="" textlink="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81170" y="920924"/>
          <a:ext cx="884619" cy="513036"/>
        </a:xfrm>
        <a:prstGeom xmlns:a="http://schemas.openxmlformats.org/drawingml/2006/main" prst="accentCallout2">
          <a:avLst>
            <a:gd name="adj1" fmla="val 21921"/>
            <a:gd name="adj2" fmla="val -8060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5,48</a:t>
          </a:r>
          <a:r>
            <a:rPr lang="bg-BG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%</a:t>
          </a:r>
          <a:endParaRPr lang="bg-BG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0.893</cdr:x>
      <cdr:y>0.26037</cdr:y>
    </cdr:from>
    <cdr:to>
      <cdr:x>0.99744</cdr:x>
      <cdr:y>0.41645</cdr:y>
    </cdr:to>
    <cdr:sp macro="" textlink="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43062" y="1063943"/>
          <a:ext cx="776931" cy="637778"/>
        </a:xfrm>
        <a:prstGeom xmlns:a="http://schemas.openxmlformats.org/drawingml/2006/main" prst="accentCallout2">
          <a:avLst>
            <a:gd name="adj1" fmla="val 17676"/>
            <a:gd name="adj2" fmla="val -10097"/>
            <a:gd name="adj3" fmla="val 17676"/>
            <a:gd name="adj4" fmla="val -101250"/>
            <a:gd name="adj5" fmla="val -39704"/>
            <a:gd name="adj6" fmla="val -1924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5,01</a:t>
          </a:r>
          <a:r>
            <a:rPr lang="bg-BG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%</a:t>
          </a:r>
          <a:endParaRPr lang="bg-BG" sz="8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0.87324</cdr:x>
      <cdr:y>0.54606</cdr:y>
    </cdr:from>
    <cdr:to>
      <cdr:x>0.99488</cdr:x>
      <cdr:y>0.69416</cdr:y>
    </cdr:to>
    <cdr:sp macro="" textlink="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496050" y="2231312"/>
          <a:ext cx="904875" cy="605170"/>
        </a:xfrm>
        <a:prstGeom xmlns:a="http://schemas.openxmlformats.org/drawingml/2006/main" prst="accentCallout2">
          <a:avLst>
            <a:gd name="adj1" fmla="val 20620"/>
            <a:gd name="adj2" fmla="val -523"/>
            <a:gd name="adj3" fmla="val 20620"/>
            <a:gd name="adj4" fmla="val -79485"/>
            <a:gd name="adj5" fmla="val -9560"/>
            <a:gd name="adj6" fmla="val -14581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2,01</a:t>
          </a:r>
          <a:r>
            <a:rPr lang="bg-BG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B05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0.89321</cdr:x>
      <cdr:y>0.77664</cdr:y>
    </cdr:from>
    <cdr:to>
      <cdr:x>0.99744</cdr:x>
      <cdr:y>0.92075</cdr:y>
    </cdr:to>
    <cdr:sp macro="" textlink="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44605" y="3173509"/>
          <a:ext cx="775370" cy="588866"/>
        </a:xfrm>
        <a:prstGeom xmlns:a="http://schemas.openxmlformats.org/drawingml/2006/main" prst="accentCallout2">
          <a:avLst>
            <a:gd name="adj1" fmla="val 19176"/>
            <a:gd name="adj2" fmla="val -9259"/>
            <a:gd name="adj3" fmla="val 19176"/>
            <a:gd name="adj4" fmla="val -129324"/>
            <a:gd name="adj5" fmla="val 52133"/>
            <a:gd name="adj6" fmla="val -181987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-0,99</a:t>
          </a:r>
          <a:r>
            <a:rPr lang="bg-BG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0.87253</cdr:x>
      <cdr:y>0.61278</cdr:y>
    </cdr:from>
    <cdr:to>
      <cdr:x>0.99777</cdr:x>
      <cdr:y>0.77243</cdr:y>
    </cdr:to>
    <cdr:sp macro="" textlink="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0652" y="2305519"/>
          <a:ext cx="938821" cy="600663"/>
        </a:xfrm>
        <a:prstGeom xmlns:a="http://schemas.openxmlformats.org/drawingml/2006/main" prst="accentCallout2">
          <a:avLst>
            <a:gd name="adj1" fmla="val 18838"/>
            <a:gd name="adj2" fmla="val -7616"/>
            <a:gd name="adj3" fmla="val 18838"/>
            <a:gd name="adj4" fmla="val -73333"/>
            <a:gd name="adj5" fmla="val -51565"/>
            <a:gd name="adj6" fmla="val -139037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3,62</a:t>
          </a:r>
          <a:r>
            <a:rPr lang="bg-BG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%</a:t>
          </a:r>
          <a:endParaRPr lang="bg-BG" sz="975" b="0" i="0" strike="noStrike">
            <a:solidFill>
              <a:srgbClr val="7030A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lderRedirections$\lilova_v\My%20Documents\Valia\Analizi\000\Min_dohodnost\2015.06.30\site\Raboten_Min_doh_31.03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Danni"/>
    </sheetNames>
    <sheetDataSet>
      <sheetData sheetId="0">
        <row r="59">
          <cell r="V59">
            <v>8.011751116732535E-2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workbookViewId="0">
      <selection sqref="A1:O1"/>
    </sheetView>
  </sheetViews>
  <sheetFormatPr defaultRowHeight="12"/>
  <cols>
    <col min="1" max="1" width="3.5703125" style="4" customWidth="1"/>
    <col min="2" max="2" width="27.5703125" style="4" customWidth="1"/>
    <col min="3" max="4" width="14.28515625" style="4" customWidth="1"/>
    <col min="5" max="5" width="12" style="4" customWidth="1"/>
    <col min="6" max="7" width="9.5703125" style="1" customWidth="1"/>
    <col min="8" max="8" width="9.42578125" style="1" customWidth="1"/>
    <col min="9" max="9" width="9.140625" style="1"/>
    <col min="10" max="15" width="9.140625" style="4"/>
    <col min="16" max="16" width="9.85546875" style="4" customWidth="1"/>
    <col min="17" max="16384" width="9.140625" style="4"/>
  </cols>
  <sheetData>
    <row r="1" spans="1:20" ht="15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"/>
    </row>
    <row r="2" spans="1:20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20" ht="43.5" customHeight="1" thickBot="1">
      <c r="A3" s="57" t="s">
        <v>46</v>
      </c>
      <c r="B3" s="57"/>
      <c r="C3" s="57"/>
      <c r="D3" s="57"/>
      <c r="E3" s="57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20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44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41">
        <v>0.27116618920694729</v>
      </c>
      <c r="D6" s="41">
        <v>0.2</v>
      </c>
      <c r="E6" s="42">
        <v>1.8669670915766101E-2</v>
      </c>
      <c r="F6" s="2">
        <f t="shared" ref="F6:F14" si="0">$E$16</f>
        <v>2.0101244102864495E-2</v>
      </c>
      <c r="G6" s="2">
        <f t="shared" ref="G6:G15" si="1">$E$18</f>
        <v>-9.8987558971355052E-3</v>
      </c>
      <c r="H6" s="15">
        <f t="shared" ref="H6:H14" si="2">$E$19</f>
        <v>5.0101244102864498E-2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41">
        <v>0.11357969558465367</v>
      </c>
      <c r="D7" s="41">
        <v>0.13327112776273625</v>
      </c>
      <c r="E7" s="42">
        <v>4.4772424728320992E-2</v>
      </c>
      <c r="F7" s="2">
        <f t="shared" si="0"/>
        <v>2.0101244102864495E-2</v>
      </c>
      <c r="G7" s="2">
        <f t="shared" si="1"/>
        <v>-9.8987558971355052E-3</v>
      </c>
      <c r="H7" s="15">
        <f t="shared" si="2"/>
        <v>5.0101244102864498E-2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41">
        <v>0.15005478378787018</v>
      </c>
      <c r="D8" s="41">
        <v>0.17606994065852241</v>
      </c>
      <c r="E8" s="42">
        <v>1.1997218167639545E-2</v>
      </c>
      <c r="F8" s="2">
        <f t="shared" si="0"/>
        <v>2.0101244102864495E-2</v>
      </c>
      <c r="G8" s="2">
        <f t="shared" si="1"/>
        <v>-9.8987558971355052E-3</v>
      </c>
      <c r="H8" s="15">
        <f t="shared" si="2"/>
        <v>5.0101244102864498E-2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27</v>
      </c>
      <c r="C9" s="41">
        <v>0.21748661583184264</v>
      </c>
      <c r="D9" s="41">
        <v>0.2</v>
      </c>
      <c r="E9" s="42">
        <v>1.4930553777296351E-2</v>
      </c>
      <c r="F9" s="2">
        <f t="shared" si="0"/>
        <v>2.0101244102864495E-2</v>
      </c>
      <c r="G9" s="2">
        <f t="shared" si="1"/>
        <v>-9.8987558971355052E-3</v>
      </c>
      <c r="H9" s="15">
        <f t="shared" si="2"/>
        <v>5.0101244102864498E-2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39</v>
      </c>
      <c r="C10" s="41">
        <v>0.10514259097155972</v>
      </c>
      <c r="D10" s="41">
        <v>0.12337127338250366</v>
      </c>
      <c r="E10" s="42">
        <v>1.0984950486841782E-2</v>
      </c>
      <c r="F10" s="2">
        <f t="shared" si="0"/>
        <v>2.0101244102864495E-2</v>
      </c>
      <c r="G10" s="2">
        <f t="shared" si="1"/>
        <v>-9.8987558971355052E-3</v>
      </c>
      <c r="H10" s="15">
        <f t="shared" si="2"/>
        <v>5.0101244102864498E-2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41">
        <v>9.6906801197468084E-2</v>
      </c>
      <c r="D11" s="41">
        <v>0.11370763600823426</v>
      </c>
      <c r="E11" s="42">
        <v>2.7607624184269541E-2</v>
      </c>
      <c r="F11" s="2">
        <f t="shared" si="0"/>
        <v>2.0101244102864495E-2</v>
      </c>
      <c r="G11" s="2">
        <f t="shared" si="1"/>
        <v>-9.8987558971355052E-3</v>
      </c>
      <c r="H11" s="15">
        <f t="shared" si="2"/>
        <v>5.0101244102864498E-2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19">
        <v>7</v>
      </c>
      <c r="B12" s="20" t="s">
        <v>24</v>
      </c>
      <c r="C12" s="41">
        <v>2.2594683293684952E-2</v>
      </c>
      <c r="D12" s="43">
        <v>2.6511947478736784E-2</v>
      </c>
      <c r="E12" s="44">
        <v>3.942489449202613E-3</v>
      </c>
      <c r="F12" s="2">
        <f t="shared" si="0"/>
        <v>2.0101244102864495E-2</v>
      </c>
      <c r="G12" s="2">
        <f t="shared" si="1"/>
        <v>-9.8987558971355052E-3</v>
      </c>
      <c r="H12" s="15">
        <f t="shared" si="2"/>
        <v>5.0101244102864498E-2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19">
        <v>8</v>
      </c>
      <c r="B13" s="20" t="s">
        <v>31</v>
      </c>
      <c r="C13" s="41">
        <v>1.1157623687194236E-2</v>
      </c>
      <c r="D13" s="43">
        <v>1.3092032729003989E-2</v>
      </c>
      <c r="E13" s="44">
        <v>2.0750519015904523E-2</v>
      </c>
      <c r="F13" s="2">
        <f t="shared" si="0"/>
        <v>2.0101244102864495E-2</v>
      </c>
      <c r="G13" s="2">
        <f t="shared" si="1"/>
        <v>-9.8987558971355052E-3</v>
      </c>
      <c r="H13" s="15">
        <f t="shared" si="2"/>
        <v>5.0101244102864498E-2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20" ht="12.75">
      <c r="A14" s="19">
        <v>9</v>
      </c>
      <c r="B14" s="20" t="s">
        <v>43</v>
      </c>
      <c r="C14" s="41">
        <v>1.1911016438779079E-2</v>
      </c>
      <c r="D14" s="43">
        <v>1.3976041980262708E-2</v>
      </c>
      <c r="E14" s="44">
        <v>3.0864502202178734E-2</v>
      </c>
      <c r="F14" s="2">
        <f t="shared" si="0"/>
        <v>2.0101244102864495E-2</v>
      </c>
      <c r="G14" s="2">
        <f t="shared" si="1"/>
        <v>-9.8987558971355052E-3</v>
      </c>
      <c r="H14" s="15">
        <f t="shared" si="2"/>
        <v>5.0101244102864498E-2</v>
      </c>
      <c r="I14" s="7"/>
      <c r="J14" s="3"/>
      <c r="K14" s="3"/>
      <c r="L14" s="3"/>
      <c r="M14" s="3"/>
      <c r="N14" s="3"/>
      <c r="O14" s="3"/>
      <c r="P14" s="3"/>
      <c r="S14" s="16"/>
    </row>
    <row r="15" spans="1:20" ht="12.75">
      <c r="A15" s="58" t="s">
        <v>7</v>
      </c>
      <c r="B15" s="59"/>
      <c r="C15" s="59"/>
      <c r="D15" s="59"/>
      <c r="E15" s="45">
        <v>1.9713843559258176E-2</v>
      </c>
      <c r="F15" s="21"/>
      <c r="G15" s="2">
        <f t="shared" si="1"/>
        <v>-9.8987558971355052E-3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20" ht="12.75">
      <c r="A16" s="58" t="s">
        <v>21</v>
      </c>
      <c r="B16" s="59"/>
      <c r="C16" s="59"/>
      <c r="D16" s="59"/>
      <c r="E16" s="45">
        <v>2.0101244102864495E-2</v>
      </c>
      <c r="F16" s="22"/>
      <c r="G16" s="22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58" t="s">
        <v>8</v>
      </c>
      <c r="B17" s="59"/>
      <c r="C17" s="59"/>
      <c r="D17" s="59"/>
      <c r="E17" s="45">
        <v>2.0502216991935576E-2</v>
      </c>
      <c r="F17" s="21"/>
      <c r="G17" s="21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61" t="s">
        <v>9</v>
      </c>
      <c r="B18" s="62"/>
      <c r="C18" s="62"/>
      <c r="D18" s="62"/>
      <c r="E18" s="45">
        <v>-9.8987558971355052E-3</v>
      </c>
      <c r="F18" s="21"/>
      <c r="G18" s="21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53" t="s">
        <v>20</v>
      </c>
      <c r="B19" s="54"/>
      <c r="C19" s="54"/>
      <c r="D19" s="54"/>
      <c r="E19" s="46">
        <v>5.0101244102864498E-2</v>
      </c>
      <c r="F19" s="23"/>
      <c r="G19" s="23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60"/>
      <c r="B20" s="60"/>
      <c r="C20" s="60"/>
      <c r="D20" s="60"/>
      <c r="E20" s="60"/>
      <c r="F20" s="23"/>
      <c r="G20" s="23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52" t="s">
        <v>35</v>
      </c>
      <c r="B21" s="52"/>
      <c r="C21" s="52"/>
      <c r="D21" s="52"/>
      <c r="E21" s="52"/>
      <c r="F21" s="23"/>
      <c r="G21" s="23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24"/>
      <c r="B22" s="25"/>
      <c r="C22" s="25"/>
      <c r="D22" s="25"/>
      <c r="E22" s="25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3"/>
    </row>
    <row r="23" spans="1:16" ht="12.75">
      <c r="A23" s="24"/>
      <c r="B23" s="25"/>
      <c r="C23" s="25"/>
      <c r="D23" s="25"/>
      <c r="E23" s="25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>
      <c r="A24" s="24"/>
      <c r="B24" s="25"/>
      <c r="C24" s="25"/>
      <c r="D24" s="25"/>
      <c r="E24" s="25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3"/>
    </row>
    <row r="25" spans="1:16" ht="42.75" customHeight="1" thickBot="1">
      <c r="A25" s="57" t="s">
        <v>47</v>
      </c>
      <c r="B25" s="57"/>
      <c r="C25" s="57"/>
      <c r="D25" s="57"/>
      <c r="E25" s="57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44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47">
        <v>0.24418254412465576</v>
      </c>
      <c r="D28" s="41">
        <v>0.2</v>
      </c>
      <c r="E28" s="42">
        <v>2.8595519954027759E-2</v>
      </c>
      <c r="F28" s="27">
        <f t="shared" ref="F28:F36" si="3">$E$38</f>
        <v>2.4780394428577095E-2</v>
      </c>
      <c r="G28" s="27">
        <f t="shared" ref="G28:G36" si="4">$E$40</f>
        <v>-5.2196055714229051E-3</v>
      </c>
      <c r="H28" s="15">
        <f t="shared" ref="H28:H36" si="5">$E$41</f>
        <v>5.4780394428577094E-2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47">
        <v>0.17339196317201805</v>
      </c>
      <c r="D29" s="41">
        <v>0.18352787364108228</v>
      </c>
      <c r="E29" s="42">
        <v>4.4060360654462061E-2</v>
      </c>
      <c r="F29" s="27">
        <f t="shared" si="3"/>
        <v>2.4780394428577095E-2</v>
      </c>
      <c r="G29" s="27">
        <f t="shared" si="4"/>
        <v>-5.2196055714229051E-3</v>
      </c>
      <c r="H29" s="15">
        <f t="shared" si="5"/>
        <v>5.4780394428577094E-2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47">
        <v>0.13672589515744923</v>
      </c>
      <c r="D30" s="41">
        <v>0.14471843072118648</v>
      </c>
      <c r="E30" s="42">
        <v>1.2606285792181371E-2</v>
      </c>
      <c r="F30" s="27">
        <f t="shared" si="3"/>
        <v>2.4780394428577095E-2</v>
      </c>
      <c r="G30" s="27">
        <f t="shared" si="4"/>
        <v>-5.2196055714229051E-3</v>
      </c>
      <c r="H30" s="15">
        <f t="shared" si="5"/>
        <v>5.4780394428577094E-2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26</v>
      </c>
      <c r="C31" s="47">
        <v>0.18208518742111679</v>
      </c>
      <c r="D31" s="41">
        <v>0.19272927451535105</v>
      </c>
      <c r="E31" s="42">
        <v>1.6031416101149665E-2</v>
      </c>
      <c r="F31" s="27">
        <f t="shared" si="3"/>
        <v>2.4780394428577095E-2</v>
      </c>
      <c r="G31" s="27">
        <f t="shared" si="4"/>
        <v>-5.2196055714229051E-3</v>
      </c>
      <c r="H31" s="15">
        <f t="shared" si="5"/>
        <v>5.4780394428577094E-2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41</v>
      </c>
      <c r="C32" s="47">
        <v>7.2951253609486247E-2</v>
      </c>
      <c r="D32" s="41">
        <v>7.7215738316070842E-2</v>
      </c>
      <c r="E32" s="42">
        <v>1.6257912984185108E-2</v>
      </c>
      <c r="F32" s="27">
        <f t="shared" si="3"/>
        <v>2.4780394428577095E-2</v>
      </c>
      <c r="G32" s="27">
        <f t="shared" si="4"/>
        <v>-5.2196055714229051E-3</v>
      </c>
      <c r="H32" s="15">
        <f t="shared" si="5"/>
        <v>5.4780394428577094E-2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47">
        <v>0.11137162275746243</v>
      </c>
      <c r="D33" s="41">
        <v>0.11788203290804207</v>
      </c>
      <c r="E33" s="42">
        <v>2.7887470673980008E-2</v>
      </c>
      <c r="F33" s="27">
        <f t="shared" si="3"/>
        <v>2.4780394428577095E-2</v>
      </c>
      <c r="G33" s="27">
        <f t="shared" si="4"/>
        <v>-5.2196055714229051E-3</v>
      </c>
      <c r="H33" s="15">
        <f t="shared" si="5"/>
        <v>5.4780394428577094E-2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19">
        <v>7</v>
      </c>
      <c r="B34" s="20" t="s">
        <v>23</v>
      </c>
      <c r="C34" s="47">
        <v>1.394966779990075E-2</v>
      </c>
      <c r="D34" s="41">
        <v>1.4765118420023841E-2</v>
      </c>
      <c r="E34" s="42">
        <v>-1.0813252615667901E-3</v>
      </c>
      <c r="F34" s="27">
        <f t="shared" si="3"/>
        <v>2.4780394428577095E-2</v>
      </c>
      <c r="G34" s="27">
        <f t="shared" si="4"/>
        <v>-5.2196055714229051E-3</v>
      </c>
      <c r="H34" s="15">
        <f t="shared" si="5"/>
        <v>5.4780394428577094E-2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19">
        <v>8</v>
      </c>
      <c r="B35" s="20" t="s">
        <v>32</v>
      </c>
      <c r="C35" s="47">
        <v>4.4486940912643019E-2</v>
      </c>
      <c r="D35" s="41">
        <v>4.7087497719798817E-2</v>
      </c>
      <c r="E35" s="42">
        <v>1.7367943204993797E-2</v>
      </c>
      <c r="F35" s="27">
        <f t="shared" si="3"/>
        <v>2.4780394428577095E-2</v>
      </c>
      <c r="G35" s="27">
        <f t="shared" si="4"/>
        <v>-5.2196055714229051E-3</v>
      </c>
      <c r="H35" s="15">
        <f t="shared" si="5"/>
        <v>5.4780394428577094E-2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19">
        <v>9</v>
      </c>
      <c r="B36" s="20" t="s">
        <v>38</v>
      </c>
      <c r="C36" s="47">
        <v>2.0854925045267658E-2</v>
      </c>
      <c r="D36" s="41">
        <v>2.2074033758444685E-2</v>
      </c>
      <c r="E36" s="42">
        <v>3.2447873839086316E-2</v>
      </c>
      <c r="F36" s="27">
        <f t="shared" si="3"/>
        <v>2.4780394428577095E-2</v>
      </c>
      <c r="G36" s="27">
        <f t="shared" si="4"/>
        <v>-5.2196055714229051E-3</v>
      </c>
      <c r="H36" s="15">
        <f t="shared" si="5"/>
        <v>5.4780394428577094E-2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58" t="s">
        <v>7</v>
      </c>
      <c r="B37" s="59"/>
      <c r="C37" s="59"/>
      <c r="D37" s="59"/>
      <c r="E37" s="48">
        <v>2.4991096868413748E-2</v>
      </c>
      <c r="F37" s="28"/>
      <c r="G37" s="28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58" t="s">
        <v>21</v>
      </c>
      <c r="B38" s="59"/>
      <c r="C38" s="59"/>
      <c r="D38" s="59"/>
      <c r="E38" s="48">
        <v>2.4780394428577095E-2</v>
      </c>
      <c r="F38" s="29"/>
      <c r="G38" s="29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58" t="s">
        <v>8</v>
      </c>
      <c r="B39" s="59"/>
      <c r="C39" s="59"/>
      <c r="D39" s="59"/>
      <c r="E39" s="48">
        <v>2.1574828660277698E-2</v>
      </c>
      <c r="F39" s="29"/>
      <c r="G39" s="29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61" t="s">
        <v>9</v>
      </c>
      <c r="B40" s="62"/>
      <c r="C40" s="62"/>
      <c r="D40" s="62"/>
      <c r="E40" s="48">
        <v>-5.2196055714229051E-3</v>
      </c>
      <c r="F40" s="29"/>
      <c r="G40" s="29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53" t="s">
        <v>20</v>
      </c>
      <c r="B41" s="54"/>
      <c r="C41" s="54"/>
      <c r="D41" s="54"/>
      <c r="E41" s="48">
        <v>5.4780394428577094E-2</v>
      </c>
      <c r="F41" s="30"/>
      <c r="G41" s="30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60"/>
      <c r="B42" s="60"/>
      <c r="C42" s="60"/>
      <c r="D42" s="60"/>
      <c r="E42" s="60"/>
      <c r="F42" s="30"/>
      <c r="G42" s="30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52" t="s">
        <v>36</v>
      </c>
      <c r="B43" s="52"/>
      <c r="C43" s="52"/>
      <c r="D43" s="52"/>
      <c r="E43" s="52"/>
      <c r="F43" s="30"/>
      <c r="G43" s="30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0"/>
      <c r="B44" s="30"/>
      <c r="C44" s="30"/>
      <c r="D44" s="30"/>
      <c r="E44" s="30"/>
      <c r="F44" s="31"/>
      <c r="G44" s="31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63" t="s">
        <v>48</v>
      </c>
      <c r="B45" s="64"/>
      <c r="C45" s="64"/>
      <c r="D45" s="64"/>
      <c r="E45" s="65"/>
      <c r="F45" s="31"/>
      <c r="G45" s="31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64"/>
      <c r="B46" s="64"/>
      <c r="C46" s="64"/>
      <c r="D46" s="64"/>
      <c r="E46" s="65"/>
      <c r="F46" s="23"/>
      <c r="G46" s="23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66"/>
      <c r="B47" s="66"/>
      <c r="C47" s="66"/>
      <c r="D47" s="66"/>
      <c r="E47" s="66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44</v>
      </c>
      <c r="F48" s="32"/>
      <c r="G48" s="32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33">
        <v>1</v>
      </c>
      <c r="B49" s="34">
        <v>2</v>
      </c>
      <c r="C49" s="34">
        <v>3</v>
      </c>
      <c r="D49" s="34">
        <v>4</v>
      </c>
      <c r="E49" s="35">
        <v>5</v>
      </c>
      <c r="F49" s="4"/>
      <c r="G49" s="36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41">
        <v>0.15130703921654901</v>
      </c>
      <c r="D50" s="49">
        <v>0.2</v>
      </c>
      <c r="E50" s="42">
        <v>3.7885715194418301E-2</v>
      </c>
      <c r="F50" s="37">
        <f t="shared" ref="F50:F58" si="6">$E$60</f>
        <v>3.6190523677015501E-2</v>
      </c>
      <c r="G50" s="36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41">
        <v>8.1391986013674061E-2</v>
      </c>
      <c r="D51" s="49">
        <v>0.12494760236299289</v>
      </c>
      <c r="E51" s="42">
        <v>7.2680489697569683E-2</v>
      </c>
      <c r="F51" s="37">
        <f t="shared" si="6"/>
        <v>3.6190523677015501E-2</v>
      </c>
      <c r="G51" s="36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41">
        <v>8.2546623752593529E-2</v>
      </c>
      <c r="D52" s="49">
        <v>0.12672012597547208</v>
      </c>
      <c r="E52" s="42">
        <v>2.7092075459267395E-2</v>
      </c>
      <c r="F52" s="37">
        <f t="shared" si="6"/>
        <v>3.6190523677015501E-2</v>
      </c>
      <c r="G52" s="36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28</v>
      </c>
      <c r="C53" s="41">
        <v>0.45619313570999565</v>
      </c>
      <c r="D53" s="49">
        <v>0.2</v>
      </c>
      <c r="E53" s="42">
        <v>2.2343815248732524E-2</v>
      </c>
      <c r="F53" s="37">
        <f t="shared" si="6"/>
        <v>3.6190523677015501E-2</v>
      </c>
      <c r="G53" s="36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40</v>
      </c>
      <c r="C54" s="41">
        <v>0.13193624650324098</v>
      </c>
      <c r="D54" s="49">
        <v>0.2</v>
      </c>
      <c r="E54" s="42">
        <v>2.8959092427994104E-2</v>
      </c>
      <c r="F54" s="37">
        <f t="shared" si="6"/>
        <v>3.6190523677015501E-2</v>
      </c>
      <c r="G54" s="36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41">
        <v>8.176531859955577E-2</v>
      </c>
      <c r="D55" s="49">
        <v>0.1255207178965303</v>
      </c>
      <c r="E55" s="42">
        <v>4.2520100290254659E-2</v>
      </c>
      <c r="F55" s="37">
        <f t="shared" si="6"/>
        <v>3.6190523677015501E-2</v>
      </c>
      <c r="G55" s="36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19">
        <v>7</v>
      </c>
      <c r="B56" s="20" t="s">
        <v>25</v>
      </c>
      <c r="C56" s="50">
        <v>2.7783065830021712E-3</v>
      </c>
      <c r="D56" s="43">
        <v>4.2650728060268719E-3</v>
      </c>
      <c r="E56" s="44">
        <v>6.1796880382753994E-3</v>
      </c>
      <c r="F56" s="37">
        <f t="shared" si="6"/>
        <v>3.6190523677015501E-2</v>
      </c>
      <c r="G56" s="22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19">
        <v>8</v>
      </c>
      <c r="B57" s="20" t="s">
        <v>33</v>
      </c>
      <c r="C57" s="50">
        <v>1.1093092534741632E-2</v>
      </c>
      <c r="D57" s="43">
        <v>1.7029383148040166E-2</v>
      </c>
      <c r="E57" s="44">
        <v>2.2584168033026097E-2</v>
      </c>
      <c r="F57" s="37">
        <f t="shared" si="6"/>
        <v>3.6190523677015501E-2</v>
      </c>
      <c r="G57" s="22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19">
        <v>9</v>
      </c>
      <c r="B58" s="20" t="s">
        <v>42</v>
      </c>
      <c r="C58" s="50">
        <v>9.8825108664741916E-4</v>
      </c>
      <c r="D58" s="43">
        <v>1.5170978109377068E-3</v>
      </c>
      <c r="E58" s="44">
        <v>5.9541433214943762E-2</v>
      </c>
      <c r="F58" s="37">
        <f t="shared" si="6"/>
        <v>3.6190523677015501E-2</v>
      </c>
      <c r="G58" s="22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58" t="s">
        <v>7</v>
      </c>
      <c r="B59" s="59"/>
      <c r="C59" s="59"/>
      <c r="D59" s="59"/>
      <c r="E59" s="45">
        <v>3.1701402021308625E-2</v>
      </c>
      <c r="F59" s="22"/>
      <c r="G59" s="22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58" t="s">
        <v>21</v>
      </c>
      <c r="B60" s="59"/>
      <c r="C60" s="59"/>
      <c r="D60" s="59"/>
      <c r="E60" s="45">
        <v>3.6190523677015501E-2</v>
      </c>
      <c r="F60" s="22"/>
      <c r="G60" s="22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53" t="s">
        <v>8</v>
      </c>
      <c r="B61" s="54"/>
      <c r="C61" s="54"/>
      <c r="D61" s="54"/>
      <c r="E61" s="46">
        <v>3.553184195605355E-2</v>
      </c>
      <c r="F61" s="21"/>
      <c r="G61" s="21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38"/>
      <c r="B62" s="38"/>
      <c r="C62" s="38"/>
      <c r="D62" s="38"/>
      <c r="E62" s="39"/>
      <c r="F62" s="21"/>
      <c r="G62" s="21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52" t="s">
        <v>37</v>
      </c>
      <c r="B63" s="52"/>
      <c r="C63" s="52"/>
      <c r="D63" s="52"/>
      <c r="E63" s="52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>
      <c r="A65" s="63" t="s">
        <v>49</v>
      </c>
      <c r="B65" s="64"/>
      <c r="C65" s="64"/>
      <c r="D65" s="64"/>
      <c r="E65" s="65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>
      <c r="A66" s="64"/>
      <c r="B66" s="64"/>
      <c r="C66" s="64"/>
      <c r="D66" s="64"/>
      <c r="E66" s="65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66"/>
      <c r="B67" s="66"/>
      <c r="C67" s="66"/>
      <c r="D67" s="66"/>
      <c r="E67" s="66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44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>
      <c r="A69" s="33">
        <v>1</v>
      </c>
      <c r="B69" s="34">
        <v>2</v>
      </c>
      <c r="C69" s="34">
        <v>3</v>
      </c>
      <c r="D69" s="34">
        <v>4</v>
      </c>
      <c r="E69" s="35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34</v>
      </c>
      <c r="C70" s="41">
        <v>1</v>
      </c>
      <c r="D70" s="49">
        <v>1</v>
      </c>
      <c r="E70" s="45">
        <v>2.3501253521748033E-2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6" s="1" customFormat="1">
      <c r="A71" s="3"/>
      <c r="B71" s="3"/>
      <c r="C71" s="3"/>
      <c r="D71" s="3"/>
      <c r="E71" s="3"/>
      <c r="J71" s="40"/>
      <c r="K71" s="67"/>
      <c r="L71" s="67"/>
      <c r="M71" s="67"/>
      <c r="N71" s="67"/>
      <c r="O71" s="67"/>
    </row>
    <row r="72" spans="1:16">
      <c r="A72" s="68" t="s">
        <v>19</v>
      </c>
      <c r="B72" s="68"/>
      <c r="C72" s="3"/>
      <c r="D72" s="3"/>
      <c r="E72" s="3"/>
    </row>
    <row r="73" spans="1:16" ht="24.75" customHeight="1">
      <c r="A73" s="51" t="s">
        <v>29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27" customHeight="1">
      <c r="A74" s="51" t="s">
        <v>30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</sheetData>
  <mergeCells count="27"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72:B72"/>
    <mergeCell ref="A74:P74"/>
    <mergeCell ref="A43:E43"/>
    <mergeCell ref="A63:E63"/>
    <mergeCell ref="A61:D6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41:D41"/>
  </mergeCells>
  <phoneticPr fontId="2" type="noConversion"/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31.03.2015-31.03.2017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panayotova_t</cp:lastModifiedBy>
  <cp:lastPrinted>2017-01-12T15:50:14Z</cp:lastPrinted>
  <dcterms:created xsi:type="dcterms:W3CDTF">2004-10-06T07:11:21Z</dcterms:created>
  <dcterms:modified xsi:type="dcterms:W3CDTF">2017-04-21T14:10:42Z</dcterms:modified>
</cp:coreProperties>
</file>